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8.Август\"/>
    </mc:Choice>
  </mc:AlternateContent>
  <bookViews>
    <workbookView xWindow="0" yWindow="0" windowWidth="28800" windowHeight="11700" tabRatio="646" activeTab="7"/>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<sst xmlns="http://schemas.openxmlformats.org/spreadsheetml/2006/main" count="1058" uniqueCount="192">
  <si>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</si>
  <si>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</si>
  <si>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</si>
  <si>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</si>
  <si>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</si>
  <si>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</si>
  <si>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</si>
  <si>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</si>
  <si>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</si>
  <si>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</si>
  <si>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</si>
  <si>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</si>
  <si>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</si>
  <si>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</si>
  <si>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</si>
  <si>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</si>
  <si>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</si>
  <si>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</si>
  <si>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</si>
  <si>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</si>
  <si>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</si>
  <si>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</si>
  <si>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</si>
  <si>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</si>
  <si>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</si>
  <si>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</si>
  <si>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</si>
  <si>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</si>
  <si>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</si>
  <si>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</si>
  <si>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</si>
  <si>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</si>
  <si>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</si>
  <si>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</si>
  <si>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</si>
  <si>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</si>
  <si>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</si>
  <si>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</si>
  <si>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</si>
  <si>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</si>
  <si>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</si>
  <si>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</si>
  <si>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</si>
  <si>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</si>
  <si>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</si>
  <si>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</si>
  <si>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</si>
  <si>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</si>
  <si>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</si>
  <si>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</si>
  <si>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</si>
  <si>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</si>
  <si>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</si>
  <si>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</si>
  <si>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</si>
  <si>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</si>
  <si>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</si>
  <si>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</si>
  <si>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</si>
  <si>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</si>
  <si>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</si>
  <si>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</si>
  <si>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</si>
  <si>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</si>
  <si>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</si>
  <si>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</si>
  <si>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</si>
  <si>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</si>
  <si>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</si>
  <si>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</si>
  <si>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</si>
  <si>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</si>
  <si>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</si>
  <si>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</si>
  <si>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</si>
  <si>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</si>
  <si>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</si>
  <si>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</si>
  <si>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</si>
  <si>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</si>
  <si>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</si>
  <si>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</si>
  <si>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</si>
  <si>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</si>
  <si>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</si>
  <si>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</si>
  <si>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</si>
  <si>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</si>
  <si>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</si>
  <si>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</si>
  <si>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</si>
  <si>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</si>
  <si>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</si>
  <si>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</si>
  <si>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</si>
  <si>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</si>
  <si>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</si>
  <si>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</si>
  <si>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</si>
  <si>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</si>
  <si>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</si>
  <si>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</si>
  <si>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</si>
  <si>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</si>
  <si>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</si>
  <si>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</si>
  <si>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</si>
  <si>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</si>
  <si>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</si>
  <si>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</si>
  <si>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</si>
  <si>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</si>
  <si>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</si>
  <si>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</si>
  <si>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</si>
  <si>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</si>
  <si>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</si>
  <si>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</si>
  <si>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</si>
  <si>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</si>
  <si>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</si>
  <si>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</si>
  <si>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</si>
  <si>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</si>
  <si>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</si>
  <si>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</si>
  <si>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</si>
  <si>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</si>
  <si>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</si>
  <si>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</si>
  <si>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</si>
  <si>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</si>
  <si>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</si>
  <si>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</si>
  <si>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</si>
  <si>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</si>
  <si>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</si>
  <si>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</si>
  <si>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</si>
  <si>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</si>
  <si>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</si>
  <si>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</si>
  <si>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</si>
  <si>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</si>
  <si>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</si>
  <si>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</si>
  <si>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</si>
  <si>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</si>
  <si>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</si>
  <si>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</si>
  <si>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</si>
  <si>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</si>
  <si>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</si>
  <si>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</si>
  <si>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</si>
  <si>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</si>
  <si>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Приказ Минэнерго России от 16 декабря 2021г. №1409</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</si>
  <si>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</si>
  <si>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2022 г.</t>
  </si>
  <si>
    <t>1437,13</t>
  </si>
  <si>
    <t>август 2022 года</t>
  </si>
  <si>
    <t>01.08.2022</t>
  </si>
  <si>
    <t>02.08.2022</t>
  </si>
  <si>
    <t>03.08.2022</t>
  </si>
  <si>
    <t>04.08.2022</t>
  </si>
  <si>
    <t>05.08.2022</t>
  </si>
  <si>
    <t>06.08.2022</t>
  </si>
  <si>
    <t>07.08.2022</t>
  </si>
  <si>
    <t>08.08.2022</t>
  </si>
  <si>
    <t>09.08.2022</t>
  </si>
  <si>
    <t>10.08.2022</t>
  </si>
  <si>
    <t>11.08.2022</t>
  </si>
  <si>
    <t>12.08.2022</t>
  </si>
  <si>
    <t>13.08.2022</t>
  </si>
  <si>
    <t>14.08.2022</t>
  </si>
  <si>
    <t>15.08.2022</t>
  </si>
  <si>
    <t>16.08.2022</t>
  </si>
  <si>
    <t>17.08.2022</t>
  </si>
  <si>
    <t>18.08.2022</t>
  </si>
  <si>
    <t>19.08.2022</t>
  </si>
  <si>
    <t>20.08.2022</t>
  </si>
  <si>
    <t>21.08.2022</t>
  </si>
  <si>
    <t>22.08.2022</t>
  </si>
  <si>
    <t>23.08.2022</t>
  </si>
  <si>
    <t>24.08.2022</t>
  </si>
  <si>
    <t>25.08.2022</t>
  </si>
  <si>
    <t>26.08.2022</t>
  </si>
  <si>
    <t>27.08.2022</t>
  </si>
  <si>
    <t>28.08.2022</t>
  </si>
  <si>
    <t>29.08.2022</t>
  </si>
  <si>
    <t>30.08.2022</t>
  </si>
  <si>
    <t>31.08.2022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</si>
</sst>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N23" sqref="N2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158</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3860.97449727</v>
      </c>
      <c r="D7" s="4">
        <f>$F$12+'СЕТ СН'!G5+СВЦЭМ!$D$10+'СЕТ СН'!G11-'СЕТ СН'!G$18</f>
        <v>4093.8444972700004</v>
      </c>
      <c r="E7" s="4">
        <f>$F$12+'СЕТ СН'!H5+СВЦЭМ!$D$10+'СЕТ СН'!H11-'СЕТ СН'!H$18</f>
        <v>4174.6144972700004</v>
      </c>
      <c r="F7" s="4">
        <f>$F$12+'СЕТ СН'!I5+СВЦЭМ!$D$10+'СЕТ СН'!I11-'СЕТ СН'!I$18</f>
        <v>4174.6144972700004</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967.61689668999998</v>
      </c>
      <c r="H12" s="2" t="s">
        <v>41</v>
      </c>
    </row>
    <row r="13" spans="1:8" ht="31.5" x14ac:dyDescent="0.25">
      <c r="A13" s="12">
        <v>2</v>
      </c>
      <c r="B13" s="104" t="s">
        <v>48</v>
      </c>
      <c r="C13" s="104"/>
      <c r="D13" s="104"/>
      <c r="E13" s="13" t="s">
        <v>22</v>
      </c>
      <c r="F13" s="11">
        <f>СВЦЭМ!$D$11</f>
        <v>967.61689668999998</v>
      </c>
    </row>
    <row r="14" spans="1:8" ht="36" customHeight="1" x14ac:dyDescent="0.25">
      <c r="A14" s="12">
        <v>3</v>
      </c>
      <c r="B14" s="104" t="s">
        <v>49</v>
      </c>
      <c r="C14" s="104"/>
      <c r="D14" s="104"/>
      <c r="E14" s="13" t="s">
        <v>23</v>
      </c>
      <c r="F14" s="11">
        <f>СВЦЭМ!$D$12</f>
        <v>492983.54075372481</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СВЦЭМ!$D$27</f>
        <v>9.1280000000000001</v>
      </c>
    </row>
    <row r="17" spans="1:6" ht="33" customHeight="1" x14ac:dyDescent="0.25">
      <c r="A17" s="12">
        <v>6</v>
      </c>
      <c r="B17" s="104" t="s">
        <v>53</v>
      </c>
      <c r="C17" s="104" t="s">
        <v>25</v>
      </c>
      <c r="D17" s="104" t="s">
        <v>6</v>
      </c>
      <c r="E17" s="13" t="s">
        <v>6</v>
      </c>
      <c r="F17" s="16">
        <f>SUM(F19:F23)</f>
        <v>9.1280000000000001</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9.1280000000000001</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6146.0559999999996</v>
      </c>
    </row>
    <row r="26" spans="1:6" ht="30.75" customHeight="1" x14ac:dyDescent="0.25">
      <c r="A26" s="12">
        <v>9</v>
      </c>
      <c r="B26" s="104" t="s">
        <v>62</v>
      </c>
      <c r="C26" s="104" t="s">
        <v>27</v>
      </c>
      <c r="D26" s="104" t="s">
        <v>28</v>
      </c>
      <c r="E26" s="13" t="s">
        <v>61</v>
      </c>
      <c r="F26" s="16">
        <f>SUM(F28:F32)</f>
        <v>6146.0559999999996</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6146.0559999999996</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2022 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3913.8410629800001</v>
      </c>
      <c r="C9" s="4">
        <f>СВЦЭМ!$D$14+'СЕТ СН'!G5+СВЦЭМ!$D$10+'СЕТ СН'!G11-'СЕТ СН'!G$19</f>
        <v>4146.71106298</v>
      </c>
      <c r="D9" s="4">
        <f>СВЦЭМ!$D$14+'СЕТ СН'!H5+СВЦЭМ!$D$10+'СЕТ СН'!H11-'СЕТ СН'!H$19</f>
        <v>4227.4810629800004</v>
      </c>
      <c r="E9" s="4">
        <f>СВЦЭМ!$D$14+'СЕТ СН'!I5+СВЦЭМ!$D$10+'СЕТ СН'!I11-'СЕТ СН'!I$19</f>
        <v>4227.4810629800004</v>
      </c>
    </row>
    <row r="10" spans="1:6" x14ac:dyDescent="0.25">
      <c r="A10" s="26" t="s">
        <v>35</v>
      </c>
      <c r="B10" s="4">
        <f>СВЦЭМ!$D$15+'СЕТ СН'!F5+СВЦЭМ!$D$10+'СЕТ СН'!F11-'СЕТ СН'!F$19</f>
        <v>4558.7786053700002</v>
      </c>
      <c r="C10" s="4">
        <f>СВЦЭМ!$D$15+'СЕТ СН'!G5+СВЦЭМ!$D$10+'СЕТ СН'!G11-'СЕТ СН'!G$19</f>
        <v>4791.64860537</v>
      </c>
      <c r="D10" s="4">
        <f>СВЦЭМ!$D$15+'СЕТ СН'!H5+СВЦЭМ!$D$10+'СЕТ СН'!H11-'СЕТ СН'!H$19</f>
        <v>4872.4186053700005</v>
      </c>
      <c r="E10" s="4">
        <f>СВЦЭМ!$D$15+'СЕТ СН'!I5+СВЦЭМ!$D$10+'СЕТ СН'!I11-'СЕТ СН'!I$19</f>
        <v>4872.4186053700005</v>
      </c>
    </row>
    <row r="11" spans="1:6" x14ac:dyDescent="0.25">
      <c r="A11" s="26" t="s">
        <v>36</v>
      </c>
      <c r="B11" s="4">
        <f>СВЦЭМ!$D$16+'СЕТ СН'!F5+СВЦЭМ!$D$10+'СЕТ СН'!F11-'СЕТ СН'!F$19</f>
        <v>5375.3719473199999</v>
      </c>
      <c r="C11" s="4">
        <f>СВЦЭМ!$D$16+'СЕТ СН'!G5+СВЦЭМ!$D$10+'СЕТ СН'!G11-'СЕТ СН'!G$19</f>
        <v>5608.2419473199998</v>
      </c>
      <c r="D11" s="4">
        <f>СВЦЭМ!$D$16+'СЕТ СН'!H5+СВЦЭМ!$D$10+'СЕТ СН'!H11-'СЕТ СН'!H$19</f>
        <v>5689.0119473200002</v>
      </c>
      <c r="E11" s="4">
        <f>СВЦЭМ!$D$16+'СЕТ СН'!I5+СВЦЭМ!$D$10+'СЕТ СН'!I11-'СЕТ СН'!I$19</f>
        <v>5689.0119473200002</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3913.8410629800001</v>
      </c>
      <c r="C16" s="28">
        <f>СВЦЭМ!$D$14+'СЕТ СН'!G5+СВЦЭМ!$D$10+'СЕТ СН'!G11-'СЕТ СН'!G$19</f>
        <v>4146.71106298</v>
      </c>
      <c r="D16" s="28">
        <f>СВЦЭМ!$D$14+'СЕТ СН'!H5+СВЦЭМ!$D$10+'СЕТ СН'!H11-'СЕТ СН'!H$19</f>
        <v>4227.4810629800004</v>
      </c>
      <c r="E16" s="28">
        <f>СВЦЭМ!$D$14+'СЕТ СН'!I5+СВЦЭМ!$D$10+'СЕТ СН'!I11-'СЕТ СН'!I$19</f>
        <v>4227.4810629800004</v>
      </c>
    </row>
    <row r="17" spans="1:5" x14ac:dyDescent="0.25">
      <c r="A17" s="26" t="s">
        <v>37</v>
      </c>
      <c r="B17" s="28">
        <f>СВЦЭМ!$D$17+'СЕТ СН'!F5+СВЦЭМ!$D$10+'СЕТ СН'!F11-'СЕТ СН'!F$19</f>
        <v>4924.0710879400003</v>
      </c>
      <c r="C17" s="28">
        <f>СВЦЭМ!$D$17+'СЕТ СН'!G5+СВЦЭМ!$D$10+'СЕТ СН'!G11-'СЕТ СН'!G$19</f>
        <v>5156.9410879400002</v>
      </c>
      <c r="D17" s="28">
        <f>СВЦЭМ!$D$17+'СЕТ СН'!H5+СВЦЭМ!$D$10+'СЕТ СН'!H11-'СЕТ СН'!H$19</f>
        <v>5237.7110879400007</v>
      </c>
      <c r="E17" s="28">
        <f>СВЦЭМ!$D$17+'СЕТ СН'!I5+СВЦЭМ!$D$10+'СЕТ СН'!I11-'СЕТ СН'!I$19</f>
        <v>5237.7110879400007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2022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01.08.2022</v>
      </c>
      <c r="B12" s="36">
        <f>SUMIFS(СВЦЭМ!$C$39:$C$782,СВЦЭМ!$A$39:$A$782,$A12,СВЦЭМ!$B$39:$B$782,B$11)+'СЕТ СН'!$F$12+СВЦЭМ!$D$10+'СЕТ СН'!$F$5-'СЕТ СН'!$F$20</f>
        <v>3893.7086139200001</v>
      </c>
      <c r="C12" s="36">
        <f>SUMIFS(СВЦЭМ!$C$39:$C$782,СВЦЭМ!$A$39:$A$782,$A12,СВЦЭМ!$B$39:$B$782,C$11)+'СЕТ СН'!$F$12+СВЦЭМ!$D$10+'СЕТ СН'!$F$5-'СЕТ СН'!$F$20</f>
        <v>3939.8722855400001</v>
      </c>
      <c r="D12" s="36">
        <f>SUMIFS(СВЦЭМ!$C$39:$C$782,СВЦЭМ!$A$39:$A$782,$A12,СВЦЭМ!$B$39:$B$782,D$11)+'СЕТ СН'!$F$12+СВЦЭМ!$D$10+'СЕТ СН'!$F$5-'СЕТ СН'!$F$20</f>
        <v>3950.0614440599998</v>
      </c>
      <c r="E12" s="36">
        <f>SUMIFS(СВЦЭМ!$C$39:$C$782,СВЦЭМ!$A$39:$A$782,$A12,СВЦЭМ!$B$39:$B$782,E$11)+'СЕТ СН'!$F$12+СВЦЭМ!$D$10+'СЕТ СН'!$F$5-'СЕТ СН'!$F$20</f>
        <v>3987.1335536500001</v>
      </c>
      <c r="F12" s="36">
        <f>SUMIFS(СВЦЭМ!$C$39:$C$782,СВЦЭМ!$A$39:$A$782,$A12,СВЦЭМ!$B$39:$B$782,F$11)+'СЕТ СН'!$F$12+СВЦЭМ!$D$10+'СЕТ СН'!$F$5-'СЕТ СН'!$F$20</f>
        <v>3947.7787700899999</v>
      </c>
      <c r="G12" s="36">
        <f>SUMIFS(СВЦЭМ!$C$39:$C$782,СВЦЭМ!$A$39:$A$782,$A12,СВЦЭМ!$B$39:$B$782,G$11)+'СЕТ СН'!$F$12+СВЦЭМ!$D$10+'СЕТ СН'!$F$5-'СЕТ СН'!$F$20</f>
        <v>3936.9388019399998</v>
      </c>
      <c r="H12" s="36">
        <f>SUMIFS(СВЦЭМ!$C$39:$C$782,СВЦЭМ!$A$39:$A$782,$A12,СВЦЭМ!$B$39:$B$782,H$11)+'СЕТ СН'!$F$12+СВЦЭМ!$D$10+'СЕТ СН'!$F$5-'СЕТ СН'!$F$20</f>
        <v>3982.7073159199999</v>
      </c>
      <c r="I12" s="36">
        <f>SUMIFS(СВЦЭМ!$C$39:$C$782,СВЦЭМ!$A$39:$A$782,$A12,СВЦЭМ!$B$39:$B$782,I$11)+'СЕТ СН'!$F$12+СВЦЭМ!$D$10+'СЕТ СН'!$F$5-'СЕТ СН'!$F$20</f>
        <v>4025.7414980099998</v>
      </c>
      <c r="J12" s="36">
        <f>SUMIFS(СВЦЭМ!$C$39:$C$782,СВЦЭМ!$A$39:$A$782,$A12,СВЦЭМ!$B$39:$B$782,J$11)+'СЕТ СН'!$F$12+СВЦЭМ!$D$10+'СЕТ СН'!$F$5-'СЕТ СН'!$F$20</f>
        <v>3944.6434274599997</v>
      </c>
      <c r="K12" s="36">
        <f>SUMIFS(СВЦЭМ!$C$39:$C$782,СВЦЭМ!$A$39:$A$782,$A12,СВЦЭМ!$B$39:$B$782,K$11)+'СЕТ СН'!$F$12+СВЦЭМ!$D$10+'СЕТ СН'!$F$5-'СЕТ СН'!$F$20</f>
        <v>3883.7905515599996</v>
      </c>
      <c r="L12" s="36">
        <f>SUMIFS(СВЦЭМ!$C$39:$C$782,СВЦЭМ!$A$39:$A$782,$A12,СВЦЭМ!$B$39:$B$782,L$11)+'СЕТ СН'!$F$12+СВЦЭМ!$D$10+'СЕТ СН'!$F$5-'СЕТ СН'!$F$20</f>
        <v>3861.8642295099999</v>
      </c>
      <c r="M12" s="36">
        <f>SUMIFS(СВЦЭМ!$C$39:$C$782,СВЦЭМ!$A$39:$A$782,$A12,СВЦЭМ!$B$39:$B$782,M$11)+'СЕТ СН'!$F$12+СВЦЭМ!$D$10+'СЕТ СН'!$F$5-'СЕТ СН'!$F$20</f>
        <v>3824.3976353099997</v>
      </c>
      <c r="N12" s="36">
        <f>SUMIFS(СВЦЭМ!$C$39:$C$782,СВЦЭМ!$A$39:$A$782,$A12,СВЦЭМ!$B$39:$B$782,N$11)+'СЕТ СН'!$F$12+СВЦЭМ!$D$10+'СЕТ СН'!$F$5-'СЕТ СН'!$F$20</f>
        <v>3832.7003865999995</v>
      </c>
      <c r="O12" s="36">
        <f>SUMIFS(СВЦЭМ!$C$39:$C$782,СВЦЭМ!$A$39:$A$782,$A12,СВЦЭМ!$B$39:$B$782,O$11)+'СЕТ СН'!$F$12+СВЦЭМ!$D$10+'СЕТ СН'!$F$5-'СЕТ СН'!$F$20</f>
        <v>3838.2640503699999</v>
      </c>
      <c r="P12" s="36">
        <f>SUMIFS(СВЦЭМ!$C$39:$C$782,СВЦЭМ!$A$39:$A$782,$A12,СВЦЭМ!$B$39:$B$782,P$11)+'СЕТ СН'!$F$12+СВЦЭМ!$D$10+'СЕТ СН'!$F$5-'СЕТ СН'!$F$20</f>
        <v>3841.8907106500001</v>
      </c>
      <c r="Q12" s="36">
        <f>SUMIFS(СВЦЭМ!$C$39:$C$782,СВЦЭМ!$A$39:$A$782,$A12,СВЦЭМ!$B$39:$B$782,Q$11)+'СЕТ СН'!$F$12+СВЦЭМ!$D$10+'СЕТ СН'!$F$5-'СЕТ СН'!$F$20</f>
        <v>3842.8660010199997</v>
      </c>
      <c r="R12" s="36">
        <f>SUMIFS(СВЦЭМ!$C$39:$C$782,СВЦЭМ!$A$39:$A$782,$A12,СВЦЭМ!$B$39:$B$782,R$11)+'СЕТ СН'!$F$12+СВЦЭМ!$D$10+'СЕТ СН'!$F$5-'СЕТ СН'!$F$20</f>
        <v>3864.16419443</v>
      </c>
      <c r="S12" s="36">
        <f>SUMIFS(СВЦЭМ!$C$39:$C$782,СВЦЭМ!$A$39:$A$782,$A12,СВЦЭМ!$B$39:$B$782,S$11)+'СЕТ СН'!$F$12+СВЦЭМ!$D$10+'СЕТ СН'!$F$5-'СЕТ СН'!$F$20</f>
        <v>3867.3189892</v>
      </c>
      <c r="T12" s="36">
        <f>SUMIFS(СВЦЭМ!$C$39:$C$782,СВЦЭМ!$A$39:$A$782,$A12,СВЦЭМ!$B$39:$B$782,T$11)+'СЕТ СН'!$F$12+СВЦЭМ!$D$10+'СЕТ СН'!$F$5-'СЕТ СН'!$F$20</f>
        <v>3869.9726443399995</v>
      </c>
      <c r="U12" s="36">
        <f>SUMIFS(СВЦЭМ!$C$39:$C$782,СВЦЭМ!$A$39:$A$782,$A12,СВЦЭМ!$B$39:$B$782,U$11)+'СЕТ СН'!$F$12+СВЦЭМ!$D$10+'СЕТ СН'!$F$5-'СЕТ СН'!$F$20</f>
        <v>3872.2430233599998</v>
      </c>
      <c r="V12" s="36">
        <f>SUMIFS(СВЦЭМ!$C$39:$C$782,СВЦЭМ!$A$39:$A$782,$A12,СВЦЭМ!$B$39:$B$782,V$11)+'СЕТ СН'!$F$12+СВЦЭМ!$D$10+'СЕТ СН'!$F$5-'СЕТ СН'!$F$20</f>
        <v>3866.6955063300002</v>
      </c>
      <c r="W12" s="36">
        <f>SUMIFS(СВЦЭМ!$C$39:$C$782,СВЦЭМ!$A$39:$A$782,$A12,СВЦЭМ!$B$39:$B$782,W$11)+'СЕТ СН'!$F$12+СВЦЭМ!$D$10+'СЕТ СН'!$F$5-'СЕТ СН'!$F$20</f>
        <v>3856.0214555499997</v>
      </c>
      <c r="X12" s="36">
        <f>SUMIFS(СВЦЭМ!$C$39:$C$782,СВЦЭМ!$A$39:$A$782,$A12,СВЦЭМ!$B$39:$B$782,X$11)+'СЕТ СН'!$F$12+СВЦЭМ!$D$10+'СЕТ СН'!$F$5-'СЕТ СН'!$F$20</f>
        <v>3837.0084975899999</v>
      </c>
      <c r="Y12" s="36">
        <f>SUMIFS(СВЦЭМ!$C$39:$C$782,СВЦЭМ!$A$39:$A$782,$A12,СВЦЭМ!$B$39:$B$782,Y$11)+'СЕТ СН'!$F$12+СВЦЭМ!$D$10+'СЕТ СН'!$F$5-'СЕТ СН'!$F$20</f>
        <v>3824.1648853799998</v>
      </c>
      <c r="AA12" s="37"/>
    </row>
    <row r="13" spans="1:27" ht="15.75" x14ac:dyDescent="0.2">
      <c r="A13" s="35">
        <f>A12+1</f>
        <v>44775</v>
      </c>
      <c r="B13" s="36">
        <f>SUMIFS(СВЦЭМ!$C$39:$C$782,СВЦЭМ!$A$39:$A$782,$A13,СВЦЭМ!$B$39:$B$782,B$11)+'СЕТ СН'!$F$12+СВЦЭМ!$D$10+'СЕТ СН'!$F$5-'СЕТ СН'!$F$20</f>
        <v>3940.7751967699996</v>
      </c>
      <c r="C13" s="36">
        <f>SUMIFS(СВЦЭМ!$C$39:$C$782,СВЦЭМ!$A$39:$A$782,$A13,СВЦЭМ!$B$39:$B$782,C$11)+'СЕТ СН'!$F$12+СВЦЭМ!$D$10+'СЕТ СН'!$F$5-'СЕТ СН'!$F$20</f>
        <v>3993.7257503800001</v>
      </c>
      <c r="D13" s="36">
        <f>SUMIFS(СВЦЭМ!$C$39:$C$782,СВЦЭМ!$A$39:$A$782,$A13,СВЦЭМ!$B$39:$B$782,D$11)+'СЕТ СН'!$F$12+СВЦЭМ!$D$10+'СЕТ СН'!$F$5-'СЕТ СН'!$F$20</f>
        <v>3981.4565995899998</v>
      </c>
      <c r="E13" s="36">
        <f>SUMIFS(СВЦЭМ!$C$39:$C$782,СВЦЭМ!$A$39:$A$782,$A13,СВЦЭМ!$B$39:$B$782,E$11)+'СЕТ СН'!$F$12+СВЦЭМ!$D$10+'СЕТ СН'!$F$5-'СЕТ СН'!$F$20</f>
        <v>4012.7812692799998</v>
      </c>
      <c r="F13" s="36">
        <f>SUMIFS(СВЦЭМ!$C$39:$C$782,СВЦЭМ!$A$39:$A$782,$A13,СВЦЭМ!$B$39:$B$782,F$11)+'СЕТ СН'!$F$12+СВЦЭМ!$D$10+'СЕТ СН'!$F$5-'СЕТ СН'!$F$20</f>
        <v>4007.7882580699998</v>
      </c>
      <c r="G13" s="36">
        <f>SUMIFS(СВЦЭМ!$C$39:$C$782,СВЦЭМ!$A$39:$A$782,$A13,СВЦЭМ!$B$39:$B$782,G$11)+'СЕТ СН'!$F$12+СВЦЭМ!$D$10+'СЕТ СН'!$F$5-'СЕТ СН'!$F$20</f>
        <v>4017.34567247</v>
      </c>
      <c r="H13" s="36">
        <f>SUMIFS(СВЦЭМ!$C$39:$C$782,СВЦЭМ!$A$39:$A$782,$A13,СВЦЭМ!$B$39:$B$782,H$11)+'СЕТ СН'!$F$12+СВЦЭМ!$D$10+'СЕТ СН'!$F$5-'СЕТ СН'!$F$20</f>
        <v>3996.0419063599998</v>
      </c>
      <c r="I13" s="36">
        <f>SUMIFS(СВЦЭМ!$C$39:$C$782,СВЦЭМ!$A$39:$A$782,$A13,СВЦЭМ!$B$39:$B$782,I$11)+'СЕТ СН'!$F$12+СВЦЭМ!$D$10+'СЕТ СН'!$F$5-'СЕТ СН'!$F$20</f>
        <v>4133.4525668899996</v>
      </c>
      <c r="J13" s="36">
        <f>SUMIFS(СВЦЭМ!$C$39:$C$782,СВЦЭМ!$A$39:$A$782,$A13,СВЦЭМ!$B$39:$B$782,J$11)+'СЕТ СН'!$F$12+СВЦЭМ!$D$10+'СЕТ СН'!$F$5-'СЕТ СН'!$F$20</f>
        <v>4019.6730618000001</v>
      </c>
      <c r="K13" s="36">
        <f>SUMIFS(СВЦЭМ!$C$39:$C$782,СВЦЭМ!$A$39:$A$782,$A13,СВЦЭМ!$B$39:$B$782,K$11)+'СЕТ СН'!$F$12+СВЦЭМ!$D$10+'СЕТ СН'!$F$5-'СЕТ СН'!$F$20</f>
        <v>3902.0042426599998</v>
      </c>
      <c r="L13" s="36">
        <f>SUMIFS(СВЦЭМ!$C$39:$C$782,СВЦЭМ!$A$39:$A$782,$A13,СВЦЭМ!$B$39:$B$782,L$11)+'СЕТ СН'!$F$12+СВЦЭМ!$D$10+'СЕТ СН'!$F$5-'СЕТ СН'!$F$20</f>
        <v>3888.4043011099998</v>
      </c>
      <c r="M13" s="36">
        <f>SUMIFS(СВЦЭМ!$C$39:$C$782,СВЦЭМ!$A$39:$A$782,$A13,СВЦЭМ!$B$39:$B$782,M$11)+'СЕТ СН'!$F$12+СВЦЭМ!$D$10+'СЕТ СН'!$F$5-'СЕТ СН'!$F$20</f>
        <v>3877.04786444</v>
      </c>
      <c r="N13" s="36">
        <f>SUMIFS(СВЦЭМ!$C$39:$C$782,СВЦЭМ!$A$39:$A$782,$A13,СВЦЭМ!$B$39:$B$782,N$11)+'СЕТ СН'!$F$12+СВЦЭМ!$D$10+'СЕТ СН'!$F$5-'СЕТ СН'!$F$20</f>
        <v>3870.9807899199996</v>
      </c>
      <c r="O13" s="36">
        <f>SUMIFS(СВЦЭМ!$C$39:$C$782,СВЦЭМ!$A$39:$A$782,$A13,СВЦЭМ!$B$39:$B$782,O$11)+'СЕТ СН'!$F$12+СВЦЭМ!$D$10+'СЕТ СН'!$F$5-'СЕТ СН'!$F$20</f>
        <v>3880.9685016799995</v>
      </c>
      <c r="P13" s="36">
        <f>SUMIFS(СВЦЭМ!$C$39:$C$782,СВЦЭМ!$A$39:$A$782,$A13,СВЦЭМ!$B$39:$B$782,P$11)+'СЕТ СН'!$F$12+СВЦЭМ!$D$10+'СЕТ СН'!$F$5-'СЕТ СН'!$F$20</f>
        <v>3899.1856790299998</v>
      </c>
      <c r="Q13" s="36">
        <f>SUMIFS(СВЦЭМ!$C$39:$C$782,СВЦЭМ!$A$39:$A$782,$A13,СВЦЭМ!$B$39:$B$782,Q$11)+'СЕТ СН'!$F$12+СВЦЭМ!$D$10+'СЕТ СН'!$F$5-'СЕТ СН'!$F$20</f>
        <v>3891.1963214799998</v>
      </c>
      <c r="R13" s="36">
        <f>SUMIFS(СВЦЭМ!$C$39:$C$782,СВЦЭМ!$A$39:$A$782,$A13,СВЦЭМ!$B$39:$B$782,R$11)+'СЕТ СН'!$F$12+СВЦЭМ!$D$10+'СЕТ СН'!$F$5-'СЕТ СН'!$F$20</f>
        <v>3885.5362805799996</v>
      </c>
      <c r="S13" s="36">
        <f>SUMIFS(СВЦЭМ!$C$39:$C$782,СВЦЭМ!$A$39:$A$782,$A13,СВЦЭМ!$B$39:$B$782,S$11)+'СЕТ СН'!$F$12+СВЦЭМ!$D$10+'СЕТ СН'!$F$5-'СЕТ СН'!$F$20</f>
        <v>3885.55178978</v>
      </c>
      <c r="T13" s="36">
        <f>SUMIFS(СВЦЭМ!$C$39:$C$782,СВЦЭМ!$A$39:$A$782,$A13,СВЦЭМ!$B$39:$B$782,T$11)+'СЕТ СН'!$F$12+СВЦЭМ!$D$10+'СЕТ СН'!$F$5-'СЕТ СН'!$F$20</f>
        <v>3920.2903232799999</v>
      </c>
      <c r="U13" s="36">
        <f>SUMIFS(СВЦЭМ!$C$39:$C$782,СВЦЭМ!$A$39:$A$782,$A13,СВЦЭМ!$B$39:$B$782,U$11)+'СЕТ СН'!$F$12+СВЦЭМ!$D$10+'СЕТ СН'!$F$5-'СЕТ СН'!$F$20</f>
        <v>3916.2428251299998</v>
      </c>
      <c r="V13" s="36">
        <f>SUMIFS(СВЦЭМ!$C$39:$C$782,СВЦЭМ!$A$39:$A$782,$A13,СВЦЭМ!$B$39:$B$782,V$11)+'СЕТ СН'!$F$12+СВЦЭМ!$D$10+'СЕТ СН'!$F$5-'СЕТ СН'!$F$20</f>
        <v>3923.8153081</v>
      </c>
      <c r="W13" s="36">
        <f>SUMIFS(СВЦЭМ!$C$39:$C$782,СВЦЭМ!$A$39:$A$782,$A13,СВЦЭМ!$B$39:$B$782,W$11)+'СЕТ СН'!$F$12+СВЦЭМ!$D$10+'СЕТ СН'!$F$5-'СЕТ СН'!$F$20</f>
        <v>3904.2763883099997</v>
      </c>
      <c r="X13" s="36">
        <f>SUMIFS(СВЦЭМ!$C$39:$C$782,СВЦЭМ!$A$39:$A$782,$A13,СВЦЭМ!$B$39:$B$782,X$11)+'СЕТ СН'!$F$12+СВЦЭМ!$D$10+'СЕТ СН'!$F$5-'СЕТ СН'!$F$20</f>
        <v>3925.51533131</v>
      </c>
      <c r="Y13" s="36">
        <f>SUMIFS(СВЦЭМ!$C$39:$C$782,СВЦЭМ!$A$39:$A$782,$A13,СВЦЭМ!$B$39:$B$782,Y$11)+'СЕТ СН'!$F$12+СВЦЭМ!$D$10+'СЕТ СН'!$F$5-'СЕТ СН'!$F$20</f>
        <v>4036.0905023199998</v>
      </c>
    </row>
    <row r="14" spans="1:27" ht="15.75" x14ac:dyDescent="0.2">
      <c r="A14" s="35">
        <f t="shared" ref="A14:A42" si="0">A13+1</f>
        <v>44776</v>
      </c>
      <c r="B14" s="36">
        <f>SUMIFS(СВЦЭМ!$C$39:$C$782,СВЦЭМ!$A$39:$A$782,$A14,СВЦЭМ!$B$39:$B$782,B$11)+'СЕТ СН'!$F$12+СВЦЭМ!$D$10+'СЕТ СН'!$F$5-'СЕТ СН'!$F$20</f>
        <v>4064.6063426599999</v>
      </c>
      <c r="C14" s="36">
        <f>SUMIFS(СВЦЭМ!$C$39:$C$782,СВЦЭМ!$A$39:$A$782,$A14,СВЦЭМ!$B$39:$B$782,C$11)+'СЕТ СН'!$F$12+СВЦЭМ!$D$10+'СЕТ СН'!$F$5-'СЕТ СН'!$F$20</f>
        <v>4151.4587347399993</v>
      </c>
      <c r="D14" s="36">
        <f>SUMIFS(СВЦЭМ!$C$39:$C$782,СВЦЭМ!$A$39:$A$782,$A14,СВЦЭМ!$B$39:$B$782,D$11)+'СЕТ СН'!$F$12+СВЦЭМ!$D$10+'СЕТ СН'!$F$5-'СЕТ СН'!$F$20</f>
        <v>4212.5757945300002</v>
      </c>
      <c r="E14" s="36">
        <f>SUMIFS(СВЦЭМ!$C$39:$C$782,СВЦЭМ!$A$39:$A$782,$A14,СВЦЭМ!$B$39:$B$782,E$11)+'СЕТ СН'!$F$12+СВЦЭМ!$D$10+'СЕТ СН'!$F$5-'СЕТ СН'!$F$20</f>
        <v>4216.2796661499997</v>
      </c>
      <c r="F14" s="36">
        <f>SUMIFS(СВЦЭМ!$C$39:$C$782,СВЦЭМ!$A$39:$A$782,$A14,СВЦЭМ!$B$39:$B$782,F$11)+'СЕТ СН'!$F$12+СВЦЭМ!$D$10+'СЕТ СН'!$F$5-'СЕТ СН'!$F$20</f>
        <v>4047.2539308400001</v>
      </c>
      <c r="G14" s="36">
        <f>SUMIFS(СВЦЭМ!$C$39:$C$782,СВЦЭМ!$A$39:$A$782,$A14,СВЦЭМ!$B$39:$B$782,G$11)+'СЕТ СН'!$F$12+СВЦЭМ!$D$10+'СЕТ СН'!$F$5-'СЕТ СН'!$F$20</f>
        <v>4054.1883849999999</v>
      </c>
      <c r="H14" s="36">
        <f>SUMIFS(СВЦЭМ!$C$39:$C$782,СВЦЭМ!$A$39:$A$782,$A14,СВЦЭМ!$B$39:$B$782,H$11)+'СЕТ СН'!$F$12+СВЦЭМ!$D$10+'СЕТ СН'!$F$5-'СЕТ СН'!$F$20</f>
        <v>4048.0334607300001</v>
      </c>
      <c r="I14" s="36">
        <f>SUMIFS(СВЦЭМ!$C$39:$C$782,СВЦЭМ!$A$39:$A$782,$A14,СВЦЭМ!$B$39:$B$782,I$11)+'СЕТ СН'!$F$12+СВЦЭМ!$D$10+'СЕТ СН'!$F$5-'СЕТ СН'!$F$20</f>
        <v>3979.21301296</v>
      </c>
      <c r="J14" s="36">
        <f>SUMIFS(СВЦЭМ!$C$39:$C$782,СВЦЭМ!$A$39:$A$782,$A14,СВЦЭМ!$B$39:$B$782,J$11)+'СЕТ СН'!$F$12+СВЦЭМ!$D$10+'СЕТ СН'!$F$5-'СЕТ СН'!$F$20</f>
        <v>3937.9048973199997</v>
      </c>
      <c r="K14" s="36">
        <f>SUMIFS(СВЦЭМ!$C$39:$C$782,СВЦЭМ!$A$39:$A$782,$A14,СВЦЭМ!$B$39:$B$782,K$11)+'СЕТ СН'!$F$12+СВЦЭМ!$D$10+'СЕТ СН'!$F$5-'СЕТ СН'!$F$20</f>
        <v>3977.43874805</v>
      </c>
      <c r="L14" s="36">
        <f>SUMIFS(СВЦЭМ!$C$39:$C$782,СВЦЭМ!$A$39:$A$782,$A14,СВЦЭМ!$B$39:$B$782,L$11)+'СЕТ СН'!$F$12+СВЦЭМ!$D$10+'СЕТ СН'!$F$5-'СЕТ СН'!$F$20</f>
        <v>3937.1631984099995</v>
      </c>
      <c r="M14" s="36">
        <f>SUMIFS(СВЦЭМ!$C$39:$C$782,СВЦЭМ!$A$39:$A$782,$A14,СВЦЭМ!$B$39:$B$782,M$11)+'СЕТ СН'!$F$12+СВЦЭМ!$D$10+'СЕТ СН'!$F$5-'СЕТ СН'!$F$20</f>
        <v>4345.8743929699995</v>
      </c>
      <c r="N14" s="36">
        <f>SUMIFS(СВЦЭМ!$C$39:$C$782,СВЦЭМ!$A$39:$A$782,$A14,СВЦЭМ!$B$39:$B$782,N$11)+'СЕТ СН'!$F$12+СВЦЭМ!$D$10+'СЕТ СН'!$F$5-'СЕТ СН'!$F$20</f>
        <v>10086.83215608</v>
      </c>
      <c r="O14" s="36">
        <f>SUMIFS(СВЦЭМ!$C$39:$C$782,СВЦЭМ!$A$39:$A$782,$A14,СВЦЭМ!$B$39:$B$782,O$11)+'СЕТ СН'!$F$12+СВЦЭМ!$D$10+'СЕТ СН'!$F$5-'СЕТ СН'!$F$20</f>
        <v>3866.6742801099999</v>
      </c>
      <c r="P14" s="36">
        <f>SUMIFS(СВЦЭМ!$C$39:$C$782,СВЦЭМ!$A$39:$A$782,$A14,СВЦЭМ!$B$39:$B$782,P$11)+'СЕТ СН'!$F$12+СВЦЭМ!$D$10+'СЕТ СН'!$F$5-'СЕТ СН'!$F$20</f>
        <v>3875.50982587</v>
      </c>
      <c r="Q14" s="36">
        <f>SUMIFS(СВЦЭМ!$C$39:$C$782,СВЦЭМ!$A$39:$A$782,$A14,СВЦЭМ!$B$39:$B$782,Q$11)+'СЕТ СН'!$F$12+СВЦЭМ!$D$10+'СЕТ СН'!$F$5-'СЕТ СН'!$F$20</f>
        <v>3897.8144738000001</v>
      </c>
      <c r="R14" s="36">
        <f>SUMIFS(СВЦЭМ!$C$39:$C$782,СВЦЭМ!$A$39:$A$782,$A14,СВЦЭМ!$B$39:$B$782,R$11)+'СЕТ СН'!$F$12+СВЦЭМ!$D$10+'СЕТ СН'!$F$5-'СЕТ СН'!$F$20</f>
        <v>3917.8236543499997</v>
      </c>
      <c r="S14" s="36">
        <f>SUMIFS(СВЦЭМ!$C$39:$C$782,СВЦЭМ!$A$39:$A$782,$A14,СВЦЭМ!$B$39:$B$782,S$11)+'СЕТ СН'!$F$12+СВЦЭМ!$D$10+'СЕТ СН'!$F$5-'СЕТ СН'!$F$20</f>
        <v>3913.7789113299996</v>
      </c>
      <c r="T14" s="36">
        <f>SUMIFS(СВЦЭМ!$C$39:$C$782,СВЦЭМ!$A$39:$A$782,$A14,СВЦЭМ!$B$39:$B$782,T$11)+'СЕТ СН'!$F$12+СВЦЭМ!$D$10+'СЕТ СН'!$F$5-'СЕТ СН'!$F$20</f>
        <v>6793.4527626399995</v>
      </c>
      <c r="U14" s="36">
        <f>SUMIFS(СВЦЭМ!$C$39:$C$782,СВЦЭМ!$A$39:$A$782,$A14,СВЦЭМ!$B$39:$B$782,U$11)+'СЕТ СН'!$F$12+СВЦЭМ!$D$10+'СЕТ СН'!$F$5-'СЕТ СН'!$F$20</f>
        <v>3943.9261260099997</v>
      </c>
      <c r="V14" s="36">
        <f>SUMIFS(СВЦЭМ!$C$39:$C$782,СВЦЭМ!$A$39:$A$782,$A14,СВЦЭМ!$B$39:$B$782,V$11)+'СЕТ СН'!$F$12+СВЦЭМ!$D$10+'СЕТ СН'!$F$5-'СЕТ СН'!$F$20</f>
        <v>3896.0839723199997</v>
      </c>
      <c r="W14" s="36">
        <f>SUMIFS(СВЦЭМ!$C$39:$C$782,СВЦЭМ!$A$39:$A$782,$A14,СВЦЭМ!$B$39:$B$782,W$11)+'СЕТ СН'!$F$12+СВЦЭМ!$D$10+'СЕТ СН'!$F$5-'СЕТ СН'!$F$20</f>
        <v>3890.6330325999998</v>
      </c>
      <c r="X14" s="36">
        <f>SUMIFS(СВЦЭМ!$C$39:$C$782,СВЦЭМ!$A$39:$A$782,$A14,СВЦЭМ!$B$39:$B$782,X$11)+'СЕТ СН'!$F$12+СВЦЭМ!$D$10+'СЕТ СН'!$F$5-'СЕТ СН'!$F$20</f>
        <v>3923.5806799100001</v>
      </c>
      <c r="Y14" s="36">
        <f>SUMIFS(СВЦЭМ!$C$39:$C$782,СВЦЭМ!$A$39:$A$782,$A14,СВЦЭМ!$B$39:$B$782,Y$11)+'СЕТ СН'!$F$12+СВЦЭМ!$D$10+'СЕТ СН'!$F$5-'СЕТ СН'!$F$20</f>
        <v>3924.1032994399998</v>
      </c>
    </row>
    <row r="15" spans="1:27" ht="15.75" x14ac:dyDescent="0.2">
      <c r="A15" s="35">
        <f t="shared" si="0"/>
        <v>44777</v>
      </c>
      <c r="B15" s="36">
        <f>SUMIFS(СВЦЭМ!$C$39:$C$782,СВЦЭМ!$A$39:$A$782,$A15,СВЦЭМ!$B$39:$B$782,B$11)+'СЕТ СН'!$F$12+СВЦЭМ!$D$10+'СЕТ СН'!$F$5-'СЕТ СН'!$F$20</f>
        <v>3991.6565954099997</v>
      </c>
      <c r="C15" s="36">
        <f>SUMIFS(СВЦЭМ!$C$39:$C$782,СВЦЭМ!$A$39:$A$782,$A15,СВЦЭМ!$B$39:$B$782,C$11)+'СЕТ СН'!$F$12+СВЦЭМ!$D$10+'СЕТ СН'!$F$5-'СЕТ СН'!$F$20</f>
        <v>4064.5306125899997</v>
      </c>
      <c r="D15" s="36">
        <f>SUMIFS(СВЦЭМ!$C$39:$C$782,СВЦЭМ!$A$39:$A$782,$A15,СВЦЭМ!$B$39:$B$782,D$11)+'СЕТ СН'!$F$12+СВЦЭМ!$D$10+'СЕТ СН'!$F$5-'СЕТ СН'!$F$20</f>
        <v>4056.3051300799998</v>
      </c>
      <c r="E15" s="36">
        <f>SUMIFS(СВЦЭМ!$C$39:$C$782,СВЦЭМ!$A$39:$A$782,$A15,СВЦЭМ!$B$39:$B$782,E$11)+'СЕТ СН'!$F$12+СВЦЭМ!$D$10+'СЕТ СН'!$F$5-'СЕТ СН'!$F$20</f>
        <v>4130.9944503400002</v>
      </c>
      <c r="F15" s="36">
        <f>SUMIFS(СВЦЭМ!$C$39:$C$782,СВЦЭМ!$A$39:$A$782,$A15,СВЦЭМ!$B$39:$B$782,F$11)+'СЕТ СН'!$F$12+СВЦЭМ!$D$10+'СЕТ СН'!$F$5-'СЕТ СН'!$F$20</f>
        <v>4140.8300323900003</v>
      </c>
      <c r="G15" s="36">
        <f>SUMIFS(СВЦЭМ!$C$39:$C$782,СВЦЭМ!$A$39:$A$782,$A15,СВЦЭМ!$B$39:$B$782,G$11)+'СЕТ СН'!$F$12+СВЦЭМ!$D$10+'СЕТ СН'!$F$5-'СЕТ СН'!$F$20</f>
        <v>4145.0576992899996</v>
      </c>
      <c r="H15" s="36">
        <f>SUMIFS(СВЦЭМ!$C$39:$C$782,СВЦЭМ!$A$39:$A$782,$A15,СВЦЭМ!$B$39:$B$782,H$11)+'СЕТ СН'!$F$12+СВЦЭМ!$D$10+'СЕТ СН'!$F$5-'СЕТ СН'!$F$20</f>
        <v>4080.5930392199998</v>
      </c>
      <c r="I15" s="36">
        <f>SUMIFS(СВЦЭМ!$C$39:$C$782,СВЦЭМ!$A$39:$A$782,$A15,СВЦЭМ!$B$39:$B$782,I$11)+'СЕТ СН'!$F$12+СВЦЭМ!$D$10+'СЕТ СН'!$F$5-'СЕТ СН'!$F$20</f>
        <v>4014.5229473999998</v>
      </c>
      <c r="J15" s="36">
        <f>SUMIFS(СВЦЭМ!$C$39:$C$782,СВЦЭМ!$A$39:$A$782,$A15,СВЦЭМ!$B$39:$B$782,J$11)+'СЕТ СН'!$F$12+СВЦЭМ!$D$10+'СЕТ СН'!$F$5-'СЕТ СН'!$F$20</f>
        <v>3925.5877322799997</v>
      </c>
      <c r="K15" s="36">
        <f>SUMIFS(СВЦЭМ!$C$39:$C$782,СВЦЭМ!$A$39:$A$782,$A15,СВЦЭМ!$B$39:$B$782,K$11)+'СЕТ СН'!$F$12+СВЦЭМ!$D$10+'СЕТ СН'!$F$5-'СЕТ СН'!$F$20</f>
        <v>3893.5944221399996</v>
      </c>
      <c r="L15" s="36">
        <f>SUMIFS(СВЦЭМ!$C$39:$C$782,СВЦЭМ!$A$39:$A$782,$A15,СВЦЭМ!$B$39:$B$782,L$11)+'СЕТ СН'!$F$12+СВЦЭМ!$D$10+'СЕТ СН'!$F$5-'СЕТ СН'!$F$20</f>
        <v>3904.7003909499999</v>
      </c>
      <c r="M15" s="36">
        <f>SUMIFS(СВЦЭМ!$C$39:$C$782,СВЦЭМ!$A$39:$A$782,$A15,СВЦЭМ!$B$39:$B$782,M$11)+'СЕТ СН'!$F$12+СВЦЭМ!$D$10+'СЕТ СН'!$F$5-'СЕТ СН'!$F$20</f>
        <v>3886.3803399899998</v>
      </c>
      <c r="N15" s="36">
        <f>SUMIFS(СВЦЭМ!$C$39:$C$782,СВЦЭМ!$A$39:$A$782,$A15,СВЦЭМ!$B$39:$B$782,N$11)+'СЕТ СН'!$F$12+СВЦЭМ!$D$10+'СЕТ СН'!$F$5-'СЕТ СН'!$F$20</f>
        <v>3878.9509055999997</v>
      </c>
      <c r="O15" s="36">
        <f>SUMIFS(СВЦЭМ!$C$39:$C$782,СВЦЭМ!$A$39:$A$782,$A15,СВЦЭМ!$B$39:$B$782,O$11)+'СЕТ СН'!$F$12+СВЦЭМ!$D$10+'СЕТ СН'!$F$5-'СЕТ СН'!$F$20</f>
        <v>3889.2121513599996</v>
      </c>
      <c r="P15" s="36">
        <f>SUMIFS(СВЦЭМ!$C$39:$C$782,СВЦЭМ!$A$39:$A$782,$A15,СВЦЭМ!$B$39:$B$782,P$11)+'СЕТ СН'!$F$12+СВЦЭМ!$D$10+'СЕТ СН'!$F$5-'СЕТ СН'!$F$20</f>
        <v>3922.1536751099998</v>
      </c>
      <c r="Q15" s="36">
        <f>SUMIFS(СВЦЭМ!$C$39:$C$782,СВЦЭМ!$A$39:$A$782,$A15,СВЦЭМ!$B$39:$B$782,Q$11)+'СЕТ СН'!$F$12+СВЦЭМ!$D$10+'СЕТ СН'!$F$5-'СЕТ СН'!$F$20</f>
        <v>3916.3130150999996</v>
      </c>
      <c r="R15" s="36">
        <f>SUMIFS(СВЦЭМ!$C$39:$C$782,СВЦЭМ!$A$39:$A$782,$A15,СВЦЭМ!$B$39:$B$782,R$11)+'СЕТ СН'!$F$12+СВЦЭМ!$D$10+'СЕТ СН'!$F$5-'СЕТ СН'!$F$20</f>
        <v>3908.9865313099999</v>
      </c>
      <c r="S15" s="36">
        <f>SUMIFS(СВЦЭМ!$C$39:$C$782,СВЦЭМ!$A$39:$A$782,$A15,СВЦЭМ!$B$39:$B$782,S$11)+'СЕТ СН'!$F$12+СВЦЭМ!$D$10+'СЕТ СН'!$F$5-'СЕТ СН'!$F$20</f>
        <v>3906.5170389599998</v>
      </c>
      <c r="T15" s="36">
        <f>SUMIFS(СВЦЭМ!$C$39:$C$782,СВЦЭМ!$A$39:$A$782,$A15,СВЦЭМ!$B$39:$B$782,T$11)+'СЕТ СН'!$F$12+СВЦЭМ!$D$10+'СЕТ СН'!$F$5-'СЕТ СН'!$F$20</f>
        <v>3910.3648803799997</v>
      </c>
      <c r="U15" s="36">
        <f>SUMIFS(СВЦЭМ!$C$39:$C$782,СВЦЭМ!$A$39:$A$782,$A15,СВЦЭМ!$B$39:$B$782,U$11)+'СЕТ СН'!$F$12+СВЦЭМ!$D$10+'СЕТ СН'!$F$5-'СЕТ СН'!$F$20</f>
        <v>3923.1238359999998</v>
      </c>
      <c r="V15" s="36">
        <f>SUMIFS(СВЦЭМ!$C$39:$C$782,СВЦЭМ!$A$39:$A$782,$A15,СВЦЭМ!$B$39:$B$782,V$11)+'СЕТ СН'!$F$12+СВЦЭМ!$D$10+'СЕТ СН'!$F$5-'СЕТ СН'!$F$20</f>
        <v>3917.1430832199999</v>
      </c>
      <c r="W15" s="36">
        <f>SUMIFS(СВЦЭМ!$C$39:$C$782,СВЦЭМ!$A$39:$A$782,$A15,СВЦЭМ!$B$39:$B$782,W$11)+'СЕТ СН'!$F$12+СВЦЭМ!$D$10+'СЕТ СН'!$F$5-'СЕТ СН'!$F$20</f>
        <v>3911.5175280200001</v>
      </c>
      <c r="X15" s="36">
        <f>SUMIFS(СВЦЭМ!$C$39:$C$782,СВЦЭМ!$A$39:$A$782,$A15,СВЦЭМ!$B$39:$B$782,X$11)+'СЕТ СН'!$F$12+СВЦЭМ!$D$10+'СЕТ СН'!$F$5-'СЕТ СН'!$F$20</f>
        <v>3926.4716753100001</v>
      </c>
      <c r="Y15" s="36">
        <f>SUMIFS(СВЦЭМ!$C$39:$C$782,СВЦЭМ!$A$39:$A$782,$A15,СВЦЭМ!$B$39:$B$782,Y$11)+'СЕТ СН'!$F$12+СВЦЭМ!$D$10+'СЕТ СН'!$F$5-'СЕТ СН'!$F$20</f>
        <v>3987.3319275099998</v>
      </c>
    </row>
    <row r="16" spans="1:27" ht="15.75" x14ac:dyDescent="0.2">
      <c r="A16" s="35">
        <f t="shared" si="0"/>
        <v>44778</v>
      </c>
      <c r="B16" s="36">
        <f>SUMIFS(СВЦЭМ!$C$39:$C$782,СВЦЭМ!$A$39:$A$782,$A16,СВЦЭМ!$B$39:$B$782,B$11)+'СЕТ СН'!$F$12+СВЦЭМ!$D$10+'СЕТ СН'!$F$5-'СЕТ СН'!$F$20</f>
        <v>4045.2343817599999</v>
      </c>
      <c r="C16" s="36">
        <f>SUMIFS(СВЦЭМ!$C$39:$C$782,СВЦЭМ!$A$39:$A$782,$A16,СВЦЭМ!$B$39:$B$782,C$11)+'СЕТ СН'!$F$12+СВЦЭМ!$D$10+'СЕТ СН'!$F$5-'СЕТ СН'!$F$20</f>
        <v>4036.1906732699999</v>
      </c>
      <c r="D16" s="36">
        <f>SUMIFS(СВЦЭМ!$C$39:$C$782,СВЦЭМ!$A$39:$A$782,$A16,СВЦЭМ!$B$39:$B$782,D$11)+'СЕТ СН'!$F$12+СВЦЭМ!$D$10+'СЕТ СН'!$F$5-'СЕТ СН'!$F$20</f>
        <v>4059.4103243099999</v>
      </c>
      <c r="E16" s="36">
        <f>SUMIFS(СВЦЭМ!$C$39:$C$782,СВЦЭМ!$A$39:$A$782,$A16,СВЦЭМ!$B$39:$B$782,E$11)+'СЕТ СН'!$F$12+СВЦЭМ!$D$10+'СЕТ СН'!$F$5-'СЕТ СН'!$F$20</f>
        <v>4065.4238241799999</v>
      </c>
      <c r="F16" s="36">
        <f>SUMIFS(СВЦЭМ!$C$39:$C$782,СВЦЭМ!$A$39:$A$782,$A16,СВЦЭМ!$B$39:$B$782,F$11)+'СЕТ СН'!$F$12+СВЦЭМ!$D$10+'СЕТ СН'!$F$5-'СЕТ СН'!$F$20</f>
        <v>4054.1871803099998</v>
      </c>
      <c r="G16" s="36">
        <f>SUMIFS(СВЦЭМ!$C$39:$C$782,СВЦЭМ!$A$39:$A$782,$A16,СВЦЭМ!$B$39:$B$782,G$11)+'СЕТ СН'!$F$12+СВЦЭМ!$D$10+'СЕТ СН'!$F$5-'СЕТ СН'!$F$20</f>
        <v>4052.9987926599997</v>
      </c>
      <c r="H16" s="36">
        <f>SUMIFS(СВЦЭМ!$C$39:$C$782,СВЦЭМ!$A$39:$A$782,$A16,СВЦЭМ!$B$39:$B$782,H$11)+'СЕТ СН'!$F$12+СВЦЭМ!$D$10+'СЕТ СН'!$F$5-'СЕТ СН'!$F$20</f>
        <v>4025.8145279399996</v>
      </c>
      <c r="I16" s="36">
        <f>SUMIFS(СВЦЭМ!$C$39:$C$782,СВЦЭМ!$A$39:$A$782,$A16,СВЦЭМ!$B$39:$B$782,I$11)+'СЕТ СН'!$F$12+СВЦЭМ!$D$10+'СЕТ СН'!$F$5-'СЕТ СН'!$F$20</f>
        <v>4056.2568207300001</v>
      </c>
      <c r="J16" s="36">
        <f>SUMIFS(СВЦЭМ!$C$39:$C$782,СВЦЭМ!$A$39:$A$782,$A16,СВЦЭМ!$B$39:$B$782,J$11)+'СЕТ СН'!$F$12+СВЦЭМ!$D$10+'СЕТ СН'!$F$5-'СЕТ СН'!$F$20</f>
        <v>3926.4361055499999</v>
      </c>
      <c r="K16" s="36">
        <f>SUMIFS(СВЦЭМ!$C$39:$C$782,СВЦЭМ!$A$39:$A$782,$A16,СВЦЭМ!$B$39:$B$782,K$11)+'СЕТ СН'!$F$12+СВЦЭМ!$D$10+'СЕТ СН'!$F$5-'СЕТ СН'!$F$20</f>
        <v>3906.7039951400002</v>
      </c>
      <c r="L16" s="36">
        <f>SUMIFS(СВЦЭМ!$C$39:$C$782,СВЦЭМ!$A$39:$A$782,$A16,СВЦЭМ!$B$39:$B$782,L$11)+'СЕТ СН'!$F$12+СВЦЭМ!$D$10+'СЕТ СН'!$F$5-'СЕТ СН'!$F$20</f>
        <v>3899.1247793399998</v>
      </c>
      <c r="M16" s="36">
        <f>SUMIFS(СВЦЭМ!$C$39:$C$782,СВЦЭМ!$A$39:$A$782,$A16,СВЦЭМ!$B$39:$B$782,M$11)+'СЕТ СН'!$F$12+СВЦЭМ!$D$10+'СЕТ СН'!$F$5-'СЕТ СН'!$F$20</f>
        <v>3893.8839168099998</v>
      </c>
      <c r="N16" s="36">
        <f>SUMIFS(СВЦЭМ!$C$39:$C$782,СВЦЭМ!$A$39:$A$782,$A16,СВЦЭМ!$B$39:$B$782,N$11)+'СЕТ СН'!$F$12+СВЦЭМ!$D$10+'СЕТ СН'!$F$5-'СЕТ СН'!$F$20</f>
        <v>3884.35995594</v>
      </c>
      <c r="O16" s="36">
        <f>SUMIFS(СВЦЭМ!$C$39:$C$782,СВЦЭМ!$A$39:$A$782,$A16,СВЦЭМ!$B$39:$B$782,O$11)+'СЕТ СН'!$F$12+СВЦЭМ!$D$10+'СЕТ СН'!$F$5-'СЕТ СН'!$F$20</f>
        <v>3889.2643686399997</v>
      </c>
      <c r="P16" s="36">
        <f>SUMIFS(СВЦЭМ!$C$39:$C$782,СВЦЭМ!$A$39:$A$782,$A16,СВЦЭМ!$B$39:$B$782,P$11)+'СЕТ СН'!$F$12+СВЦЭМ!$D$10+'СЕТ СН'!$F$5-'СЕТ СН'!$F$20</f>
        <v>3912.38202559</v>
      </c>
      <c r="Q16" s="36">
        <f>SUMIFS(СВЦЭМ!$C$39:$C$782,СВЦЭМ!$A$39:$A$782,$A16,СВЦЭМ!$B$39:$B$782,Q$11)+'СЕТ СН'!$F$12+СВЦЭМ!$D$10+'СЕТ СН'!$F$5-'СЕТ СН'!$F$20</f>
        <v>3910.6141649499996</v>
      </c>
      <c r="R16" s="36">
        <f>SUMIFS(СВЦЭМ!$C$39:$C$782,СВЦЭМ!$A$39:$A$782,$A16,СВЦЭМ!$B$39:$B$782,R$11)+'СЕТ СН'!$F$12+СВЦЭМ!$D$10+'СЕТ СН'!$F$5-'СЕТ СН'!$F$20</f>
        <v>3906.84064984</v>
      </c>
      <c r="S16" s="36">
        <f>SUMIFS(СВЦЭМ!$C$39:$C$782,СВЦЭМ!$A$39:$A$782,$A16,СВЦЭМ!$B$39:$B$782,S$11)+'СЕТ СН'!$F$12+СВЦЭМ!$D$10+'СЕТ СН'!$F$5-'СЕТ СН'!$F$20</f>
        <v>3905.4175886699995</v>
      </c>
      <c r="T16" s="36">
        <f>SUMIFS(СВЦЭМ!$C$39:$C$782,СВЦЭМ!$A$39:$A$782,$A16,СВЦЭМ!$B$39:$B$782,T$11)+'СЕТ СН'!$F$12+СВЦЭМ!$D$10+'СЕТ СН'!$F$5-'СЕТ СН'!$F$20</f>
        <v>3890.1505311000001</v>
      </c>
      <c r="U16" s="36">
        <f>SUMIFS(СВЦЭМ!$C$39:$C$782,СВЦЭМ!$A$39:$A$782,$A16,СВЦЭМ!$B$39:$B$782,U$11)+'СЕТ СН'!$F$12+СВЦЭМ!$D$10+'СЕТ СН'!$F$5-'СЕТ СН'!$F$20</f>
        <v>3898.3963048300002</v>
      </c>
      <c r="V16" s="36">
        <f>SUMIFS(СВЦЭМ!$C$39:$C$782,СВЦЭМ!$A$39:$A$782,$A16,СВЦЭМ!$B$39:$B$782,V$11)+'СЕТ СН'!$F$12+СВЦЭМ!$D$10+'СЕТ СН'!$F$5-'СЕТ СН'!$F$20</f>
        <v>3907.4072561499997</v>
      </c>
      <c r="W16" s="36">
        <f>SUMIFS(СВЦЭМ!$C$39:$C$782,СВЦЭМ!$A$39:$A$782,$A16,СВЦЭМ!$B$39:$B$782,W$11)+'СЕТ СН'!$F$12+СВЦЭМ!$D$10+'СЕТ СН'!$F$5-'СЕТ СН'!$F$20</f>
        <v>3916.6744182900002</v>
      </c>
      <c r="X16" s="36">
        <f>SUMIFS(СВЦЭМ!$C$39:$C$782,СВЦЭМ!$A$39:$A$782,$A16,СВЦЭМ!$B$39:$B$782,X$11)+'СЕТ СН'!$F$12+СВЦЭМ!$D$10+'СЕТ СН'!$F$5-'СЕТ СН'!$F$20</f>
        <v>3901.4204458699996</v>
      </c>
      <c r="Y16" s="36">
        <f>SUMIFS(СВЦЭМ!$C$39:$C$782,СВЦЭМ!$A$39:$A$782,$A16,СВЦЭМ!$B$39:$B$782,Y$11)+'СЕТ СН'!$F$12+СВЦЭМ!$D$10+'СЕТ СН'!$F$5-'СЕТ СН'!$F$20</f>
        <v>4024.2584883199997</v>
      </c>
    </row>
    <row r="17" spans="1:25" ht="15.75" x14ac:dyDescent="0.2">
      <c r="A17" s="35">
        <f t="shared" si="0"/>
        <v>44779</v>
      </c>
      <c r="B17" s="36">
        <f>SUMIFS(СВЦЭМ!$C$39:$C$782,СВЦЭМ!$A$39:$A$782,$A17,СВЦЭМ!$B$39:$B$782,B$11)+'СЕТ СН'!$F$12+СВЦЭМ!$D$10+'СЕТ СН'!$F$5-'СЕТ СН'!$F$20</f>
        <v>3967.0301326099998</v>
      </c>
      <c r="C17" s="36">
        <f>SUMIFS(СВЦЭМ!$C$39:$C$782,СВЦЭМ!$A$39:$A$782,$A17,СВЦЭМ!$B$39:$B$782,C$11)+'СЕТ СН'!$F$12+СВЦЭМ!$D$10+'СЕТ СН'!$F$5-'СЕТ СН'!$F$20</f>
        <v>4026.0506285900001</v>
      </c>
      <c r="D17" s="36">
        <f>SUMIFS(СВЦЭМ!$C$39:$C$782,СВЦЭМ!$A$39:$A$782,$A17,СВЦЭМ!$B$39:$B$782,D$11)+'СЕТ СН'!$F$12+СВЦЭМ!$D$10+'СЕТ СН'!$F$5-'СЕТ СН'!$F$20</f>
        <v>4084.6177034699999</v>
      </c>
      <c r="E17" s="36">
        <f>SUMIFS(СВЦЭМ!$C$39:$C$782,СВЦЭМ!$A$39:$A$782,$A17,СВЦЭМ!$B$39:$B$782,E$11)+'СЕТ СН'!$F$12+СВЦЭМ!$D$10+'СЕТ СН'!$F$5-'СЕТ СН'!$F$20</f>
        <v>4104.2844066799998</v>
      </c>
      <c r="F17" s="36">
        <f>SUMIFS(СВЦЭМ!$C$39:$C$782,СВЦЭМ!$A$39:$A$782,$A17,СВЦЭМ!$B$39:$B$782,F$11)+'СЕТ СН'!$F$12+СВЦЭМ!$D$10+'СЕТ СН'!$F$5-'СЕТ СН'!$F$20</f>
        <v>4111.7297900599997</v>
      </c>
      <c r="G17" s="36">
        <f>SUMIFS(СВЦЭМ!$C$39:$C$782,СВЦЭМ!$A$39:$A$782,$A17,СВЦЭМ!$B$39:$B$782,G$11)+'СЕТ СН'!$F$12+СВЦЭМ!$D$10+'СЕТ СН'!$F$5-'СЕТ СН'!$F$20</f>
        <v>4128.4892046200002</v>
      </c>
      <c r="H17" s="36">
        <f>SUMIFS(СВЦЭМ!$C$39:$C$782,СВЦЭМ!$A$39:$A$782,$A17,СВЦЭМ!$B$39:$B$782,H$11)+'СЕТ СН'!$F$12+СВЦЭМ!$D$10+'СЕТ СН'!$F$5-'СЕТ СН'!$F$20</f>
        <v>4111.3261008299996</v>
      </c>
      <c r="I17" s="36">
        <f>SUMIFS(СВЦЭМ!$C$39:$C$782,СВЦЭМ!$A$39:$A$782,$A17,СВЦЭМ!$B$39:$B$782,I$11)+'СЕТ СН'!$F$12+СВЦЭМ!$D$10+'СЕТ СН'!$F$5-'СЕТ СН'!$F$20</f>
        <v>4080.6866927199999</v>
      </c>
      <c r="J17" s="36">
        <f>SUMIFS(СВЦЭМ!$C$39:$C$782,СВЦЭМ!$A$39:$A$782,$A17,СВЦЭМ!$B$39:$B$782,J$11)+'СЕТ СН'!$F$12+СВЦЭМ!$D$10+'СЕТ СН'!$F$5-'СЕТ СН'!$F$20</f>
        <v>3992.2538733499996</v>
      </c>
      <c r="K17" s="36">
        <f>SUMIFS(СВЦЭМ!$C$39:$C$782,СВЦЭМ!$A$39:$A$782,$A17,СВЦЭМ!$B$39:$B$782,K$11)+'СЕТ СН'!$F$12+СВЦЭМ!$D$10+'СЕТ СН'!$F$5-'СЕТ СН'!$F$20</f>
        <v>3877.5489983099997</v>
      </c>
      <c r="L17" s="36">
        <f>SUMIFS(СВЦЭМ!$C$39:$C$782,СВЦЭМ!$A$39:$A$782,$A17,СВЦЭМ!$B$39:$B$782,L$11)+'СЕТ СН'!$F$12+СВЦЭМ!$D$10+'СЕТ СН'!$F$5-'СЕТ СН'!$F$20</f>
        <v>3858.01522484</v>
      </c>
      <c r="M17" s="36">
        <f>SUMIFS(СВЦЭМ!$C$39:$C$782,СВЦЭМ!$A$39:$A$782,$A17,СВЦЭМ!$B$39:$B$782,M$11)+'СЕТ СН'!$F$12+СВЦЭМ!$D$10+'СЕТ СН'!$F$5-'СЕТ СН'!$F$20</f>
        <v>3821.79723534</v>
      </c>
      <c r="N17" s="36">
        <f>SUMIFS(СВЦЭМ!$C$39:$C$782,СВЦЭМ!$A$39:$A$782,$A17,СВЦЭМ!$B$39:$B$782,N$11)+'СЕТ СН'!$F$12+СВЦЭМ!$D$10+'СЕТ СН'!$F$5-'СЕТ СН'!$F$20</f>
        <v>3808.6521130199999</v>
      </c>
      <c r="O17" s="36">
        <f>SUMIFS(СВЦЭМ!$C$39:$C$782,СВЦЭМ!$A$39:$A$782,$A17,СВЦЭМ!$B$39:$B$782,O$11)+'СЕТ СН'!$F$12+СВЦЭМ!$D$10+'СЕТ СН'!$F$5-'СЕТ СН'!$F$20</f>
        <v>3816.16106627</v>
      </c>
      <c r="P17" s="36">
        <f>SUMIFS(СВЦЭМ!$C$39:$C$782,СВЦЭМ!$A$39:$A$782,$A17,СВЦЭМ!$B$39:$B$782,P$11)+'СЕТ СН'!$F$12+СВЦЭМ!$D$10+'СЕТ СН'!$F$5-'СЕТ СН'!$F$20</f>
        <v>3809.71911873</v>
      </c>
      <c r="Q17" s="36">
        <f>SUMIFS(СВЦЭМ!$C$39:$C$782,СВЦЭМ!$A$39:$A$782,$A17,СВЦЭМ!$B$39:$B$782,Q$11)+'СЕТ СН'!$F$12+СВЦЭМ!$D$10+'СЕТ СН'!$F$5-'СЕТ СН'!$F$20</f>
        <v>3811.6397937699999</v>
      </c>
      <c r="R17" s="36">
        <f>SUMIFS(СВЦЭМ!$C$39:$C$782,СВЦЭМ!$A$39:$A$782,$A17,СВЦЭМ!$B$39:$B$782,R$11)+'СЕТ СН'!$F$12+СВЦЭМ!$D$10+'СЕТ СН'!$F$5-'СЕТ СН'!$F$20</f>
        <v>3849.9037820200001</v>
      </c>
      <c r="S17" s="36">
        <f>SUMIFS(СВЦЭМ!$C$39:$C$782,СВЦЭМ!$A$39:$A$782,$A17,СВЦЭМ!$B$39:$B$782,S$11)+'СЕТ СН'!$F$12+СВЦЭМ!$D$10+'СЕТ СН'!$F$5-'СЕТ СН'!$F$20</f>
        <v>3854.3555892499999</v>
      </c>
      <c r="T17" s="36">
        <f>SUMIFS(СВЦЭМ!$C$39:$C$782,СВЦЭМ!$A$39:$A$782,$A17,СВЦЭМ!$B$39:$B$782,T$11)+'СЕТ СН'!$F$12+СВЦЭМ!$D$10+'СЕТ СН'!$F$5-'СЕТ СН'!$F$20</f>
        <v>3850.2252545399997</v>
      </c>
      <c r="U17" s="36">
        <f>SUMIFS(СВЦЭМ!$C$39:$C$782,СВЦЭМ!$A$39:$A$782,$A17,СВЦЭМ!$B$39:$B$782,U$11)+'СЕТ СН'!$F$12+СВЦЭМ!$D$10+'СЕТ СН'!$F$5-'СЕТ СН'!$F$20</f>
        <v>3858.9268393899997</v>
      </c>
      <c r="V17" s="36">
        <f>SUMIFS(СВЦЭМ!$C$39:$C$782,СВЦЭМ!$A$39:$A$782,$A17,СВЦЭМ!$B$39:$B$782,V$11)+'СЕТ СН'!$F$12+СВЦЭМ!$D$10+'СЕТ СН'!$F$5-'СЕТ СН'!$F$20</f>
        <v>3845.5050785499998</v>
      </c>
      <c r="W17" s="36">
        <f>SUMIFS(СВЦЭМ!$C$39:$C$782,СВЦЭМ!$A$39:$A$782,$A17,СВЦЭМ!$B$39:$B$782,W$11)+'СЕТ СН'!$F$12+СВЦЭМ!$D$10+'СЕТ СН'!$F$5-'СЕТ СН'!$F$20</f>
        <v>3825.9143428299999</v>
      </c>
      <c r="X17" s="36">
        <f>SUMIFS(СВЦЭМ!$C$39:$C$782,СВЦЭМ!$A$39:$A$782,$A17,СВЦЭМ!$B$39:$B$782,X$11)+'СЕТ СН'!$F$12+СВЦЭМ!$D$10+'СЕТ СН'!$F$5-'СЕТ СН'!$F$20</f>
        <v>3865.8874737699998</v>
      </c>
      <c r="Y17" s="36">
        <f>SUMIFS(СВЦЭМ!$C$39:$C$782,СВЦЭМ!$A$39:$A$782,$A17,СВЦЭМ!$B$39:$B$782,Y$11)+'СЕТ СН'!$F$12+СВЦЭМ!$D$10+'СЕТ СН'!$F$5-'СЕТ СН'!$F$20</f>
        <v>3954.8201817099998</v>
      </c>
    </row>
    <row r="18" spans="1:25" ht="15.75" x14ac:dyDescent="0.2">
      <c r="A18" s="35">
        <f t="shared" si="0"/>
        <v>44780</v>
      </c>
      <c r="B18" s="36">
        <f>SUMIFS(СВЦЭМ!$C$39:$C$782,СВЦЭМ!$A$39:$A$782,$A18,СВЦЭМ!$B$39:$B$782,B$11)+'СЕТ СН'!$F$12+СВЦЭМ!$D$10+'СЕТ СН'!$F$5-'СЕТ СН'!$F$20</f>
        <v>4035.9358331200001</v>
      </c>
      <c r="C18" s="36">
        <f>SUMIFS(СВЦЭМ!$C$39:$C$782,СВЦЭМ!$A$39:$A$782,$A18,СВЦЭМ!$B$39:$B$782,C$11)+'СЕТ СН'!$F$12+СВЦЭМ!$D$10+'СЕТ СН'!$F$5-'СЕТ СН'!$F$20</f>
        <v>4052.0672005999995</v>
      </c>
      <c r="D18" s="36">
        <f>SUMIFS(СВЦЭМ!$C$39:$C$782,СВЦЭМ!$A$39:$A$782,$A18,СВЦЭМ!$B$39:$B$782,D$11)+'СЕТ СН'!$F$12+СВЦЭМ!$D$10+'СЕТ СН'!$F$5-'СЕТ СН'!$F$20</f>
        <v>3983.0478253699998</v>
      </c>
      <c r="E18" s="36">
        <f>SUMIFS(СВЦЭМ!$C$39:$C$782,СВЦЭМ!$A$39:$A$782,$A18,СВЦЭМ!$B$39:$B$782,E$11)+'СЕТ СН'!$F$12+СВЦЭМ!$D$10+'СЕТ СН'!$F$5-'СЕТ СН'!$F$20</f>
        <v>3993.3770288099995</v>
      </c>
      <c r="F18" s="36">
        <f>SUMIFS(СВЦЭМ!$C$39:$C$782,СВЦЭМ!$A$39:$A$782,$A18,СВЦЭМ!$B$39:$B$782,F$11)+'СЕТ СН'!$F$12+СВЦЭМ!$D$10+'СЕТ СН'!$F$5-'СЕТ СН'!$F$20</f>
        <v>3996.4582883399999</v>
      </c>
      <c r="G18" s="36">
        <f>SUMIFS(СВЦЭМ!$C$39:$C$782,СВЦЭМ!$A$39:$A$782,$A18,СВЦЭМ!$B$39:$B$782,G$11)+'СЕТ СН'!$F$12+СВЦЭМ!$D$10+'СЕТ СН'!$F$5-'СЕТ СН'!$F$20</f>
        <v>3991.3811859999996</v>
      </c>
      <c r="H18" s="36">
        <f>SUMIFS(СВЦЭМ!$C$39:$C$782,СВЦЭМ!$A$39:$A$782,$A18,СВЦЭМ!$B$39:$B$782,H$11)+'СЕТ СН'!$F$12+СВЦЭМ!$D$10+'СЕТ СН'!$F$5-'СЕТ СН'!$F$20</f>
        <v>4000.0899524999995</v>
      </c>
      <c r="I18" s="36">
        <f>SUMIFS(СВЦЭМ!$C$39:$C$782,СВЦЭМ!$A$39:$A$782,$A18,СВЦЭМ!$B$39:$B$782,I$11)+'СЕТ СН'!$F$12+СВЦЭМ!$D$10+'СЕТ СН'!$F$5-'СЕТ СН'!$F$20</f>
        <v>3960.2595464799997</v>
      </c>
      <c r="J18" s="36">
        <f>SUMIFS(СВЦЭМ!$C$39:$C$782,СВЦЭМ!$A$39:$A$782,$A18,СВЦЭМ!$B$39:$B$782,J$11)+'СЕТ СН'!$F$12+СВЦЭМ!$D$10+'СЕТ СН'!$F$5-'СЕТ СН'!$F$20</f>
        <v>3888.0629910799998</v>
      </c>
      <c r="K18" s="36">
        <f>SUMIFS(СВЦЭМ!$C$39:$C$782,СВЦЭМ!$A$39:$A$782,$A18,СВЦЭМ!$B$39:$B$782,K$11)+'СЕТ СН'!$F$12+СВЦЭМ!$D$10+'СЕТ СН'!$F$5-'СЕТ СН'!$F$20</f>
        <v>3830.9887996999996</v>
      </c>
      <c r="L18" s="36">
        <f>SUMIFS(СВЦЭМ!$C$39:$C$782,СВЦЭМ!$A$39:$A$782,$A18,СВЦЭМ!$B$39:$B$782,L$11)+'СЕТ СН'!$F$12+СВЦЭМ!$D$10+'СЕТ СН'!$F$5-'СЕТ СН'!$F$20</f>
        <v>3812.9698062999996</v>
      </c>
      <c r="M18" s="36">
        <f>SUMIFS(СВЦЭМ!$C$39:$C$782,СВЦЭМ!$A$39:$A$782,$A18,СВЦЭМ!$B$39:$B$782,M$11)+'СЕТ СН'!$F$12+СВЦЭМ!$D$10+'СЕТ СН'!$F$5-'СЕТ СН'!$F$20</f>
        <v>3825.5707253999999</v>
      </c>
      <c r="N18" s="36">
        <f>SUMIFS(СВЦЭМ!$C$39:$C$782,СВЦЭМ!$A$39:$A$782,$A18,СВЦЭМ!$B$39:$B$782,N$11)+'СЕТ СН'!$F$12+СВЦЭМ!$D$10+'СЕТ СН'!$F$5-'СЕТ СН'!$F$20</f>
        <v>3826.4138914599998</v>
      </c>
      <c r="O18" s="36">
        <f>SUMIFS(СВЦЭМ!$C$39:$C$782,СВЦЭМ!$A$39:$A$782,$A18,СВЦЭМ!$B$39:$B$782,O$11)+'СЕТ СН'!$F$12+СВЦЭМ!$D$10+'СЕТ СН'!$F$5-'СЕТ СН'!$F$20</f>
        <v>3826.8987283099996</v>
      </c>
      <c r="P18" s="36">
        <f>SUMIFS(СВЦЭМ!$C$39:$C$782,СВЦЭМ!$A$39:$A$782,$A18,СВЦЭМ!$B$39:$B$782,P$11)+'СЕТ СН'!$F$12+СВЦЭМ!$D$10+'СЕТ СН'!$F$5-'СЕТ СН'!$F$20</f>
        <v>3845.46179261</v>
      </c>
      <c r="Q18" s="36">
        <f>SUMIFS(СВЦЭМ!$C$39:$C$782,СВЦЭМ!$A$39:$A$782,$A18,СВЦЭМ!$B$39:$B$782,Q$11)+'СЕТ СН'!$F$12+СВЦЭМ!$D$10+'СЕТ СН'!$F$5-'СЕТ СН'!$F$20</f>
        <v>3864.5464022199999</v>
      </c>
      <c r="R18" s="36">
        <f>SUMIFS(СВЦЭМ!$C$39:$C$782,СВЦЭМ!$A$39:$A$782,$A18,СВЦЭМ!$B$39:$B$782,R$11)+'СЕТ СН'!$F$12+СВЦЭМ!$D$10+'СЕТ СН'!$F$5-'СЕТ СН'!$F$20</f>
        <v>3879.7015568199995</v>
      </c>
      <c r="S18" s="36">
        <f>SUMIFS(СВЦЭМ!$C$39:$C$782,СВЦЭМ!$A$39:$A$782,$A18,СВЦЭМ!$B$39:$B$782,S$11)+'СЕТ СН'!$F$12+СВЦЭМ!$D$10+'СЕТ СН'!$F$5-'СЕТ СН'!$F$20</f>
        <v>3882.8182869599996</v>
      </c>
      <c r="T18" s="36">
        <f>SUMIFS(СВЦЭМ!$C$39:$C$782,СВЦЭМ!$A$39:$A$782,$A18,СВЦЭМ!$B$39:$B$782,T$11)+'СЕТ СН'!$F$12+СВЦЭМ!$D$10+'СЕТ СН'!$F$5-'СЕТ СН'!$F$20</f>
        <v>3869.1058458099997</v>
      </c>
      <c r="U18" s="36">
        <f>SUMIFS(СВЦЭМ!$C$39:$C$782,СВЦЭМ!$A$39:$A$782,$A18,СВЦЭМ!$B$39:$B$782,U$11)+'СЕТ СН'!$F$12+СВЦЭМ!$D$10+'СЕТ СН'!$F$5-'СЕТ СН'!$F$20</f>
        <v>3860.57703292</v>
      </c>
      <c r="V18" s="36">
        <f>SUMIFS(СВЦЭМ!$C$39:$C$782,СВЦЭМ!$A$39:$A$782,$A18,СВЦЭМ!$B$39:$B$782,V$11)+'СЕТ СН'!$F$12+СВЦЭМ!$D$10+'СЕТ СН'!$F$5-'СЕТ СН'!$F$20</f>
        <v>3850.6773043699995</v>
      </c>
      <c r="W18" s="36">
        <f>SUMIFS(СВЦЭМ!$C$39:$C$782,СВЦЭМ!$A$39:$A$782,$A18,СВЦЭМ!$B$39:$B$782,W$11)+'СЕТ СН'!$F$12+СВЦЭМ!$D$10+'СЕТ СН'!$F$5-'СЕТ СН'!$F$20</f>
        <v>3862.51354683</v>
      </c>
      <c r="X18" s="36">
        <f>SUMIFS(СВЦЭМ!$C$39:$C$782,СВЦЭМ!$A$39:$A$782,$A18,СВЦЭМ!$B$39:$B$782,X$11)+'СЕТ СН'!$F$12+СВЦЭМ!$D$10+'СЕТ СН'!$F$5-'СЕТ СН'!$F$20</f>
        <v>3913.6276865599998</v>
      </c>
      <c r="Y18" s="36">
        <f>SUMIFS(СВЦЭМ!$C$39:$C$782,СВЦЭМ!$A$39:$A$782,$A18,СВЦЭМ!$B$39:$B$782,Y$11)+'СЕТ СН'!$F$12+СВЦЭМ!$D$10+'СЕТ СН'!$F$5-'СЕТ СН'!$F$20</f>
        <v>3973.5629648999998</v>
      </c>
    </row>
    <row r="19" spans="1:25" ht="15.75" x14ac:dyDescent="0.2">
      <c r="A19" s="35">
        <f t="shared" si="0"/>
        <v>44781</v>
      </c>
      <c r="B19" s="36">
        <f>SUMIFS(СВЦЭМ!$C$39:$C$782,СВЦЭМ!$A$39:$A$782,$A19,СВЦЭМ!$B$39:$B$782,B$11)+'СЕТ СН'!$F$12+СВЦЭМ!$D$10+'СЕТ СН'!$F$5-'СЕТ СН'!$F$20</f>
        <v>3989.5328005199999</v>
      </c>
      <c r="C19" s="36">
        <f>SUMIFS(СВЦЭМ!$C$39:$C$782,СВЦЭМ!$A$39:$A$782,$A19,СВЦЭМ!$B$39:$B$782,C$11)+'СЕТ СН'!$F$12+СВЦЭМ!$D$10+'СЕТ СН'!$F$5-'СЕТ СН'!$F$20</f>
        <v>4001.7896834099997</v>
      </c>
      <c r="D19" s="36">
        <f>SUMIFS(СВЦЭМ!$C$39:$C$782,СВЦЭМ!$A$39:$A$782,$A19,СВЦЭМ!$B$39:$B$782,D$11)+'СЕТ СН'!$F$12+СВЦЭМ!$D$10+'СЕТ СН'!$F$5-'СЕТ СН'!$F$20</f>
        <v>4044.1577746699995</v>
      </c>
      <c r="E19" s="36">
        <f>SUMIFS(СВЦЭМ!$C$39:$C$782,СВЦЭМ!$A$39:$A$782,$A19,СВЦЭМ!$B$39:$B$782,E$11)+'СЕТ СН'!$F$12+СВЦЭМ!$D$10+'СЕТ СН'!$F$5-'СЕТ СН'!$F$20</f>
        <v>4029.25499373</v>
      </c>
      <c r="F19" s="36">
        <f>SUMIFS(СВЦЭМ!$C$39:$C$782,СВЦЭМ!$A$39:$A$782,$A19,СВЦЭМ!$B$39:$B$782,F$11)+'СЕТ СН'!$F$12+СВЦЭМ!$D$10+'СЕТ СН'!$F$5-'СЕТ СН'!$F$20</f>
        <v>4056.18365834</v>
      </c>
      <c r="G19" s="36">
        <f>SUMIFS(СВЦЭМ!$C$39:$C$782,СВЦЭМ!$A$39:$A$782,$A19,СВЦЭМ!$B$39:$B$782,G$11)+'СЕТ СН'!$F$12+СВЦЭМ!$D$10+'СЕТ СН'!$F$5-'СЕТ СН'!$F$20</f>
        <v>4034.9911765699999</v>
      </c>
      <c r="H19" s="36">
        <f>SUMIFS(СВЦЭМ!$C$39:$C$782,СВЦЭМ!$A$39:$A$782,$A19,СВЦЭМ!$B$39:$B$782,H$11)+'СЕТ СН'!$F$12+СВЦЭМ!$D$10+'СЕТ СН'!$F$5-'СЕТ СН'!$F$20</f>
        <v>3944.7470122999998</v>
      </c>
      <c r="I19" s="36">
        <f>SUMIFS(СВЦЭМ!$C$39:$C$782,СВЦЭМ!$A$39:$A$782,$A19,СВЦЭМ!$B$39:$B$782,I$11)+'СЕТ СН'!$F$12+СВЦЭМ!$D$10+'СЕТ СН'!$F$5-'СЕТ СН'!$F$20</f>
        <v>3927.8583994599999</v>
      </c>
      <c r="J19" s="36">
        <f>SUMIFS(СВЦЭМ!$C$39:$C$782,СВЦЭМ!$A$39:$A$782,$A19,СВЦЭМ!$B$39:$B$782,J$11)+'СЕТ СН'!$F$12+СВЦЭМ!$D$10+'СЕТ СН'!$F$5-'СЕТ СН'!$F$20</f>
        <v>3892.8379161299999</v>
      </c>
      <c r="K19" s="36">
        <f>SUMIFS(СВЦЭМ!$C$39:$C$782,СВЦЭМ!$A$39:$A$782,$A19,СВЦЭМ!$B$39:$B$782,K$11)+'СЕТ СН'!$F$12+СВЦЭМ!$D$10+'СЕТ СН'!$F$5-'СЕТ СН'!$F$20</f>
        <v>3914.1001079399998</v>
      </c>
      <c r="L19" s="36">
        <f>SUMIFS(СВЦЭМ!$C$39:$C$782,СВЦЭМ!$A$39:$A$782,$A19,СВЦЭМ!$B$39:$B$782,L$11)+'СЕТ СН'!$F$12+СВЦЭМ!$D$10+'СЕТ СН'!$F$5-'СЕТ СН'!$F$20</f>
        <v>3906.7982168799999</v>
      </c>
      <c r="M19" s="36">
        <f>SUMIFS(СВЦЭМ!$C$39:$C$782,СВЦЭМ!$A$39:$A$782,$A19,СВЦЭМ!$B$39:$B$782,M$11)+'СЕТ СН'!$F$12+СВЦЭМ!$D$10+'СЕТ СН'!$F$5-'СЕТ СН'!$F$20</f>
        <v>3875.7238515199997</v>
      </c>
      <c r="N19" s="36">
        <f>SUMIFS(СВЦЭМ!$C$39:$C$782,СВЦЭМ!$A$39:$A$782,$A19,СВЦЭМ!$B$39:$B$782,N$11)+'СЕТ СН'!$F$12+СВЦЭМ!$D$10+'СЕТ СН'!$F$5-'СЕТ СН'!$F$20</f>
        <v>3879.2156715399997</v>
      </c>
      <c r="O19" s="36">
        <f>SUMIFS(СВЦЭМ!$C$39:$C$782,СВЦЭМ!$A$39:$A$782,$A19,СВЦЭМ!$B$39:$B$782,O$11)+'СЕТ СН'!$F$12+СВЦЭМ!$D$10+'СЕТ СН'!$F$5-'СЕТ СН'!$F$20</f>
        <v>3881.2607587100001</v>
      </c>
      <c r="P19" s="36">
        <f>SUMIFS(СВЦЭМ!$C$39:$C$782,СВЦЭМ!$A$39:$A$782,$A19,СВЦЭМ!$B$39:$B$782,P$11)+'СЕТ СН'!$F$12+СВЦЭМ!$D$10+'СЕТ СН'!$F$5-'СЕТ СН'!$F$20</f>
        <v>3903.9245859399998</v>
      </c>
      <c r="Q19" s="36">
        <f>SUMIFS(СВЦЭМ!$C$39:$C$782,СВЦЭМ!$A$39:$A$782,$A19,СВЦЭМ!$B$39:$B$782,Q$11)+'СЕТ СН'!$F$12+СВЦЭМ!$D$10+'СЕТ СН'!$F$5-'СЕТ СН'!$F$20</f>
        <v>3913.5526906099994</v>
      </c>
      <c r="R19" s="36">
        <f>SUMIFS(СВЦЭМ!$C$39:$C$782,СВЦЭМ!$A$39:$A$782,$A19,СВЦЭМ!$B$39:$B$782,R$11)+'СЕТ СН'!$F$12+СВЦЭМ!$D$10+'СЕТ СН'!$F$5-'СЕТ СН'!$F$20</f>
        <v>3941.1908419399997</v>
      </c>
      <c r="S19" s="36">
        <f>SUMIFS(СВЦЭМ!$C$39:$C$782,СВЦЭМ!$A$39:$A$782,$A19,СВЦЭМ!$B$39:$B$782,S$11)+'СЕТ СН'!$F$12+СВЦЭМ!$D$10+'СЕТ СН'!$F$5-'СЕТ СН'!$F$20</f>
        <v>3957.4253811799999</v>
      </c>
      <c r="T19" s="36">
        <f>SUMIFS(СВЦЭМ!$C$39:$C$782,СВЦЭМ!$A$39:$A$782,$A19,СВЦЭМ!$B$39:$B$782,T$11)+'СЕТ СН'!$F$12+СВЦЭМ!$D$10+'СЕТ СН'!$F$5-'СЕТ СН'!$F$20</f>
        <v>3936.6975805799998</v>
      </c>
      <c r="U19" s="36">
        <f>SUMIFS(СВЦЭМ!$C$39:$C$782,СВЦЭМ!$A$39:$A$782,$A19,СВЦЭМ!$B$39:$B$782,U$11)+'СЕТ СН'!$F$12+СВЦЭМ!$D$10+'СЕТ СН'!$F$5-'СЕТ СН'!$F$20</f>
        <v>3947.6419869199999</v>
      </c>
      <c r="V19" s="36">
        <f>SUMIFS(СВЦЭМ!$C$39:$C$782,СВЦЭМ!$A$39:$A$782,$A19,СВЦЭМ!$B$39:$B$782,V$11)+'СЕТ СН'!$F$12+СВЦЭМ!$D$10+'СЕТ СН'!$F$5-'СЕТ СН'!$F$20</f>
        <v>3959.4367118699997</v>
      </c>
      <c r="W19" s="36">
        <f>SUMIFS(СВЦЭМ!$C$39:$C$782,СВЦЭМ!$A$39:$A$782,$A19,СВЦЭМ!$B$39:$B$782,W$11)+'СЕТ СН'!$F$12+СВЦЭМ!$D$10+'СЕТ СН'!$F$5-'СЕТ СН'!$F$20</f>
        <v>3939.9863191300001</v>
      </c>
      <c r="X19" s="36">
        <f>SUMIFS(СВЦЭМ!$C$39:$C$782,СВЦЭМ!$A$39:$A$782,$A19,СВЦЭМ!$B$39:$B$782,X$11)+'СЕТ СН'!$F$12+СВЦЭМ!$D$10+'СЕТ СН'!$F$5-'СЕТ СН'!$F$20</f>
        <v>4045.2808136399999</v>
      </c>
      <c r="Y19" s="36">
        <f>SUMIFS(СВЦЭМ!$C$39:$C$782,СВЦЭМ!$A$39:$A$782,$A19,СВЦЭМ!$B$39:$B$782,Y$11)+'СЕТ СН'!$F$12+СВЦЭМ!$D$10+'СЕТ СН'!$F$5-'СЕТ СН'!$F$20</f>
        <v>4124.3412349299997</v>
      </c>
    </row>
    <row r="20" spans="1:25" ht="15.75" x14ac:dyDescent="0.2">
      <c r="A20" s="35">
        <f t="shared" si="0"/>
        <v>44782</v>
      </c>
      <c r="B20" s="36">
        <f>SUMIFS(СВЦЭМ!$C$39:$C$782,СВЦЭМ!$A$39:$A$782,$A20,СВЦЭМ!$B$39:$B$782,B$11)+'СЕТ СН'!$F$12+СВЦЭМ!$D$10+'СЕТ СН'!$F$5-'СЕТ СН'!$F$20</f>
        <v>4158.1723609700002</v>
      </c>
      <c r="C20" s="36">
        <f>SUMIFS(СВЦЭМ!$C$39:$C$782,СВЦЭМ!$A$39:$A$782,$A20,СВЦЭМ!$B$39:$B$782,C$11)+'СЕТ СН'!$F$12+СВЦЭМ!$D$10+'СЕТ СН'!$F$5-'СЕТ СН'!$F$20</f>
        <v>4133.2372049400001</v>
      </c>
      <c r="D20" s="36">
        <f>SUMIFS(СВЦЭМ!$C$39:$C$782,СВЦЭМ!$A$39:$A$782,$A20,СВЦЭМ!$B$39:$B$782,D$11)+'СЕТ СН'!$F$12+СВЦЭМ!$D$10+'СЕТ СН'!$F$5-'СЕТ СН'!$F$20</f>
        <v>4142.58594722</v>
      </c>
      <c r="E20" s="36">
        <f>SUMIFS(СВЦЭМ!$C$39:$C$782,СВЦЭМ!$A$39:$A$782,$A20,СВЦЭМ!$B$39:$B$782,E$11)+'СЕТ СН'!$F$12+СВЦЭМ!$D$10+'СЕТ СН'!$F$5-'СЕТ СН'!$F$20</f>
        <v>4152.3995610700003</v>
      </c>
      <c r="F20" s="36">
        <f>SUMIFS(СВЦЭМ!$C$39:$C$782,СВЦЭМ!$A$39:$A$782,$A20,СВЦЭМ!$B$39:$B$782,F$11)+'СЕТ СН'!$F$12+СВЦЭМ!$D$10+'СЕТ СН'!$F$5-'СЕТ СН'!$F$20</f>
        <v>4147.47730452</v>
      </c>
      <c r="G20" s="36">
        <f>SUMIFS(СВЦЭМ!$C$39:$C$782,СВЦЭМ!$A$39:$A$782,$A20,СВЦЭМ!$B$39:$B$782,G$11)+'СЕТ СН'!$F$12+СВЦЭМ!$D$10+'СЕТ СН'!$F$5-'СЕТ СН'!$F$20</f>
        <v>4157.0012185199994</v>
      </c>
      <c r="H20" s="36">
        <f>SUMIFS(СВЦЭМ!$C$39:$C$782,СВЦЭМ!$A$39:$A$782,$A20,СВЦЭМ!$B$39:$B$782,H$11)+'СЕТ СН'!$F$12+СВЦЭМ!$D$10+'СЕТ СН'!$F$5-'СЕТ СН'!$F$20</f>
        <v>4194.3004908599996</v>
      </c>
      <c r="I20" s="36">
        <f>SUMIFS(СВЦЭМ!$C$39:$C$782,СВЦЭМ!$A$39:$A$782,$A20,СВЦЭМ!$B$39:$B$782,I$11)+'СЕТ СН'!$F$12+СВЦЭМ!$D$10+'СЕТ СН'!$F$5-'СЕТ СН'!$F$20</f>
        <v>4110.6347175699993</v>
      </c>
      <c r="J20" s="36">
        <f>SUMIFS(СВЦЭМ!$C$39:$C$782,СВЦЭМ!$A$39:$A$782,$A20,СВЦЭМ!$B$39:$B$782,J$11)+'СЕТ СН'!$F$12+СВЦЭМ!$D$10+'СЕТ СН'!$F$5-'СЕТ СН'!$F$20</f>
        <v>4089.8617847799997</v>
      </c>
      <c r="K20" s="36">
        <f>SUMIFS(СВЦЭМ!$C$39:$C$782,СВЦЭМ!$A$39:$A$782,$A20,СВЦЭМ!$B$39:$B$782,K$11)+'СЕТ СН'!$F$12+СВЦЭМ!$D$10+'СЕТ СН'!$F$5-'СЕТ СН'!$F$20</f>
        <v>4021.5964405799996</v>
      </c>
      <c r="L20" s="36">
        <f>SUMIFS(СВЦЭМ!$C$39:$C$782,СВЦЭМ!$A$39:$A$782,$A20,СВЦЭМ!$B$39:$B$782,L$11)+'СЕТ СН'!$F$12+СВЦЭМ!$D$10+'СЕТ СН'!$F$5-'СЕТ СН'!$F$20</f>
        <v>4003.6896063300001</v>
      </c>
      <c r="M20" s="36">
        <f>SUMIFS(СВЦЭМ!$C$39:$C$782,СВЦЭМ!$A$39:$A$782,$A20,СВЦЭМ!$B$39:$B$782,M$11)+'СЕТ СН'!$F$12+СВЦЭМ!$D$10+'СЕТ СН'!$F$5-'СЕТ СН'!$F$20</f>
        <v>3979.7964926099999</v>
      </c>
      <c r="N20" s="36">
        <f>SUMIFS(СВЦЭМ!$C$39:$C$782,СВЦЭМ!$A$39:$A$782,$A20,СВЦЭМ!$B$39:$B$782,N$11)+'СЕТ СН'!$F$12+СВЦЭМ!$D$10+'СЕТ СН'!$F$5-'СЕТ СН'!$F$20</f>
        <v>3965.5825469000001</v>
      </c>
      <c r="O20" s="36">
        <f>SUMIFS(СВЦЭМ!$C$39:$C$782,СВЦЭМ!$A$39:$A$782,$A20,СВЦЭМ!$B$39:$B$782,O$11)+'СЕТ СН'!$F$12+СВЦЭМ!$D$10+'СЕТ СН'!$F$5-'СЕТ СН'!$F$20</f>
        <v>3967.8918181499998</v>
      </c>
      <c r="P20" s="36">
        <f>SUMIFS(СВЦЭМ!$C$39:$C$782,СВЦЭМ!$A$39:$A$782,$A20,СВЦЭМ!$B$39:$B$782,P$11)+'СЕТ СН'!$F$12+СВЦЭМ!$D$10+'СЕТ СН'!$F$5-'СЕТ СН'!$F$20</f>
        <v>3979.7219539299999</v>
      </c>
      <c r="Q20" s="36">
        <f>SUMIFS(СВЦЭМ!$C$39:$C$782,СВЦЭМ!$A$39:$A$782,$A20,СВЦЭМ!$B$39:$B$782,Q$11)+'СЕТ СН'!$F$12+СВЦЭМ!$D$10+'СЕТ СН'!$F$5-'СЕТ СН'!$F$20</f>
        <v>3993.67257187</v>
      </c>
      <c r="R20" s="36">
        <f>SUMIFS(СВЦЭМ!$C$39:$C$782,СВЦЭМ!$A$39:$A$782,$A20,СВЦЭМ!$B$39:$B$782,R$11)+'СЕТ СН'!$F$12+СВЦЭМ!$D$10+'СЕТ СН'!$F$5-'СЕТ СН'!$F$20</f>
        <v>4006.8565245700001</v>
      </c>
      <c r="S20" s="36">
        <f>SUMIFS(СВЦЭМ!$C$39:$C$782,СВЦЭМ!$A$39:$A$782,$A20,СВЦЭМ!$B$39:$B$782,S$11)+'СЕТ СН'!$F$12+СВЦЭМ!$D$10+'СЕТ СН'!$F$5-'СЕТ СН'!$F$20</f>
        <v>4010.0888412999998</v>
      </c>
      <c r="T20" s="36">
        <f>SUMIFS(СВЦЭМ!$C$39:$C$782,СВЦЭМ!$A$39:$A$782,$A20,СВЦЭМ!$B$39:$B$782,T$11)+'СЕТ СН'!$F$12+СВЦЭМ!$D$10+'СЕТ СН'!$F$5-'СЕТ СН'!$F$20</f>
        <v>4013.57518179</v>
      </c>
      <c r="U20" s="36">
        <f>SUMIFS(СВЦЭМ!$C$39:$C$782,СВЦЭМ!$A$39:$A$782,$A20,СВЦЭМ!$B$39:$B$782,U$11)+'СЕТ СН'!$F$12+СВЦЭМ!$D$10+'СЕТ СН'!$F$5-'СЕТ СН'!$F$20</f>
        <v>4023.4351675799999</v>
      </c>
      <c r="V20" s="36">
        <f>SUMIFS(СВЦЭМ!$C$39:$C$782,СВЦЭМ!$A$39:$A$782,$A20,СВЦЭМ!$B$39:$B$782,V$11)+'СЕТ СН'!$F$12+СВЦЭМ!$D$10+'СЕТ СН'!$F$5-'СЕТ СН'!$F$20</f>
        <v>3992.5283742699999</v>
      </c>
      <c r="W20" s="36">
        <f>SUMIFS(СВЦЭМ!$C$39:$C$782,СВЦЭМ!$A$39:$A$782,$A20,СВЦЭМ!$B$39:$B$782,W$11)+'СЕТ СН'!$F$12+СВЦЭМ!$D$10+'СЕТ СН'!$F$5-'СЕТ СН'!$F$20</f>
        <v>3994.7072823499998</v>
      </c>
      <c r="X20" s="36">
        <f>SUMIFS(СВЦЭМ!$C$39:$C$782,СВЦЭМ!$A$39:$A$782,$A20,СВЦЭМ!$B$39:$B$782,X$11)+'СЕТ СН'!$F$12+СВЦЭМ!$D$10+'СЕТ СН'!$F$5-'СЕТ СН'!$F$20</f>
        <v>4047.7857459199995</v>
      </c>
      <c r="Y20" s="36">
        <f>SUMIFS(СВЦЭМ!$C$39:$C$782,СВЦЭМ!$A$39:$A$782,$A20,СВЦЭМ!$B$39:$B$782,Y$11)+'СЕТ СН'!$F$12+СВЦЭМ!$D$10+'СЕТ СН'!$F$5-'СЕТ СН'!$F$20</f>
        <v>4072.0626716199995</v>
      </c>
    </row>
    <row r="21" spans="1:25" ht="15.75" x14ac:dyDescent="0.2">
      <c r="A21" s="35">
        <f t="shared" si="0"/>
        <v>44783</v>
      </c>
      <c r="B21" s="36">
        <f>SUMIFS(СВЦЭМ!$C$39:$C$782,СВЦЭМ!$A$39:$A$782,$A21,СВЦЭМ!$B$39:$B$782,B$11)+'СЕТ СН'!$F$12+СВЦЭМ!$D$10+'СЕТ СН'!$F$5-'СЕТ СН'!$F$20</f>
        <v>4018.9062360499997</v>
      </c>
      <c r="C21" s="36">
        <f>SUMIFS(СВЦЭМ!$C$39:$C$782,СВЦЭМ!$A$39:$A$782,$A21,СВЦЭМ!$B$39:$B$782,C$11)+'СЕТ СН'!$F$12+СВЦЭМ!$D$10+'СЕТ СН'!$F$5-'СЕТ СН'!$F$20</f>
        <v>4057.2135127499996</v>
      </c>
      <c r="D21" s="36">
        <f>SUMIFS(СВЦЭМ!$C$39:$C$782,СВЦЭМ!$A$39:$A$782,$A21,СВЦЭМ!$B$39:$B$782,D$11)+'СЕТ СН'!$F$12+СВЦЭМ!$D$10+'СЕТ СН'!$F$5-'СЕТ СН'!$F$20</f>
        <v>3937.10883827</v>
      </c>
      <c r="E21" s="36">
        <f>SUMIFS(СВЦЭМ!$C$39:$C$782,СВЦЭМ!$A$39:$A$782,$A21,СВЦЭМ!$B$39:$B$782,E$11)+'СЕТ СН'!$F$12+СВЦЭМ!$D$10+'СЕТ СН'!$F$5-'СЕТ СН'!$F$20</f>
        <v>3919.1719858199999</v>
      </c>
      <c r="F21" s="36">
        <f>SUMIFS(СВЦЭМ!$C$39:$C$782,СВЦЭМ!$A$39:$A$782,$A21,СВЦЭМ!$B$39:$B$782,F$11)+'СЕТ СН'!$F$12+СВЦЭМ!$D$10+'СЕТ СН'!$F$5-'СЕТ СН'!$F$20</f>
        <v>3917.3960613099998</v>
      </c>
      <c r="G21" s="36">
        <f>SUMIFS(СВЦЭМ!$C$39:$C$782,СВЦЭМ!$A$39:$A$782,$A21,СВЦЭМ!$B$39:$B$782,G$11)+'СЕТ СН'!$F$12+СВЦЭМ!$D$10+'СЕТ СН'!$F$5-'СЕТ СН'!$F$20</f>
        <v>3907.5396962499999</v>
      </c>
      <c r="H21" s="36">
        <f>SUMIFS(СВЦЭМ!$C$39:$C$782,СВЦЭМ!$A$39:$A$782,$A21,СВЦЭМ!$B$39:$B$782,H$11)+'СЕТ СН'!$F$12+СВЦЭМ!$D$10+'СЕТ СН'!$F$5-'СЕТ СН'!$F$20</f>
        <v>3882.7278998199999</v>
      </c>
      <c r="I21" s="36">
        <f>SUMIFS(СВЦЭМ!$C$39:$C$782,СВЦЭМ!$A$39:$A$782,$A21,СВЦЭМ!$B$39:$B$782,I$11)+'СЕТ СН'!$F$12+СВЦЭМ!$D$10+'СЕТ СН'!$F$5-'СЕТ СН'!$F$20</f>
        <v>3834.2222578499996</v>
      </c>
      <c r="J21" s="36">
        <f>SUMIFS(СВЦЭМ!$C$39:$C$782,СВЦЭМ!$A$39:$A$782,$A21,СВЦЭМ!$B$39:$B$782,J$11)+'СЕТ СН'!$F$12+СВЦЭМ!$D$10+'СЕТ СН'!$F$5-'СЕТ СН'!$F$20</f>
        <v>3902.4309671699998</v>
      </c>
      <c r="K21" s="36">
        <f>SUMIFS(СВЦЭМ!$C$39:$C$782,СВЦЭМ!$A$39:$A$782,$A21,СВЦЭМ!$B$39:$B$782,K$11)+'СЕТ СН'!$F$12+СВЦЭМ!$D$10+'СЕТ СН'!$F$5-'СЕТ СН'!$F$20</f>
        <v>3844.98262204</v>
      </c>
      <c r="L21" s="36">
        <f>SUMIFS(СВЦЭМ!$C$39:$C$782,СВЦЭМ!$A$39:$A$782,$A21,СВЦЭМ!$B$39:$B$782,L$11)+'СЕТ СН'!$F$12+СВЦЭМ!$D$10+'СЕТ СН'!$F$5-'СЕТ СН'!$F$20</f>
        <v>3836.27501016</v>
      </c>
      <c r="M21" s="36">
        <f>SUMIFS(СВЦЭМ!$C$39:$C$782,СВЦЭМ!$A$39:$A$782,$A21,СВЦЭМ!$B$39:$B$782,M$11)+'СЕТ СН'!$F$12+СВЦЭМ!$D$10+'СЕТ СН'!$F$5-'СЕТ СН'!$F$20</f>
        <v>3845.0372513599996</v>
      </c>
      <c r="N21" s="36">
        <f>SUMIFS(СВЦЭМ!$C$39:$C$782,СВЦЭМ!$A$39:$A$782,$A21,СВЦЭМ!$B$39:$B$782,N$11)+'СЕТ СН'!$F$12+СВЦЭМ!$D$10+'СЕТ СН'!$F$5-'СЕТ СН'!$F$20</f>
        <v>3849.5002665899997</v>
      </c>
      <c r="O21" s="36">
        <f>SUMIFS(СВЦЭМ!$C$39:$C$782,СВЦЭМ!$A$39:$A$782,$A21,СВЦЭМ!$B$39:$B$782,O$11)+'СЕТ СН'!$F$12+СВЦЭМ!$D$10+'СЕТ СН'!$F$5-'СЕТ СН'!$F$20</f>
        <v>3832.4423331899998</v>
      </c>
      <c r="P21" s="36">
        <f>SUMIFS(СВЦЭМ!$C$39:$C$782,СВЦЭМ!$A$39:$A$782,$A21,СВЦЭМ!$B$39:$B$782,P$11)+'СЕТ СН'!$F$12+СВЦЭМ!$D$10+'СЕТ СН'!$F$5-'СЕТ СН'!$F$20</f>
        <v>3839.3402167699996</v>
      </c>
      <c r="Q21" s="36">
        <f>SUMIFS(СВЦЭМ!$C$39:$C$782,СВЦЭМ!$A$39:$A$782,$A21,СВЦЭМ!$B$39:$B$782,Q$11)+'СЕТ СН'!$F$12+СВЦЭМ!$D$10+'СЕТ СН'!$F$5-'СЕТ СН'!$F$20</f>
        <v>3844.3385471699999</v>
      </c>
      <c r="R21" s="36">
        <f>SUMIFS(СВЦЭМ!$C$39:$C$782,СВЦЭМ!$A$39:$A$782,$A21,СВЦЭМ!$B$39:$B$782,R$11)+'СЕТ СН'!$F$12+СВЦЭМ!$D$10+'СЕТ СН'!$F$5-'СЕТ СН'!$F$20</f>
        <v>3859.5970071299998</v>
      </c>
      <c r="S21" s="36">
        <f>SUMIFS(СВЦЭМ!$C$39:$C$782,СВЦЭМ!$A$39:$A$782,$A21,СВЦЭМ!$B$39:$B$782,S$11)+'СЕТ СН'!$F$12+СВЦЭМ!$D$10+'СЕТ СН'!$F$5-'СЕТ СН'!$F$20</f>
        <v>3864.2549174999999</v>
      </c>
      <c r="T21" s="36">
        <f>SUMIFS(СВЦЭМ!$C$39:$C$782,СВЦЭМ!$A$39:$A$782,$A21,СВЦЭМ!$B$39:$B$782,T$11)+'СЕТ СН'!$F$12+СВЦЭМ!$D$10+'СЕТ СН'!$F$5-'СЕТ СН'!$F$20</f>
        <v>3857.6980285999998</v>
      </c>
      <c r="U21" s="36">
        <f>SUMIFS(СВЦЭМ!$C$39:$C$782,СВЦЭМ!$A$39:$A$782,$A21,СВЦЭМ!$B$39:$B$782,U$11)+'СЕТ СН'!$F$12+СВЦЭМ!$D$10+'СЕТ СН'!$F$5-'СЕТ СН'!$F$20</f>
        <v>3883.0920109799999</v>
      </c>
      <c r="V21" s="36">
        <f>SUMIFS(СВЦЭМ!$C$39:$C$782,СВЦЭМ!$A$39:$A$782,$A21,СВЦЭМ!$B$39:$B$782,V$11)+'СЕТ СН'!$F$12+СВЦЭМ!$D$10+'СЕТ СН'!$F$5-'СЕТ СН'!$F$20</f>
        <v>3860.8178465499996</v>
      </c>
      <c r="W21" s="36">
        <f>SUMIFS(СВЦЭМ!$C$39:$C$782,СВЦЭМ!$A$39:$A$782,$A21,СВЦЭМ!$B$39:$B$782,W$11)+'СЕТ СН'!$F$12+СВЦЭМ!$D$10+'СЕТ СН'!$F$5-'СЕТ СН'!$F$20</f>
        <v>3871.2593200000001</v>
      </c>
      <c r="X21" s="36">
        <f>SUMIFS(СВЦЭМ!$C$39:$C$782,СВЦЭМ!$A$39:$A$782,$A21,СВЦЭМ!$B$39:$B$782,X$11)+'СЕТ СН'!$F$12+СВЦЭМ!$D$10+'СЕТ СН'!$F$5-'СЕТ СН'!$F$20</f>
        <v>3891.7272229299997</v>
      </c>
      <c r="Y21" s="36">
        <f>SUMIFS(СВЦЭМ!$C$39:$C$782,СВЦЭМ!$A$39:$A$782,$A21,СВЦЭМ!$B$39:$B$782,Y$11)+'СЕТ СН'!$F$12+СВЦЭМ!$D$10+'СЕТ СН'!$F$5-'СЕТ СН'!$F$20</f>
        <v>3999.4991410499997</v>
      </c>
    </row>
    <row r="22" spans="1:25" ht="15.75" x14ac:dyDescent="0.2">
      <c r="A22" s="35">
        <f t="shared" si="0"/>
        <v>44784</v>
      </c>
      <c r="B22" s="36">
        <f>SUMIFS(СВЦЭМ!$C$39:$C$782,СВЦЭМ!$A$39:$A$782,$A22,СВЦЭМ!$B$39:$B$782,B$11)+'СЕТ СН'!$F$12+СВЦЭМ!$D$10+'СЕТ СН'!$F$5-'СЕТ СН'!$F$20</f>
        <v>3869.9475827999995</v>
      </c>
      <c r="C22" s="36">
        <f>SUMIFS(СВЦЭМ!$C$39:$C$782,СВЦЭМ!$A$39:$A$782,$A22,СВЦЭМ!$B$39:$B$782,C$11)+'СЕТ СН'!$F$12+СВЦЭМ!$D$10+'СЕТ СН'!$F$5-'СЕТ СН'!$F$20</f>
        <v>3927.4233201999996</v>
      </c>
      <c r="D22" s="36">
        <f>SUMIFS(СВЦЭМ!$C$39:$C$782,СВЦЭМ!$A$39:$A$782,$A22,СВЦЭМ!$B$39:$B$782,D$11)+'СЕТ СН'!$F$12+СВЦЭМ!$D$10+'СЕТ СН'!$F$5-'СЕТ СН'!$F$20</f>
        <v>3983.9321583599999</v>
      </c>
      <c r="E22" s="36">
        <f>SUMIFS(СВЦЭМ!$C$39:$C$782,СВЦЭМ!$A$39:$A$782,$A22,СВЦЭМ!$B$39:$B$782,E$11)+'СЕТ СН'!$F$12+СВЦЭМ!$D$10+'СЕТ СН'!$F$5-'СЕТ СН'!$F$20</f>
        <v>4001.1598277799999</v>
      </c>
      <c r="F22" s="36">
        <f>SUMIFS(СВЦЭМ!$C$39:$C$782,СВЦЭМ!$A$39:$A$782,$A22,СВЦЭМ!$B$39:$B$782,F$11)+'СЕТ СН'!$F$12+СВЦЭМ!$D$10+'СЕТ СН'!$F$5-'СЕТ СН'!$F$20</f>
        <v>4005.3088443899996</v>
      </c>
      <c r="G22" s="36">
        <f>SUMIFS(СВЦЭМ!$C$39:$C$782,СВЦЭМ!$A$39:$A$782,$A22,СВЦЭМ!$B$39:$B$782,G$11)+'СЕТ СН'!$F$12+СВЦЭМ!$D$10+'СЕТ СН'!$F$5-'СЕТ СН'!$F$20</f>
        <v>4003.5327202999997</v>
      </c>
      <c r="H22" s="36">
        <f>SUMIFS(СВЦЭМ!$C$39:$C$782,СВЦЭМ!$A$39:$A$782,$A22,СВЦЭМ!$B$39:$B$782,H$11)+'СЕТ СН'!$F$12+СВЦЭМ!$D$10+'СЕТ СН'!$F$5-'СЕТ СН'!$F$20</f>
        <v>3945.0954802599999</v>
      </c>
      <c r="I22" s="36">
        <f>SUMIFS(СВЦЭМ!$C$39:$C$782,СВЦЭМ!$A$39:$A$782,$A22,СВЦЭМ!$B$39:$B$782,I$11)+'СЕТ СН'!$F$12+СВЦЭМ!$D$10+'СЕТ СН'!$F$5-'СЕТ СН'!$F$20</f>
        <v>3853.0516766699998</v>
      </c>
      <c r="J22" s="36">
        <f>SUMIFS(СВЦЭМ!$C$39:$C$782,СВЦЭМ!$A$39:$A$782,$A22,СВЦЭМ!$B$39:$B$782,J$11)+'СЕТ СН'!$F$12+СВЦЭМ!$D$10+'СЕТ СН'!$F$5-'СЕТ СН'!$F$20</f>
        <v>3790.59524956</v>
      </c>
      <c r="K22" s="36">
        <f>SUMIFS(СВЦЭМ!$C$39:$C$782,СВЦЭМ!$A$39:$A$782,$A22,СВЦЭМ!$B$39:$B$782,K$11)+'СЕТ СН'!$F$12+СВЦЭМ!$D$10+'СЕТ СН'!$F$5-'СЕТ СН'!$F$20</f>
        <v>3802.6932392399999</v>
      </c>
      <c r="L22" s="36">
        <f>SUMIFS(СВЦЭМ!$C$39:$C$782,СВЦЭМ!$A$39:$A$782,$A22,СВЦЭМ!$B$39:$B$782,L$11)+'СЕТ СН'!$F$12+СВЦЭМ!$D$10+'СЕТ СН'!$F$5-'СЕТ СН'!$F$20</f>
        <v>3826.7472144699996</v>
      </c>
      <c r="M22" s="36">
        <f>SUMIFS(СВЦЭМ!$C$39:$C$782,СВЦЭМ!$A$39:$A$782,$A22,СВЦЭМ!$B$39:$B$782,M$11)+'СЕТ СН'!$F$12+СВЦЭМ!$D$10+'СЕТ СН'!$F$5-'СЕТ СН'!$F$20</f>
        <v>3826.99704526</v>
      </c>
      <c r="N22" s="36">
        <f>SUMIFS(СВЦЭМ!$C$39:$C$782,СВЦЭМ!$A$39:$A$782,$A22,СВЦЭМ!$B$39:$B$782,N$11)+'СЕТ СН'!$F$12+СВЦЭМ!$D$10+'СЕТ СН'!$F$5-'СЕТ СН'!$F$20</f>
        <v>3817.4841972999998</v>
      </c>
      <c r="O22" s="36">
        <f>SUMIFS(СВЦЭМ!$C$39:$C$782,СВЦЭМ!$A$39:$A$782,$A22,СВЦЭМ!$B$39:$B$782,O$11)+'СЕТ СН'!$F$12+СВЦЭМ!$D$10+'СЕТ СН'!$F$5-'СЕТ СН'!$F$20</f>
        <v>3825.6245603699999</v>
      </c>
      <c r="P22" s="36">
        <f>SUMIFS(СВЦЭМ!$C$39:$C$782,СВЦЭМ!$A$39:$A$782,$A22,СВЦЭМ!$B$39:$B$782,P$11)+'СЕТ СН'!$F$12+СВЦЭМ!$D$10+'СЕТ СН'!$F$5-'СЕТ СН'!$F$20</f>
        <v>3830.1679348899997</v>
      </c>
      <c r="Q22" s="36">
        <f>SUMIFS(СВЦЭМ!$C$39:$C$782,СВЦЭМ!$A$39:$A$782,$A22,СВЦЭМ!$B$39:$B$782,Q$11)+'СЕТ СН'!$F$12+СВЦЭМ!$D$10+'СЕТ СН'!$F$5-'СЕТ СН'!$F$20</f>
        <v>3818.8594871499999</v>
      </c>
      <c r="R22" s="36">
        <f>SUMIFS(СВЦЭМ!$C$39:$C$782,СВЦЭМ!$A$39:$A$782,$A22,СВЦЭМ!$B$39:$B$782,R$11)+'СЕТ СН'!$F$12+СВЦЭМ!$D$10+'СЕТ СН'!$F$5-'СЕТ СН'!$F$20</f>
        <v>3823.3218280699998</v>
      </c>
      <c r="S22" s="36">
        <f>SUMIFS(СВЦЭМ!$C$39:$C$782,СВЦЭМ!$A$39:$A$782,$A22,СВЦЭМ!$B$39:$B$782,S$11)+'СЕТ СН'!$F$12+СВЦЭМ!$D$10+'СЕТ СН'!$F$5-'СЕТ СН'!$F$20</f>
        <v>3816.9153388999998</v>
      </c>
      <c r="T22" s="36">
        <f>SUMIFS(СВЦЭМ!$C$39:$C$782,СВЦЭМ!$A$39:$A$782,$A22,СВЦЭМ!$B$39:$B$782,T$11)+'СЕТ СН'!$F$12+СВЦЭМ!$D$10+'СЕТ СН'!$F$5-'СЕТ СН'!$F$20</f>
        <v>3676.6696797999998</v>
      </c>
      <c r="U22" s="36">
        <f>SUMIFS(СВЦЭМ!$C$39:$C$782,СВЦЭМ!$A$39:$A$782,$A22,СВЦЭМ!$B$39:$B$782,U$11)+'СЕТ СН'!$F$12+СВЦЭМ!$D$10+'СЕТ СН'!$F$5-'СЕТ СН'!$F$20</f>
        <v>3683.1647375399998</v>
      </c>
      <c r="V22" s="36">
        <f>SUMIFS(СВЦЭМ!$C$39:$C$782,СВЦЭМ!$A$39:$A$782,$A22,СВЦЭМ!$B$39:$B$782,V$11)+'СЕТ СН'!$F$12+СВЦЭМ!$D$10+'СЕТ СН'!$F$5-'СЕТ СН'!$F$20</f>
        <v>3682.4791057899997</v>
      </c>
      <c r="W22" s="36">
        <f>SUMIFS(СВЦЭМ!$C$39:$C$782,СВЦЭМ!$A$39:$A$782,$A22,СВЦЭМ!$B$39:$B$782,W$11)+'СЕТ СН'!$F$12+СВЦЭМ!$D$10+'СЕТ СН'!$F$5-'СЕТ СН'!$F$20</f>
        <v>3668.0737796499998</v>
      </c>
      <c r="X22" s="36">
        <f>SUMIFS(СВЦЭМ!$C$39:$C$782,СВЦЭМ!$A$39:$A$782,$A22,СВЦЭМ!$B$39:$B$782,X$11)+'СЕТ СН'!$F$12+СВЦЭМ!$D$10+'СЕТ СН'!$F$5-'СЕТ СН'!$F$20</f>
        <v>3683.3177700299998</v>
      </c>
      <c r="Y22" s="36">
        <f>SUMIFS(СВЦЭМ!$C$39:$C$782,СВЦЭМ!$A$39:$A$782,$A22,СВЦЭМ!$B$39:$B$782,Y$11)+'СЕТ СН'!$F$12+СВЦЭМ!$D$10+'СЕТ СН'!$F$5-'СЕТ СН'!$F$20</f>
        <v>3704.6368358499999</v>
      </c>
    </row>
    <row r="23" spans="1:25" ht="15.75" x14ac:dyDescent="0.2">
      <c r="A23" s="35">
        <f t="shared" si="0"/>
        <v>44785</v>
      </c>
      <c r="B23" s="36">
        <f>SUMIFS(СВЦЭМ!$C$39:$C$782,СВЦЭМ!$A$39:$A$782,$A23,СВЦЭМ!$B$39:$B$782,B$11)+'СЕТ СН'!$F$12+СВЦЭМ!$D$10+'СЕТ СН'!$F$5-'СЕТ СН'!$F$20</f>
        <v>3871.2399939299999</v>
      </c>
      <c r="C23" s="36">
        <f>SUMIFS(СВЦЭМ!$C$39:$C$782,СВЦЭМ!$A$39:$A$782,$A23,СВЦЭМ!$B$39:$B$782,C$11)+'СЕТ СН'!$F$12+СВЦЭМ!$D$10+'СЕТ СН'!$F$5-'СЕТ СН'!$F$20</f>
        <v>3922.4817763599999</v>
      </c>
      <c r="D23" s="36">
        <f>SUMIFS(СВЦЭМ!$C$39:$C$782,СВЦЭМ!$A$39:$A$782,$A23,СВЦЭМ!$B$39:$B$782,D$11)+'СЕТ СН'!$F$12+СВЦЭМ!$D$10+'СЕТ СН'!$F$5-'СЕТ СН'!$F$20</f>
        <v>3979.9189118699996</v>
      </c>
      <c r="E23" s="36">
        <f>SUMIFS(СВЦЭМ!$C$39:$C$782,СВЦЭМ!$A$39:$A$782,$A23,СВЦЭМ!$B$39:$B$782,E$11)+'СЕТ СН'!$F$12+СВЦЭМ!$D$10+'СЕТ СН'!$F$5-'СЕТ СН'!$F$20</f>
        <v>3998.82254328</v>
      </c>
      <c r="F23" s="36">
        <f>SUMIFS(СВЦЭМ!$C$39:$C$782,СВЦЭМ!$A$39:$A$782,$A23,СВЦЭМ!$B$39:$B$782,F$11)+'СЕТ СН'!$F$12+СВЦЭМ!$D$10+'СЕТ СН'!$F$5-'СЕТ СН'!$F$20</f>
        <v>3994.2192861799999</v>
      </c>
      <c r="G23" s="36">
        <f>SUMIFS(СВЦЭМ!$C$39:$C$782,СВЦЭМ!$A$39:$A$782,$A23,СВЦЭМ!$B$39:$B$782,G$11)+'СЕТ СН'!$F$12+СВЦЭМ!$D$10+'СЕТ СН'!$F$5-'СЕТ СН'!$F$20</f>
        <v>4003.0178206199998</v>
      </c>
      <c r="H23" s="36">
        <f>SUMIFS(СВЦЭМ!$C$39:$C$782,СВЦЭМ!$A$39:$A$782,$A23,СВЦЭМ!$B$39:$B$782,H$11)+'СЕТ СН'!$F$12+СВЦЭМ!$D$10+'СЕТ СН'!$F$5-'СЕТ СН'!$F$20</f>
        <v>3882.9615476099998</v>
      </c>
      <c r="I23" s="36">
        <f>SUMIFS(СВЦЭМ!$C$39:$C$782,СВЦЭМ!$A$39:$A$782,$A23,СВЦЭМ!$B$39:$B$782,I$11)+'СЕТ СН'!$F$12+СВЦЭМ!$D$10+'СЕТ СН'!$F$5-'СЕТ СН'!$F$20</f>
        <v>3880.7934540400001</v>
      </c>
      <c r="J23" s="36">
        <f>SUMIFS(СВЦЭМ!$C$39:$C$782,СВЦЭМ!$A$39:$A$782,$A23,СВЦЭМ!$B$39:$B$782,J$11)+'СЕТ СН'!$F$12+СВЦЭМ!$D$10+'СЕТ СН'!$F$5-'СЕТ СН'!$F$20</f>
        <v>3827.4479434799996</v>
      </c>
      <c r="K23" s="36">
        <f>SUMIFS(СВЦЭМ!$C$39:$C$782,СВЦЭМ!$A$39:$A$782,$A23,СВЦЭМ!$B$39:$B$782,K$11)+'СЕТ СН'!$F$12+СВЦЭМ!$D$10+'СЕТ СН'!$F$5-'СЕТ СН'!$F$20</f>
        <v>3800.5424700799999</v>
      </c>
      <c r="L23" s="36">
        <f>SUMIFS(СВЦЭМ!$C$39:$C$782,СВЦЭМ!$A$39:$A$782,$A23,СВЦЭМ!$B$39:$B$782,L$11)+'СЕТ СН'!$F$12+СВЦЭМ!$D$10+'СЕТ СН'!$F$5-'СЕТ СН'!$F$20</f>
        <v>3770.7490465299998</v>
      </c>
      <c r="M23" s="36">
        <f>SUMIFS(СВЦЭМ!$C$39:$C$782,СВЦЭМ!$A$39:$A$782,$A23,СВЦЭМ!$B$39:$B$782,M$11)+'СЕТ СН'!$F$12+СВЦЭМ!$D$10+'СЕТ СН'!$F$5-'СЕТ СН'!$F$20</f>
        <v>3744.7219496099997</v>
      </c>
      <c r="N23" s="36">
        <f>SUMIFS(СВЦЭМ!$C$39:$C$782,СВЦЭМ!$A$39:$A$782,$A23,СВЦЭМ!$B$39:$B$782,N$11)+'СЕТ СН'!$F$12+СВЦЭМ!$D$10+'СЕТ СН'!$F$5-'СЕТ СН'!$F$20</f>
        <v>3745.3885462799999</v>
      </c>
      <c r="O23" s="36">
        <f>SUMIFS(СВЦЭМ!$C$39:$C$782,СВЦЭМ!$A$39:$A$782,$A23,СВЦЭМ!$B$39:$B$782,O$11)+'СЕТ СН'!$F$12+СВЦЭМ!$D$10+'СЕТ СН'!$F$5-'СЕТ СН'!$F$20</f>
        <v>3749.7613196599996</v>
      </c>
      <c r="P23" s="36">
        <f>SUMIFS(СВЦЭМ!$C$39:$C$782,СВЦЭМ!$A$39:$A$782,$A23,СВЦЭМ!$B$39:$B$782,P$11)+'СЕТ СН'!$F$12+СВЦЭМ!$D$10+'СЕТ СН'!$F$5-'СЕТ СН'!$F$20</f>
        <v>3759.6228206899996</v>
      </c>
      <c r="Q23" s="36">
        <f>SUMIFS(СВЦЭМ!$C$39:$C$782,СВЦЭМ!$A$39:$A$782,$A23,СВЦЭМ!$B$39:$B$782,Q$11)+'СЕТ СН'!$F$12+СВЦЭМ!$D$10+'СЕТ СН'!$F$5-'СЕТ СН'!$F$20</f>
        <v>3762.7323532</v>
      </c>
      <c r="R23" s="36">
        <f>SUMIFS(СВЦЭМ!$C$39:$C$782,СВЦЭМ!$A$39:$A$782,$A23,СВЦЭМ!$B$39:$B$782,R$11)+'СЕТ СН'!$F$12+СВЦЭМ!$D$10+'СЕТ СН'!$F$5-'СЕТ СН'!$F$20</f>
        <v>3780.4155751199996</v>
      </c>
      <c r="S23" s="36">
        <f>SUMIFS(СВЦЭМ!$C$39:$C$782,СВЦЭМ!$A$39:$A$782,$A23,СВЦЭМ!$B$39:$B$782,S$11)+'СЕТ СН'!$F$12+СВЦЭМ!$D$10+'СЕТ СН'!$F$5-'СЕТ СН'!$F$20</f>
        <v>3778.8346624299998</v>
      </c>
      <c r="T23" s="36">
        <f>SUMIFS(СВЦЭМ!$C$39:$C$782,СВЦЭМ!$A$39:$A$782,$A23,СВЦЭМ!$B$39:$B$782,T$11)+'СЕТ СН'!$F$12+СВЦЭМ!$D$10+'СЕТ СН'!$F$5-'СЕТ СН'!$F$20</f>
        <v>3775.3802889299996</v>
      </c>
      <c r="U23" s="36">
        <f>SUMIFS(СВЦЭМ!$C$39:$C$782,СВЦЭМ!$A$39:$A$782,$A23,СВЦЭМ!$B$39:$B$782,U$11)+'СЕТ СН'!$F$12+СВЦЭМ!$D$10+'СЕТ СН'!$F$5-'СЕТ СН'!$F$20</f>
        <v>3777.0178953599998</v>
      </c>
      <c r="V23" s="36">
        <f>SUMIFS(СВЦЭМ!$C$39:$C$782,СВЦЭМ!$A$39:$A$782,$A23,СВЦЭМ!$B$39:$B$782,V$11)+'СЕТ СН'!$F$12+СВЦЭМ!$D$10+'СЕТ СН'!$F$5-'СЕТ СН'!$F$20</f>
        <v>3770.8747143699998</v>
      </c>
      <c r="W23" s="36">
        <f>SUMIFS(СВЦЭМ!$C$39:$C$782,СВЦЭМ!$A$39:$A$782,$A23,СВЦЭМ!$B$39:$B$782,W$11)+'СЕТ СН'!$F$12+СВЦЭМ!$D$10+'СЕТ СН'!$F$5-'СЕТ СН'!$F$20</f>
        <v>3752.7353003599997</v>
      </c>
      <c r="X23" s="36">
        <f>SUMIFS(СВЦЭМ!$C$39:$C$782,СВЦЭМ!$A$39:$A$782,$A23,СВЦЭМ!$B$39:$B$782,X$11)+'СЕТ СН'!$F$12+СВЦЭМ!$D$10+'СЕТ СН'!$F$5-'СЕТ СН'!$F$20</f>
        <v>3803.1669601099998</v>
      </c>
      <c r="Y23" s="36">
        <f>SUMIFS(СВЦЭМ!$C$39:$C$782,СВЦЭМ!$A$39:$A$782,$A23,СВЦЭМ!$B$39:$B$782,Y$11)+'СЕТ СН'!$F$12+СВЦЭМ!$D$10+'СЕТ СН'!$F$5-'СЕТ СН'!$F$20</f>
        <v>3852.83392826</v>
      </c>
    </row>
    <row r="24" spans="1:25" ht="15.75" x14ac:dyDescent="0.2">
      <c r="A24" s="35">
        <f t="shared" si="0"/>
        <v>44786</v>
      </c>
      <c r="B24" s="36">
        <f>SUMIFS(СВЦЭМ!$C$39:$C$782,СВЦЭМ!$A$39:$A$782,$A24,СВЦЭМ!$B$39:$B$782,B$11)+'СЕТ СН'!$F$12+СВЦЭМ!$D$10+'СЕТ СН'!$F$5-'СЕТ СН'!$F$20</f>
        <v>3882.2829699099998</v>
      </c>
      <c r="C24" s="36">
        <f>SUMIFS(СВЦЭМ!$C$39:$C$782,СВЦЭМ!$A$39:$A$782,$A24,СВЦЭМ!$B$39:$B$782,C$11)+'СЕТ СН'!$F$12+СВЦЭМ!$D$10+'СЕТ СН'!$F$5-'СЕТ СН'!$F$20</f>
        <v>3917.40869019</v>
      </c>
      <c r="D24" s="36">
        <f>SUMIFS(СВЦЭМ!$C$39:$C$782,СВЦЭМ!$A$39:$A$782,$A24,СВЦЭМ!$B$39:$B$782,D$11)+'СЕТ СН'!$F$12+СВЦЭМ!$D$10+'СЕТ СН'!$F$5-'СЕТ СН'!$F$20</f>
        <v>3939.8777095299997</v>
      </c>
      <c r="E24" s="36">
        <f>SUMIFS(СВЦЭМ!$C$39:$C$782,СВЦЭМ!$A$39:$A$782,$A24,СВЦЭМ!$B$39:$B$782,E$11)+'СЕТ СН'!$F$12+СВЦЭМ!$D$10+'СЕТ СН'!$F$5-'СЕТ СН'!$F$20</f>
        <v>4013.50753704</v>
      </c>
      <c r="F24" s="36">
        <f>SUMIFS(СВЦЭМ!$C$39:$C$782,СВЦЭМ!$A$39:$A$782,$A24,СВЦЭМ!$B$39:$B$782,F$11)+'СЕТ СН'!$F$12+СВЦЭМ!$D$10+'СЕТ СН'!$F$5-'СЕТ СН'!$F$20</f>
        <v>3990.1748349999998</v>
      </c>
      <c r="G24" s="36">
        <f>SUMIFS(СВЦЭМ!$C$39:$C$782,СВЦЭМ!$A$39:$A$782,$A24,СВЦЭМ!$B$39:$B$782,G$11)+'СЕТ СН'!$F$12+СВЦЭМ!$D$10+'СЕТ СН'!$F$5-'СЕТ СН'!$F$20</f>
        <v>3962.7178668199999</v>
      </c>
      <c r="H24" s="36">
        <f>SUMIFS(СВЦЭМ!$C$39:$C$782,СВЦЭМ!$A$39:$A$782,$A24,СВЦЭМ!$B$39:$B$782,H$11)+'СЕТ СН'!$F$12+СВЦЭМ!$D$10+'СЕТ СН'!$F$5-'СЕТ СН'!$F$20</f>
        <v>3930.2932794499998</v>
      </c>
      <c r="I24" s="36">
        <f>SUMIFS(СВЦЭМ!$C$39:$C$782,СВЦЭМ!$A$39:$A$782,$A24,СВЦЭМ!$B$39:$B$782,I$11)+'СЕТ СН'!$F$12+СВЦЭМ!$D$10+'СЕТ СН'!$F$5-'СЕТ СН'!$F$20</f>
        <v>3870.1704651399996</v>
      </c>
      <c r="J24" s="36">
        <f>SUMIFS(СВЦЭМ!$C$39:$C$782,СВЦЭМ!$A$39:$A$782,$A24,СВЦЭМ!$B$39:$B$782,J$11)+'СЕТ СН'!$F$12+СВЦЭМ!$D$10+'СЕТ СН'!$F$5-'СЕТ СН'!$F$20</f>
        <v>3849.0608391699998</v>
      </c>
      <c r="K24" s="36">
        <f>SUMIFS(СВЦЭМ!$C$39:$C$782,СВЦЭМ!$A$39:$A$782,$A24,СВЦЭМ!$B$39:$B$782,K$11)+'СЕТ СН'!$F$12+СВЦЭМ!$D$10+'СЕТ СН'!$F$5-'СЕТ СН'!$F$20</f>
        <v>3772.8150527399998</v>
      </c>
      <c r="L24" s="36">
        <f>SUMIFS(СВЦЭМ!$C$39:$C$782,СВЦЭМ!$A$39:$A$782,$A24,СВЦЭМ!$B$39:$B$782,L$11)+'СЕТ СН'!$F$12+СВЦЭМ!$D$10+'СЕТ СН'!$F$5-'СЕТ СН'!$F$20</f>
        <v>3759.8504747299999</v>
      </c>
      <c r="M24" s="36">
        <f>SUMIFS(СВЦЭМ!$C$39:$C$782,СВЦЭМ!$A$39:$A$782,$A24,СВЦЭМ!$B$39:$B$782,M$11)+'СЕТ СН'!$F$12+СВЦЭМ!$D$10+'СЕТ СН'!$F$5-'СЕТ СН'!$F$20</f>
        <v>3763.5502599199999</v>
      </c>
      <c r="N24" s="36">
        <f>SUMIFS(СВЦЭМ!$C$39:$C$782,СВЦЭМ!$A$39:$A$782,$A24,СВЦЭМ!$B$39:$B$782,N$11)+'СЕТ СН'!$F$12+СВЦЭМ!$D$10+'СЕТ СН'!$F$5-'СЕТ СН'!$F$20</f>
        <v>3758.6846372199998</v>
      </c>
      <c r="O24" s="36">
        <f>SUMIFS(СВЦЭМ!$C$39:$C$782,СВЦЭМ!$A$39:$A$782,$A24,СВЦЭМ!$B$39:$B$782,O$11)+'СЕТ СН'!$F$12+СВЦЭМ!$D$10+'СЕТ СН'!$F$5-'СЕТ СН'!$F$20</f>
        <v>3754.7632607899995</v>
      </c>
      <c r="P24" s="36">
        <f>SUMIFS(СВЦЭМ!$C$39:$C$782,СВЦЭМ!$A$39:$A$782,$A24,СВЦЭМ!$B$39:$B$782,P$11)+'СЕТ СН'!$F$12+СВЦЭМ!$D$10+'СЕТ СН'!$F$5-'СЕТ СН'!$F$20</f>
        <v>3762.2723269199996</v>
      </c>
      <c r="Q24" s="36">
        <f>SUMIFS(СВЦЭМ!$C$39:$C$782,СВЦЭМ!$A$39:$A$782,$A24,СВЦЭМ!$B$39:$B$782,Q$11)+'СЕТ СН'!$F$12+СВЦЭМ!$D$10+'СЕТ СН'!$F$5-'СЕТ СН'!$F$20</f>
        <v>3759.9379173899997</v>
      </c>
      <c r="R24" s="36">
        <f>SUMIFS(СВЦЭМ!$C$39:$C$782,СВЦЭМ!$A$39:$A$782,$A24,СВЦЭМ!$B$39:$B$782,R$11)+'СЕТ СН'!$F$12+СВЦЭМ!$D$10+'СЕТ СН'!$F$5-'СЕТ СН'!$F$20</f>
        <v>3766.8321117999999</v>
      </c>
      <c r="S24" s="36">
        <f>SUMIFS(СВЦЭМ!$C$39:$C$782,СВЦЭМ!$A$39:$A$782,$A24,СВЦЭМ!$B$39:$B$782,S$11)+'СЕТ СН'!$F$12+СВЦЭМ!$D$10+'СЕТ СН'!$F$5-'СЕТ СН'!$F$20</f>
        <v>3765.6416920299998</v>
      </c>
      <c r="T24" s="36">
        <f>SUMIFS(СВЦЭМ!$C$39:$C$782,СВЦЭМ!$A$39:$A$782,$A24,СВЦЭМ!$B$39:$B$782,T$11)+'СЕТ СН'!$F$12+СВЦЭМ!$D$10+'СЕТ СН'!$F$5-'СЕТ СН'!$F$20</f>
        <v>3766.2937573599997</v>
      </c>
      <c r="U24" s="36">
        <f>SUMIFS(СВЦЭМ!$C$39:$C$782,СВЦЭМ!$A$39:$A$782,$A24,СВЦЭМ!$B$39:$B$782,U$11)+'СЕТ СН'!$F$12+СВЦЭМ!$D$10+'СЕТ СН'!$F$5-'СЕТ СН'!$F$20</f>
        <v>3774.3209742299996</v>
      </c>
      <c r="V24" s="36">
        <f>SUMIFS(СВЦЭМ!$C$39:$C$782,СВЦЭМ!$A$39:$A$782,$A24,СВЦЭМ!$B$39:$B$782,V$11)+'СЕТ СН'!$F$12+СВЦЭМ!$D$10+'СЕТ СН'!$F$5-'СЕТ СН'!$F$20</f>
        <v>3764.6100412299998</v>
      </c>
      <c r="W24" s="36">
        <f>SUMIFS(СВЦЭМ!$C$39:$C$782,СВЦЭМ!$A$39:$A$782,$A24,СВЦЭМ!$B$39:$B$782,W$11)+'СЕТ СН'!$F$12+СВЦЭМ!$D$10+'СЕТ СН'!$F$5-'СЕТ СН'!$F$20</f>
        <v>3759.6047240199996</v>
      </c>
      <c r="X24" s="36">
        <f>SUMIFS(СВЦЭМ!$C$39:$C$782,СВЦЭМ!$A$39:$A$782,$A24,СВЦЭМ!$B$39:$B$782,X$11)+'СЕТ СН'!$F$12+СВЦЭМ!$D$10+'СЕТ СН'!$F$5-'СЕТ СН'!$F$20</f>
        <v>3788.0847885699995</v>
      </c>
      <c r="Y24" s="36">
        <f>SUMIFS(СВЦЭМ!$C$39:$C$782,СВЦЭМ!$A$39:$A$782,$A24,СВЦЭМ!$B$39:$B$782,Y$11)+'СЕТ СН'!$F$12+СВЦЭМ!$D$10+'СЕТ СН'!$F$5-'СЕТ СН'!$F$20</f>
        <v>3888.00354427</v>
      </c>
    </row>
    <row r="25" spans="1:25" ht="15.75" x14ac:dyDescent="0.2">
      <c r="A25" s="35">
        <f t="shared" si="0"/>
        <v>44787</v>
      </c>
      <c r="B25" s="36">
        <f>SUMIFS(СВЦЭМ!$C$39:$C$782,СВЦЭМ!$A$39:$A$782,$A25,СВЦЭМ!$B$39:$B$782,B$11)+'СЕТ СН'!$F$12+СВЦЭМ!$D$10+'СЕТ СН'!$F$5-'СЕТ СН'!$F$20</f>
        <v>3928.1267517699998</v>
      </c>
      <c r="C25" s="36">
        <f>SUMIFS(СВЦЭМ!$C$39:$C$782,СВЦЭМ!$A$39:$A$782,$A25,СВЦЭМ!$B$39:$B$782,C$11)+'СЕТ СН'!$F$12+СВЦЭМ!$D$10+'СЕТ СН'!$F$5-'СЕТ СН'!$F$20</f>
        <v>3917.7468356499999</v>
      </c>
      <c r="D25" s="36">
        <f>SUMIFS(СВЦЭМ!$C$39:$C$782,СВЦЭМ!$A$39:$A$782,$A25,СВЦЭМ!$B$39:$B$782,D$11)+'СЕТ СН'!$F$12+СВЦЭМ!$D$10+'СЕТ СН'!$F$5-'СЕТ СН'!$F$20</f>
        <v>3883.1661215200002</v>
      </c>
      <c r="E25" s="36">
        <f>SUMIFS(СВЦЭМ!$C$39:$C$782,СВЦЭМ!$A$39:$A$782,$A25,СВЦЭМ!$B$39:$B$782,E$11)+'СЕТ СН'!$F$12+СВЦЭМ!$D$10+'СЕТ СН'!$F$5-'СЕТ СН'!$F$20</f>
        <v>3893.2298760799995</v>
      </c>
      <c r="F25" s="36">
        <f>SUMIFS(СВЦЭМ!$C$39:$C$782,СВЦЭМ!$A$39:$A$782,$A25,СВЦЭМ!$B$39:$B$782,F$11)+'СЕТ СН'!$F$12+СВЦЭМ!$D$10+'СЕТ СН'!$F$5-'СЕТ СН'!$F$20</f>
        <v>3898.7638451399998</v>
      </c>
      <c r="G25" s="36">
        <f>SUMIFS(СВЦЭМ!$C$39:$C$782,СВЦЭМ!$A$39:$A$782,$A25,СВЦЭМ!$B$39:$B$782,G$11)+'СЕТ СН'!$F$12+СВЦЭМ!$D$10+'СЕТ СН'!$F$5-'СЕТ СН'!$F$20</f>
        <v>3896.4248087300002</v>
      </c>
      <c r="H25" s="36">
        <f>SUMIFS(СВЦЭМ!$C$39:$C$782,СВЦЭМ!$A$39:$A$782,$A25,СВЦЭМ!$B$39:$B$782,H$11)+'СЕТ СН'!$F$12+СВЦЭМ!$D$10+'СЕТ СН'!$F$5-'СЕТ СН'!$F$20</f>
        <v>3967.5314797299998</v>
      </c>
      <c r="I25" s="36">
        <f>SUMIFS(СВЦЭМ!$C$39:$C$782,СВЦЭМ!$A$39:$A$782,$A25,СВЦЭМ!$B$39:$B$782,I$11)+'СЕТ СН'!$F$12+СВЦЭМ!$D$10+'СЕТ СН'!$F$5-'СЕТ СН'!$F$20</f>
        <v>3924.0437617299999</v>
      </c>
      <c r="J25" s="36">
        <f>SUMIFS(СВЦЭМ!$C$39:$C$782,СВЦЭМ!$A$39:$A$782,$A25,СВЦЭМ!$B$39:$B$782,J$11)+'СЕТ СН'!$F$12+СВЦЭМ!$D$10+'СЕТ СН'!$F$5-'СЕТ СН'!$F$20</f>
        <v>3869.4349002600002</v>
      </c>
      <c r="K25" s="36">
        <f>SUMIFS(СВЦЭМ!$C$39:$C$782,СВЦЭМ!$A$39:$A$782,$A25,СВЦЭМ!$B$39:$B$782,K$11)+'СЕТ СН'!$F$12+СВЦЭМ!$D$10+'СЕТ СН'!$F$5-'СЕТ СН'!$F$20</f>
        <v>3797.9718031299999</v>
      </c>
      <c r="L25" s="36">
        <f>SUMIFS(СВЦЭМ!$C$39:$C$782,СВЦЭМ!$A$39:$A$782,$A25,СВЦЭМ!$B$39:$B$782,L$11)+'СЕТ СН'!$F$12+СВЦЭМ!$D$10+'СЕТ СН'!$F$5-'СЕТ СН'!$F$20</f>
        <v>3759.6784116999997</v>
      </c>
      <c r="M25" s="36">
        <f>SUMIFS(СВЦЭМ!$C$39:$C$782,СВЦЭМ!$A$39:$A$782,$A25,СВЦЭМ!$B$39:$B$782,M$11)+'СЕТ СН'!$F$12+СВЦЭМ!$D$10+'СЕТ СН'!$F$5-'СЕТ СН'!$F$20</f>
        <v>3745.5659782299999</v>
      </c>
      <c r="N25" s="36">
        <f>SUMIFS(СВЦЭМ!$C$39:$C$782,СВЦЭМ!$A$39:$A$782,$A25,СВЦЭМ!$B$39:$B$782,N$11)+'СЕТ СН'!$F$12+СВЦЭМ!$D$10+'СЕТ СН'!$F$5-'СЕТ СН'!$F$20</f>
        <v>3759.2534457699999</v>
      </c>
      <c r="O25" s="36">
        <f>SUMIFS(СВЦЭМ!$C$39:$C$782,СВЦЭМ!$A$39:$A$782,$A25,СВЦЭМ!$B$39:$B$782,O$11)+'СЕТ СН'!$F$12+СВЦЭМ!$D$10+'СЕТ СН'!$F$5-'СЕТ СН'!$F$20</f>
        <v>3764.3072189499999</v>
      </c>
      <c r="P25" s="36">
        <f>SUMIFS(СВЦЭМ!$C$39:$C$782,СВЦЭМ!$A$39:$A$782,$A25,СВЦЭМ!$B$39:$B$782,P$11)+'СЕТ СН'!$F$12+СВЦЭМ!$D$10+'СЕТ СН'!$F$5-'СЕТ СН'!$F$20</f>
        <v>3773.6212326899999</v>
      </c>
      <c r="Q25" s="36">
        <f>SUMIFS(СВЦЭМ!$C$39:$C$782,СВЦЭМ!$A$39:$A$782,$A25,СВЦЭМ!$B$39:$B$782,Q$11)+'СЕТ СН'!$F$12+СВЦЭМ!$D$10+'СЕТ СН'!$F$5-'СЕТ СН'!$F$20</f>
        <v>3781.1531840999996</v>
      </c>
      <c r="R25" s="36">
        <f>SUMIFS(СВЦЭМ!$C$39:$C$782,СВЦЭМ!$A$39:$A$782,$A25,СВЦЭМ!$B$39:$B$782,R$11)+'СЕТ СН'!$F$12+СВЦЭМ!$D$10+'СЕТ СН'!$F$5-'СЕТ СН'!$F$20</f>
        <v>3792.7242788699996</v>
      </c>
      <c r="S25" s="36">
        <f>SUMIFS(СВЦЭМ!$C$39:$C$782,СВЦЭМ!$A$39:$A$782,$A25,СВЦЭМ!$B$39:$B$782,S$11)+'СЕТ СН'!$F$12+СВЦЭМ!$D$10+'СЕТ СН'!$F$5-'СЕТ СН'!$F$20</f>
        <v>3777.0270110799997</v>
      </c>
      <c r="T25" s="36">
        <f>SUMIFS(СВЦЭМ!$C$39:$C$782,СВЦЭМ!$A$39:$A$782,$A25,СВЦЭМ!$B$39:$B$782,T$11)+'СЕТ СН'!$F$12+СВЦЭМ!$D$10+'СЕТ СН'!$F$5-'СЕТ СН'!$F$20</f>
        <v>3785.8704430899998</v>
      </c>
      <c r="U25" s="36">
        <f>SUMIFS(СВЦЭМ!$C$39:$C$782,СВЦЭМ!$A$39:$A$782,$A25,СВЦЭМ!$B$39:$B$782,U$11)+'СЕТ СН'!$F$12+СВЦЭМ!$D$10+'СЕТ СН'!$F$5-'СЕТ СН'!$F$20</f>
        <v>3790.36174446</v>
      </c>
      <c r="V25" s="36">
        <f>SUMIFS(СВЦЭМ!$C$39:$C$782,СВЦЭМ!$A$39:$A$782,$A25,СВЦЭМ!$B$39:$B$782,V$11)+'СЕТ СН'!$F$12+СВЦЭМ!$D$10+'СЕТ СН'!$F$5-'СЕТ СН'!$F$20</f>
        <v>3796.8409418399997</v>
      </c>
      <c r="W25" s="36">
        <f>SUMIFS(СВЦЭМ!$C$39:$C$782,СВЦЭМ!$A$39:$A$782,$A25,СВЦЭМ!$B$39:$B$782,W$11)+'СЕТ СН'!$F$12+СВЦЭМ!$D$10+'СЕТ СН'!$F$5-'СЕТ СН'!$F$20</f>
        <v>3793.2552103099997</v>
      </c>
      <c r="X25" s="36">
        <f>SUMIFS(СВЦЭМ!$C$39:$C$782,СВЦЭМ!$A$39:$A$782,$A25,СВЦЭМ!$B$39:$B$782,X$11)+'СЕТ СН'!$F$12+СВЦЭМ!$D$10+'СЕТ СН'!$F$5-'СЕТ СН'!$F$20</f>
        <v>3794.9565170699998</v>
      </c>
      <c r="Y25" s="36">
        <f>SUMIFS(СВЦЭМ!$C$39:$C$782,СВЦЭМ!$A$39:$A$782,$A25,СВЦЭМ!$B$39:$B$782,Y$11)+'СЕТ СН'!$F$12+СВЦЭМ!$D$10+'СЕТ СН'!$F$5-'СЕТ СН'!$F$20</f>
        <v>3853.5490039699998</v>
      </c>
    </row>
    <row r="26" spans="1:25" ht="15.75" x14ac:dyDescent="0.2">
      <c r="A26" s="35">
        <f t="shared" si="0"/>
        <v>44788</v>
      </c>
      <c r="B26" s="36">
        <f>SUMIFS(СВЦЭМ!$C$39:$C$782,СВЦЭМ!$A$39:$A$782,$A26,СВЦЭМ!$B$39:$B$782,B$11)+'СЕТ СН'!$F$12+СВЦЭМ!$D$10+'СЕТ СН'!$F$5-'СЕТ СН'!$F$20</f>
        <v>3836.7677208299997</v>
      </c>
      <c r="C26" s="36">
        <f>SUMIFS(СВЦЭМ!$C$39:$C$782,СВЦЭМ!$A$39:$A$782,$A26,СВЦЭМ!$B$39:$B$782,C$11)+'СЕТ СН'!$F$12+СВЦЭМ!$D$10+'СЕТ СН'!$F$5-'СЕТ СН'!$F$20</f>
        <v>3817.2625530199998</v>
      </c>
      <c r="D26" s="36">
        <f>SUMIFS(СВЦЭМ!$C$39:$C$782,СВЦЭМ!$A$39:$A$782,$A26,СВЦЭМ!$B$39:$B$782,D$11)+'СЕТ СН'!$F$12+СВЦЭМ!$D$10+'СЕТ СН'!$F$5-'СЕТ СН'!$F$20</f>
        <v>3852.0271976899999</v>
      </c>
      <c r="E26" s="36">
        <f>SUMIFS(СВЦЭМ!$C$39:$C$782,СВЦЭМ!$A$39:$A$782,$A26,СВЦЭМ!$B$39:$B$782,E$11)+'СЕТ СН'!$F$12+СВЦЭМ!$D$10+'СЕТ СН'!$F$5-'СЕТ СН'!$F$20</f>
        <v>3864.9043753999999</v>
      </c>
      <c r="F26" s="36">
        <f>SUMIFS(СВЦЭМ!$C$39:$C$782,СВЦЭМ!$A$39:$A$782,$A26,СВЦЭМ!$B$39:$B$782,F$11)+'СЕТ СН'!$F$12+СВЦЭМ!$D$10+'СЕТ СН'!$F$5-'СЕТ СН'!$F$20</f>
        <v>3876.6175160699995</v>
      </c>
      <c r="G26" s="36">
        <f>SUMIFS(СВЦЭМ!$C$39:$C$782,СВЦЭМ!$A$39:$A$782,$A26,СВЦЭМ!$B$39:$B$782,G$11)+'СЕТ СН'!$F$12+СВЦЭМ!$D$10+'СЕТ СН'!$F$5-'СЕТ СН'!$F$20</f>
        <v>3909.1286225799995</v>
      </c>
      <c r="H26" s="36">
        <f>SUMIFS(СВЦЭМ!$C$39:$C$782,СВЦЭМ!$A$39:$A$782,$A26,СВЦЭМ!$B$39:$B$782,H$11)+'СЕТ СН'!$F$12+СВЦЭМ!$D$10+'СЕТ СН'!$F$5-'СЕТ СН'!$F$20</f>
        <v>3857.8512099299996</v>
      </c>
      <c r="I26" s="36">
        <f>SUMIFS(СВЦЭМ!$C$39:$C$782,СВЦЭМ!$A$39:$A$782,$A26,СВЦЭМ!$B$39:$B$782,I$11)+'СЕТ СН'!$F$12+СВЦЭМ!$D$10+'СЕТ СН'!$F$5-'СЕТ СН'!$F$20</f>
        <v>3791.24071065</v>
      </c>
      <c r="J26" s="36">
        <f>SUMIFS(СВЦЭМ!$C$39:$C$782,СВЦЭМ!$A$39:$A$782,$A26,СВЦЭМ!$B$39:$B$782,J$11)+'СЕТ СН'!$F$12+СВЦЭМ!$D$10+'СЕТ СН'!$F$5-'СЕТ СН'!$F$20</f>
        <v>3863.4153853999996</v>
      </c>
      <c r="K26" s="36">
        <f>SUMIFS(СВЦЭМ!$C$39:$C$782,СВЦЭМ!$A$39:$A$782,$A26,СВЦЭМ!$B$39:$B$782,K$11)+'СЕТ СН'!$F$12+СВЦЭМ!$D$10+'СЕТ СН'!$F$5-'СЕТ СН'!$F$20</f>
        <v>3838.7283275199998</v>
      </c>
      <c r="L26" s="36">
        <f>SUMIFS(СВЦЭМ!$C$39:$C$782,СВЦЭМ!$A$39:$A$782,$A26,СВЦЭМ!$B$39:$B$782,L$11)+'СЕТ СН'!$F$12+СВЦЭМ!$D$10+'СЕТ СН'!$F$5-'СЕТ СН'!$F$20</f>
        <v>3826.48280479</v>
      </c>
      <c r="M26" s="36">
        <f>SUMIFS(СВЦЭМ!$C$39:$C$782,СВЦЭМ!$A$39:$A$782,$A26,СВЦЭМ!$B$39:$B$782,M$11)+'СЕТ СН'!$F$12+СВЦЭМ!$D$10+'СЕТ СН'!$F$5-'СЕТ СН'!$F$20</f>
        <v>3830.55796285</v>
      </c>
      <c r="N26" s="36">
        <f>SUMIFS(СВЦЭМ!$C$39:$C$782,СВЦЭМ!$A$39:$A$782,$A26,СВЦЭМ!$B$39:$B$782,N$11)+'СЕТ СН'!$F$12+СВЦЭМ!$D$10+'СЕТ СН'!$F$5-'СЕТ СН'!$F$20</f>
        <v>3828.8382095500001</v>
      </c>
      <c r="O26" s="36">
        <f>SUMIFS(СВЦЭМ!$C$39:$C$782,СВЦЭМ!$A$39:$A$782,$A26,СВЦЭМ!$B$39:$B$782,O$11)+'СЕТ СН'!$F$12+СВЦЭМ!$D$10+'СЕТ СН'!$F$5-'СЕТ СН'!$F$20</f>
        <v>3829.34129489</v>
      </c>
      <c r="P26" s="36">
        <f>SUMIFS(СВЦЭМ!$C$39:$C$782,СВЦЭМ!$A$39:$A$782,$A26,СВЦЭМ!$B$39:$B$782,P$11)+'СЕТ СН'!$F$12+СВЦЭМ!$D$10+'СЕТ СН'!$F$5-'СЕТ СН'!$F$20</f>
        <v>3827.0160432299999</v>
      </c>
      <c r="Q26" s="36">
        <f>SUMIFS(СВЦЭМ!$C$39:$C$782,СВЦЭМ!$A$39:$A$782,$A26,СВЦЭМ!$B$39:$B$782,Q$11)+'СЕТ СН'!$F$12+СВЦЭМ!$D$10+'СЕТ СН'!$F$5-'СЕТ СН'!$F$20</f>
        <v>3821.5486308499999</v>
      </c>
      <c r="R26" s="36">
        <f>SUMIFS(СВЦЭМ!$C$39:$C$782,СВЦЭМ!$A$39:$A$782,$A26,СВЦЭМ!$B$39:$B$782,R$11)+'СЕТ СН'!$F$12+СВЦЭМ!$D$10+'СЕТ СН'!$F$5-'СЕТ СН'!$F$20</f>
        <v>3812.1326047799998</v>
      </c>
      <c r="S26" s="36">
        <f>SUMIFS(СВЦЭМ!$C$39:$C$782,СВЦЭМ!$A$39:$A$782,$A26,СВЦЭМ!$B$39:$B$782,S$11)+'СЕТ СН'!$F$12+СВЦЭМ!$D$10+'СЕТ СН'!$F$5-'СЕТ СН'!$F$20</f>
        <v>3816.1229839600001</v>
      </c>
      <c r="T26" s="36">
        <f>SUMIFS(СВЦЭМ!$C$39:$C$782,СВЦЭМ!$A$39:$A$782,$A26,СВЦЭМ!$B$39:$B$782,T$11)+'СЕТ СН'!$F$12+СВЦЭМ!$D$10+'СЕТ СН'!$F$5-'СЕТ СН'!$F$20</f>
        <v>3817.5879845899999</v>
      </c>
      <c r="U26" s="36">
        <f>SUMIFS(СВЦЭМ!$C$39:$C$782,СВЦЭМ!$A$39:$A$782,$A26,СВЦЭМ!$B$39:$B$782,U$11)+'СЕТ СН'!$F$12+СВЦЭМ!$D$10+'СЕТ СН'!$F$5-'СЕТ СН'!$F$20</f>
        <v>3813.1974581199997</v>
      </c>
      <c r="V26" s="36">
        <f>SUMIFS(СВЦЭМ!$C$39:$C$782,СВЦЭМ!$A$39:$A$782,$A26,СВЦЭМ!$B$39:$B$782,V$11)+'СЕТ СН'!$F$12+СВЦЭМ!$D$10+'СЕТ СН'!$F$5-'СЕТ СН'!$F$20</f>
        <v>3817.1567559599998</v>
      </c>
      <c r="W26" s="36">
        <f>SUMIFS(СВЦЭМ!$C$39:$C$782,СВЦЭМ!$A$39:$A$782,$A26,СВЦЭМ!$B$39:$B$782,W$11)+'СЕТ СН'!$F$12+СВЦЭМ!$D$10+'СЕТ СН'!$F$5-'СЕТ СН'!$F$20</f>
        <v>3824.7604641199996</v>
      </c>
      <c r="X26" s="36">
        <f>SUMIFS(СВЦЭМ!$C$39:$C$782,СВЦЭМ!$A$39:$A$782,$A26,СВЦЭМ!$B$39:$B$782,X$11)+'СЕТ СН'!$F$12+СВЦЭМ!$D$10+'СЕТ СН'!$F$5-'СЕТ СН'!$F$20</f>
        <v>3786.7183378399995</v>
      </c>
      <c r="Y26" s="36">
        <f>SUMIFS(СВЦЭМ!$C$39:$C$782,СВЦЭМ!$A$39:$A$782,$A26,СВЦЭМ!$B$39:$B$782,Y$11)+'СЕТ СН'!$F$12+СВЦЭМ!$D$10+'СЕТ СН'!$F$5-'СЕТ СН'!$F$20</f>
        <v>3850.7392992699997</v>
      </c>
    </row>
    <row r="27" spans="1:25" ht="15.75" x14ac:dyDescent="0.2">
      <c r="A27" s="35">
        <f t="shared" si="0"/>
        <v>44789</v>
      </c>
      <c r="B27" s="36">
        <f>SUMIFS(СВЦЭМ!$C$39:$C$782,СВЦЭМ!$A$39:$A$782,$A27,СВЦЭМ!$B$39:$B$782,B$11)+'СЕТ СН'!$F$12+СВЦЭМ!$D$10+'СЕТ СН'!$F$5-'СЕТ СН'!$F$20</f>
        <v>3774.4827570299999</v>
      </c>
      <c r="C27" s="36">
        <f>SUMIFS(СВЦЭМ!$C$39:$C$782,СВЦЭМ!$A$39:$A$782,$A27,СВЦЭМ!$B$39:$B$782,C$11)+'СЕТ СН'!$F$12+СВЦЭМ!$D$10+'СЕТ СН'!$F$5-'СЕТ СН'!$F$20</f>
        <v>3827.6653790999999</v>
      </c>
      <c r="D27" s="36">
        <f>SUMIFS(СВЦЭМ!$C$39:$C$782,СВЦЭМ!$A$39:$A$782,$A27,СВЦЭМ!$B$39:$B$782,D$11)+'СЕТ СН'!$F$12+СВЦЭМ!$D$10+'СЕТ СН'!$F$5-'СЕТ СН'!$F$20</f>
        <v>3868.98732268</v>
      </c>
      <c r="E27" s="36">
        <f>SUMIFS(СВЦЭМ!$C$39:$C$782,СВЦЭМ!$A$39:$A$782,$A27,СВЦЭМ!$B$39:$B$782,E$11)+'СЕТ СН'!$F$12+СВЦЭМ!$D$10+'СЕТ СН'!$F$5-'СЕТ СН'!$F$20</f>
        <v>3879.43517703</v>
      </c>
      <c r="F27" s="36">
        <f>SUMIFS(СВЦЭМ!$C$39:$C$782,СВЦЭМ!$A$39:$A$782,$A27,СВЦЭМ!$B$39:$B$782,F$11)+'СЕТ СН'!$F$12+СВЦЭМ!$D$10+'СЕТ СН'!$F$5-'СЕТ СН'!$F$20</f>
        <v>3892.4027122199996</v>
      </c>
      <c r="G27" s="36">
        <f>SUMIFS(СВЦЭМ!$C$39:$C$782,СВЦЭМ!$A$39:$A$782,$A27,СВЦЭМ!$B$39:$B$782,G$11)+'СЕТ СН'!$F$12+СВЦЭМ!$D$10+'СЕТ СН'!$F$5-'СЕТ СН'!$F$20</f>
        <v>3885.7122951499996</v>
      </c>
      <c r="H27" s="36">
        <f>SUMIFS(СВЦЭМ!$C$39:$C$782,СВЦЭМ!$A$39:$A$782,$A27,СВЦЭМ!$B$39:$B$782,H$11)+'СЕТ СН'!$F$12+СВЦЭМ!$D$10+'СЕТ СН'!$F$5-'СЕТ СН'!$F$20</f>
        <v>3826.4009714599997</v>
      </c>
      <c r="I27" s="36">
        <f>SUMIFS(СВЦЭМ!$C$39:$C$782,СВЦЭМ!$A$39:$A$782,$A27,СВЦЭМ!$B$39:$B$782,I$11)+'СЕТ СН'!$F$12+СВЦЭМ!$D$10+'СЕТ СН'!$F$5-'СЕТ СН'!$F$20</f>
        <v>3754.0832962599998</v>
      </c>
      <c r="J27" s="36">
        <f>SUMIFS(СВЦЭМ!$C$39:$C$782,СВЦЭМ!$A$39:$A$782,$A27,СВЦЭМ!$B$39:$B$782,J$11)+'СЕТ СН'!$F$12+СВЦЭМ!$D$10+'СЕТ СН'!$F$5-'СЕТ СН'!$F$20</f>
        <v>3841.7438529799997</v>
      </c>
      <c r="K27" s="36">
        <f>SUMIFS(СВЦЭМ!$C$39:$C$782,СВЦЭМ!$A$39:$A$782,$A27,СВЦЭМ!$B$39:$B$782,K$11)+'СЕТ СН'!$F$12+СВЦЭМ!$D$10+'СЕТ СН'!$F$5-'СЕТ СН'!$F$20</f>
        <v>3839.04151361</v>
      </c>
      <c r="L27" s="36">
        <f>SUMIFS(СВЦЭМ!$C$39:$C$782,СВЦЭМ!$A$39:$A$782,$A27,СВЦЭМ!$B$39:$B$782,L$11)+'СЕТ СН'!$F$12+СВЦЭМ!$D$10+'СЕТ СН'!$F$5-'СЕТ СН'!$F$20</f>
        <v>3819.8929435099999</v>
      </c>
      <c r="M27" s="36">
        <f>SUMIFS(СВЦЭМ!$C$39:$C$782,СВЦЭМ!$A$39:$A$782,$A27,СВЦЭМ!$B$39:$B$782,M$11)+'СЕТ СН'!$F$12+СВЦЭМ!$D$10+'СЕТ СН'!$F$5-'СЕТ СН'!$F$20</f>
        <v>3809.66672174</v>
      </c>
      <c r="N27" s="36">
        <f>SUMIFS(СВЦЭМ!$C$39:$C$782,СВЦЭМ!$A$39:$A$782,$A27,СВЦЭМ!$B$39:$B$782,N$11)+'СЕТ СН'!$F$12+СВЦЭМ!$D$10+'СЕТ СН'!$F$5-'СЕТ СН'!$F$20</f>
        <v>3802.9254331399998</v>
      </c>
      <c r="O27" s="36">
        <f>SUMIFS(СВЦЭМ!$C$39:$C$782,СВЦЭМ!$A$39:$A$782,$A27,СВЦЭМ!$B$39:$B$782,O$11)+'СЕТ СН'!$F$12+СВЦЭМ!$D$10+'СЕТ СН'!$F$5-'СЕТ СН'!$F$20</f>
        <v>3798.7977241399999</v>
      </c>
      <c r="P27" s="36">
        <f>SUMIFS(СВЦЭМ!$C$39:$C$782,СВЦЭМ!$A$39:$A$782,$A27,СВЦЭМ!$B$39:$B$782,P$11)+'СЕТ СН'!$F$12+СВЦЭМ!$D$10+'СЕТ СН'!$F$5-'СЕТ СН'!$F$20</f>
        <v>3813.2935837499999</v>
      </c>
      <c r="Q27" s="36">
        <f>SUMIFS(СВЦЭМ!$C$39:$C$782,СВЦЭМ!$A$39:$A$782,$A27,СВЦЭМ!$B$39:$B$782,Q$11)+'СЕТ СН'!$F$12+СВЦЭМ!$D$10+'СЕТ СН'!$F$5-'СЕТ СН'!$F$20</f>
        <v>3812.3796172699999</v>
      </c>
      <c r="R27" s="36">
        <f>SUMIFS(СВЦЭМ!$C$39:$C$782,СВЦЭМ!$A$39:$A$782,$A27,СВЦЭМ!$B$39:$B$782,R$11)+'СЕТ СН'!$F$12+СВЦЭМ!$D$10+'СЕТ СН'!$F$5-'СЕТ СН'!$F$20</f>
        <v>3813.5083370399998</v>
      </c>
      <c r="S27" s="36">
        <f>SUMIFS(СВЦЭМ!$C$39:$C$782,СВЦЭМ!$A$39:$A$782,$A27,СВЦЭМ!$B$39:$B$782,S$11)+'СЕТ СН'!$F$12+СВЦЭМ!$D$10+'СЕТ СН'!$F$5-'СЕТ СН'!$F$20</f>
        <v>3816.48643666</v>
      </c>
      <c r="T27" s="36">
        <f>SUMIFS(СВЦЭМ!$C$39:$C$782,СВЦЭМ!$A$39:$A$782,$A27,СВЦЭМ!$B$39:$B$782,T$11)+'СЕТ СН'!$F$12+СВЦЭМ!$D$10+'СЕТ СН'!$F$5-'СЕТ СН'!$F$20</f>
        <v>3812.5590212099996</v>
      </c>
      <c r="U27" s="36">
        <f>SUMIFS(СВЦЭМ!$C$39:$C$782,СВЦЭМ!$A$39:$A$782,$A27,СВЦЭМ!$B$39:$B$782,U$11)+'СЕТ СН'!$F$12+СВЦЭМ!$D$10+'СЕТ СН'!$F$5-'СЕТ СН'!$F$20</f>
        <v>3816.54739664</v>
      </c>
      <c r="V27" s="36">
        <f>SUMIFS(СВЦЭМ!$C$39:$C$782,СВЦЭМ!$A$39:$A$782,$A27,СВЦЭМ!$B$39:$B$782,V$11)+'СЕТ СН'!$F$12+СВЦЭМ!$D$10+'СЕТ СН'!$F$5-'СЕТ СН'!$F$20</f>
        <v>3826.1629778399997</v>
      </c>
      <c r="W27" s="36">
        <f>SUMIFS(СВЦЭМ!$C$39:$C$782,СВЦЭМ!$A$39:$A$782,$A27,СВЦЭМ!$B$39:$B$782,W$11)+'СЕТ СН'!$F$12+СВЦЭМ!$D$10+'СЕТ СН'!$F$5-'СЕТ СН'!$F$20</f>
        <v>3824.1062362599996</v>
      </c>
      <c r="X27" s="36">
        <f>SUMIFS(СВЦЭМ!$C$39:$C$782,СВЦЭМ!$A$39:$A$782,$A27,СВЦЭМ!$B$39:$B$782,X$11)+'СЕТ СН'!$F$12+СВЦЭМ!$D$10+'СЕТ СН'!$F$5-'СЕТ СН'!$F$20</f>
        <v>3812.24124166</v>
      </c>
      <c r="Y27" s="36">
        <f>SUMIFS(СВЦЭМ!$C$39:$C$782,СВЦЭМ!$A$39:$A$782,$A27,СВЦЭМ!$B$39:$B$782,Y$11)+'СЕТ СН'!$F$12+СВЦЭМ!$D$10+'СЕТ СН'!$F$5-'СЕТ СН'!$F$20</f>
        <v>3827.7503332799997</v>
      </c>
    </row>
    <row r="28" spans="1:25" ht="15.75" x14ac:dyDescent="0.2">
      <c r="A28" s="35">
        <f t="shared" si="0"/>
        <v>44790</v>
      </c>
      <c r="B28" s="36">
        <f>SUMIFS(СВЦЭМ!$C$39:$C$782,СВЦЭМ!$A$39:$A$782,$A28,СВЦЭМ!$B$39:$B$782,B$11)+'СЕТ СН'!$F$12+СВЦЭМ!$D$10+'СЕТ СН'!$F$5-'СЕТ СН'!$F$20</f>
        <v>3765.2870095499998</v>
      </c>
      <c r="C28" s="36">
        <f>SUMIFS(СВЦЭМ!$C$39:$C$782,СВЦЭМ!$A$39:$A$782,$A28,СВЦЭМ!$B$39:$B$782,C$11)+'СЕТ СН'!$F$12+СВЦЭМ!$D$10+'СЕТ СН'!$F$5-'СЕТ СН'!$F$20</f>
        <v>3749.9815715199998</v>
      </c>
      <c r="D28" s="36">
        <f>SUMIFS(СВЦЭМ!$C$39:$C$782,СВЦЭМ!$A$39:$A$782,$A28,СВЦЭМ!$B$39:$B$782,D$11)+'СЕТ СН'!$F$12+СВЦЭМ!$D$10+'СЕТ СН'!$F$5-'СЕТ СН'!$F$20</f>
        <v>3742.9417527099999</v>
      </c>
      <c r="E28" s="36">
        <f>SUMIFS(СВЦЭМ!$C$39:$C$782,СВЦЭМ!$A$39:$A$782,$A28,СВЦЭМ!$B$39:$B$782,E$11)+'СЕТ СН'!$F$12+СВЦЭМ!$D$10+'СЕТ СН'!$F$5-'СЕТ СН'!$F$20</f>
        <v>3766.1763552299999</v>
      </c>
      <c r="F28" s="36">
        <f>SUMIFS(СВЦЭМ!$C$39:$C$782,СВЦЭМ!$A$39:$A$782,$A28,СВЦЭМ!$B$39:$B$782,F$11)+'СЕТ СН'!$F$12+СВЦЭМ!$D$10+'СЕТ СН'!$F$5-'СЕТ СН'!$F$20</f>
        <v>3786.4757895599996</v>
      </c>
      <c r="G28" s="36">
        <f>SUMIFS(СВЦЭМ!$C$39:$C$782,СВЦЭМ!$A$39:$A$782,$A28,СВЦЭМ!$B$39:$B$782,G$11)+'СЕТ СН'!$F$12+СВЦЭМ!$D$10+'СЕТ СН'!$F$5-'СЕТ СН'!$F$20</f>
        <v>3838.0730288199998</v>
      </c>
      <c r="H28" s="36">
        <f>SUMIFS(СВЦЭМ!$C$39:$C$782,СВЦЭМ!$A$39:$A$782,$A28,СВЦЭМ!$B$39:$B$782,H$11)+'СЕТ СН'!$F$12+СВЦЭМ!$D$10+'СЕТ СН'!$F$5-'СЕТ СН'!$F$20</f>
        <v>3812.2347551099997</v>
      </c>
      <c r="I28" s="36">
        <f>SUMIFS(СВЦЭМ!$C$39:$C$782,СВЦЭМ!$A$39:$A$782,$A28,СВЦЭМ!$B$39:$B$782,I$11)+'СЕТ СН'!$F$12+СВЦЭМ!$D$10+'СЕТ СН'!$F$5-'СЕТ СН'!$F$20</f>
        <v>3840.5332106199999</v>
      </c>
      <c r="J28" s="36">
        <f>SUMIFS(СВЦЭМ!$C$39:$C$782,СВЦЭМ!$A$39:$A$782,$A28,СВЦЭМ!$B$39:$B$782,J$11)+'СЕТ СН'!$F$12+СВЦЭМ!$D$10+'СЕТ СН'!$F$5-'СЕТ СН'!$F$20</f>
        <v>3879.9376485100001</v>
      </c>
      <c r="K28" s="36">
        <f>SUMIFS(СВЦЭМ!$C$39:$C$782,СВЦЭМ!$A$39:$A$782,$A28,СВЦЭМ!$B$39:$B$782,K$11)+'СЕТ СН'!$F$12+СВЦЭМ!$D$10+'СЕТ СН'!$F$5-'СЕТ СН'!$F$20</f>
        <v>3870.1811245499998</v>
      </c>
      <c r="L28" s="36">
        <f>SUMIFS(СВЦЭМ!$C$39:$C$782,СВЦЭМ!$A$39:$A$782,$A28,СВЦЭМ!$B$39:$B$782,L$11)+'СЕТ СН'!$F$12+СВЦЭМ!$D$10+'СЕТ СН'!$F$5-'СЕТ СН'!$F$20</f>
        <v>3849.3319887999996</v>
      </c>
      <c r="M28" s="36">
        <f>SUMIFS(СВЦЭМ!$C$39:$C$782,СВЦЭМ!$A$39:$A$782,$A28,СВЦЭМ!$B$39:$B$782,M$11)+'СЕТ СН'!$F$12+СВЦЭМ!$D$10+'СЕТ СН'!$F$5-'СЕТ СН'!$F$20</f>
        <v>3821.8671871299998</v>
      </c>
      <c r="N28" s="36">
        <f>SUMIFS(СВЦЭМ!$C$39:$C$782,СВЦЭМ!$A$39:$A$782,$A28,СВЦЭМ!$B$39:$B$782,N$11)+'СЕТ СН'!$F$12+СВЦЭМ!$D$10+'СЕТ СН'!$F$5-'СЕТ СН'!$F$20</f>
        <v>3839.3473558199998</v>
      </c>
      <c r="O28" s="36">
        <f>SUMIFS(СВЦЭМ!$C$39:$C$782,СВЦЭМ!$A$39:$A$782,$A28,СВЦЭМ!$B$39:$B$782,O$11)+'СЕТ СН'!$F$12+СВЦЭМ!$D$10+'СЕТ СН'!$F$5-'СЕТ СН'!$F$20</f>
        <v>3833.4150315699999</v>
      </c>
      <c r="P28" s="36">
        <f>SUMIFS(СВЦЭМ!$C$39:$C$782,СВЦЭМ!$A$39:$A$782,$A28,СВЦЭМ!$B$39:$B$782,P$11)+'СЕТ СН'!$F$12+СВЦЭМ!$D$10+'СЕТ СН'!$F$5-'СЕТ СН'!$F$20</f>
        <v>3847.9243649</v>
      </c>
      <c r="Q28" s="36">
        <f>SUMIFS(СВЦЭМ!$C$39:$C$782,СВЦЭМ!$A$39:$A$782,$A28,СВЦЭМ!$B$39:$B$782,Q$11)+'СЕТ СН'!$F$12+СВЦЭМ!$D$10+'СЕТ СН'!$F$5-'СЕТ СН'!$F$20</f>
        <v>3861.4874602899999</v>
      </c>
      <c r="R28" s="36">
        <f>SUMIFS(СВЦЭМ!$C$39:$C$782,СВЦЭМ!$A$39:$A$782,$A28,СВЦЭМ!$B$39:$B$782,R$11)+'СЕТ СН'!$F$12+СВЦЭМ!$D$10+'СЕТ СН'!$F$5-'СЕТ СН'!$F$20</f>
        <v>3859.7276592199996</v>
      </c>
      <c r="S28" s="36">
        <f>SUMIFS(СВЦЭМ!$C$39:$C$782,СВЦЭМ!$A$39:$A$782,$A28,СВЦЭМ!$B$39:$B$782,S$11)+'СЕТ СН'!$F$12+СВЦЭМ!$D$10+'СЕТ СН'!$F$5-'СЕТ СН'!$F$20</f>
        <v>3853.66565636</v>
      </c>
      <c r="T28" s="36">
        <f>SUMIFS(СВЦЭМ!$C$39:$C$782,СВЦЭМ!$A$39:$A$782,$A28,СВЦЭМ!$B$39:$B$782,T$11)+'СЕТ СН'!$F$12+СВЦЭМ!$D$10+'СЕТ СН'!$F$5-'СЕТ СН'!$F$20</f>
        <v>3850.45938858</v>
      </c>
      <c r="U28" s="36">
        <f>SUMIFS(СВЦЭМ!$C$39:$C$782,СВЦЭМ!$A$39:$A$782,$A28,СВЦЭМ!$B$39:$B$782,U$11)+'СЕТ СН'!$F$12+СВЦЭМ!$D$10+'СЕТ СН'!$F$5-'СЕТ СН'!$F$20</f>
        <v>3870.5089004399997</v>
      </c>
      <c r="V28" s="36">
        <f>SUMIFS(СВЦЭМ!$C$39:$C$782,СВЦЭМ!$A$39:$A$782,$A28,СВЦЭМ!$B$39:$B$782,V$11)+'СЕТ СН'!$F$12+СВЦЭМ!$D$10+'СЕТ СН'!$F$5-'СЕТ СН'!$F$20</f>
        <v>3841.4380383799999</v>
      </c>
      <c r="W28" s="36">
        <f>SUMIFS(СВЦЭМ!$C$39:$C$782,СВЦЭМ!$A$39:$A$782,$A28,СВЦЭМ!$B$39:$B$782,W$11)+'СЕТ СН'!$F$12+СВЦЭМ!$D$10+'СЕТ СН'!$F$5-'СЕТ СН'!$F$20</f>
        <v>3867.21643597</v>
      </c>
      <c r="X28" s="36">
        <f>SUMIFS(СВЦЭМ!$C$39:$C$782,СВЦЭМ!$A$39:$A$782,$A28,СВЦЭМ!$B$39:$B$782,X$11)+'СЕТ СН'!$F$12+СВЦЭМ!$D$10+'СЕТ СН'!$F$5-'СЕТ СН'!$F$20</f>
        <v>3833.7232719799999</v>
      </c>
      <c r="Y28" s="36">
        <f>SUMIFS(СВЦЭМ!$C$39:$C$782,СВЦЭМ!$A$39:$A$782,$A28,СВЦЭМ!$B$39:$B$782,Y$11)+'СЕТ СН'!$F$12+СВЦЭМ!$D$10+'СЕТ СН'!$F$5-'СЕТ СН'!$F$20</f>
        <v>3769.4028368700001</v>
      </c>
    </row>
    <row r="29" spans="1:25" ht="15.75" x14ac:dyDescent="0.2">
      <c r="A29" s="35">
        <f t="shared" si="0"/>
        <v>44791</v>
      </c>
      <c r="B29" s="36">
        <f>SUMIFS(СВЦЭМ!$C$39:$C$782,СВЦЭМ!$A$39:$A$782,$A29,СВЦЭМ!$B$39:$B$782,B$11)+'СЕТ СН'!$F$12+СВЦЭМ!$D$10+'СЕТ СН'!$F$5-'СЕТ СН'!$F$20</f>
        <v>3811.6421911699999</v>
      </c>
      <c r="C29" s="36">
        <f>SUMIFS(СВЦЭМ!$C$39:$C$782,СВЦЭМ!$A$39:$A$782,$A29,СВЦЭМ!$B$39:$B$782,C$11)+'СЕТ СН'!$F$12+СВЦЭМ!$D$10+'СЕТ СН'!$F$5-'СЕТ СН'!$F$20</f>
        <v>3861.1301768599997</v>
      </c>
      <c r="D29" s="36">
        <f>SUMIFS(СВЦЭМ!$C$39:$C$782,СВЦЭМ!$A$39:$A$782,$A29,СВЦЭМ!$B$39:$B$782,D$11)+'СЕТ СН'!$F$12+СВЦЭМ!$D$10+'СЕТ СН'!$F$5-'СЕТ СН'!$F$20</f>
        <v>3874.3730567900002</v>
      </c>
      <c r="E29" s="36">
        <f>SUMIFS(СВЦЭМ!$C$39:$C$782,СВЦЭМ!$A$39:$A$782,$A29,СВЦЭМ!$B$39:$B$782,E$11)+'СЕТ СН'!$F$12+СВЦЭМ!$D$10+'СЕТ СН'!$F$5-'СЕТ СН'!$F$20</f>
        <v>3875.3328156399998</v>
      </c>
      <c r="F29" s="36">
        <f>SUMIFS(СВЦЭМ!$C$39:$C$782,СВЦЭМ!$A$39:$A$782,$A29,СВЦЭМ!$B$39:$B$782,F$11)+'СЕТ СН'!$F$12+СВЦЭМ!$D$10+'СЕТ СН'!$F$5-'СЕТ СН'!$F$20</f>
        <v>3872.14330591</v>
      </c>
      <c r="G29" s="36">
        <f>SUMIFS(СВЦЭМ!$C$39:$C$782,СВЦЭМ!$A$39:$A$782,$A29,СВЦЭМ!$B$39:$B$782,G$11)+'СЕТ СН'!$F$12+СВЦЭМ!$D$10+'СЕТ СН'!$F$5-'СЕТ СН'!$F$20</f>
        <v>3881.2220282199996</v>
      </c>
      <c r="H29" s="36">
        <f>SUMIFS(СВЦЭМ!$C$39:$C$782,СВЦЭМ!$A$39:$A$782,$A29,СВЦЭМ!$B$39:$B$782,H$11)+'СЕТ СН'!$F$12+СВЦЭМ!$D$10+'СЕТ СН'!$F$5-'СЕТ СН'!$F$20</f>
        <v>3814.3893981599999</v>
      </c>
      <c r="I29" s="36">
        <f>SUMIFS(СВЦЭМ!$C$39:$C$782,СВЦЭМ!$A$39:$A$782,$A29,СВЦЭМ!$B$39:$B$782,I$11)+'СЕТ СН'!$F$12+СВЦЭМ!$D$10+'СЕТ СН'!$F$5-'СЕТ СН'!$F$20</f>
        <v>3767.8209251399999</v>
      </c>
      <c r="J29" s="36">
        <f>SUMIFS(СВЦЭМ!$C$39:$C$782,СВЦЭМ!$A$39:$A$782,$A29,СВЦЭМ!$B$39:$B$782,J$11)+'СЕТ СН'!$F$12+СВЦЭМ!$D$10+'СЕТ СН'!$F$5-'СЕТ СН'!$F$20</f>
        <v>3949.8904946299999</v>
      </c>
      <c r="K29" s="36">
        <f>SUMIFS(СВЦЭМ!$C$39:$C$782,СВЦЭМ!$A$39:$A$782,$A29,СВЦЭМ!$B$39:$B$782,K$11)+'СЕТ СН'!$F$12+СВЦЭМ!$D$10+'СЕТ СН'!$F$5-'СЕТ СН'!$F$20</f>
        <v>3964.3234257999998</v>
      </c>
      <c r="L29" s="36">
        <f>SUMIFS(СВЦЭМ!$C$39:$C$782,СВЦЭМ!$A$39:$A$782,$A29,СВЦЭМ!$B$39:$B$782,L$11)+'СЕТ СН'!$F$12+СВЦЭМ!$D$10+'СЕТ СН'!$F$5-'СЕТ СН'!$F$20</f>
        <v>3965.3999838099999</v>
      </c>
      <c r="M29" s="36">
        <f>SUMIFS(СВЦЭМ!$C$39:$C$782,СВЦЭМ!$A$39:$A$782,$A29,СВЦЭМ!$B$39:$B$782,M$11)+'СЕТ СН'!$F$12+СВЦЭМ!$D$10+'СЕТ СН'!$F$5-'СЕТ СН'!$F$20</f>
        <v>3948.8442236999999</v>
      </c>
      <c r="N29" s="36">
        <f>SUMIFS(СВЦЭМ!$C$39:$C$782,СВЦЭМ!$A$39:$A$782,$A29,СВЦЭМ!$B$39:$B$782,N$11)+'СЕТ СН'!$F$12+СВЦЭМ!$D$10+'СЕТ СН'!$F$5-'СЕТ СН'!$F$20</f>
        <v>3949.9669543800001</v>
      </c>
      <c r="O29" s="36">
        <f>SUMIFS(СВЦЭМ!$C$39:$C$782,СВЦЭМ!$A$39:$A$782,$A29,СВЦЭМ!$B$39:$B$782,O$11)+'СЕТ СН'!$F$12+СВЦЭМ!$D$10+'СЕТ СН'!$F$5-'СЕТ СН'!$F$20</f>
        <v>3950.86386924</v>
      </c>
      <c r="P29" s="36">
        <f>SUMIFS(СВЦЭМ!$C$39:$C$782,СВЦЭМ!$A$39:$A$782,$A29,СВЦЭМ!$B$39:$B$782,P$11)+'СЕТ СН'!$F$12+СВЦЭМ!$D$10+'СЕТ СН'!$F$5-'СЕТ СН'!$F$20</f>
        <v>3891.9594053499995</v>
      </c>
      <c r="Q29" s="36">
        <f>SUMIFS(СВЦЭМ!$C$39:$C$782,СВЦЭМ!$A$39:$A$782,$A29,СВЦЭМ!$B$39:$B$782,Q$11)+'СЕТ СН'!$F$12+СВЦЭМ!$D$10+'СЕТ СН'!$F$5-'СЕТ СН'!$F$20</f>
        <v>3876.7330881399998</v>
      </c>
      <c r="R29" s="36">
        <f>SUMIFS(СВЦЭМ!$C$39:$C$782,СВЦЭМ!$A$39:$A$782,$A29,СВЦЭМ!$B$39:$B$782,R$11)+'СЕТ СН'!$F$12+СВЦЭМ!$D$10+'СЕТ СН'!$F$5-'СЕТ СН'!$F$20</f>
        <v>3880.7213309600002</v>
      </c>
      <c r="S29" s="36">
        <f>SUMIFS(СВЦЭМ!$C$39:$C$782,СВЦЭМ!$A$39:$A$782,$A29,СВЦЭМ!$B$39:$B$782,S$11)+'СЕТ СН'!$F$12+СВЦЭМ!$D$10+'СЕТ СН'!$F$5-'СЕТ СН'!$F$20</f>
        <v>3876.5662570799996</v>
      </c>
      <c r="T29" s="36">
        <f>SUMIFS(СВЦЭМ!$C$39:$C$782,СВЦЭМ!$A$39:$A$782,$A29,СВЦЭМ!$B$39:$B$782,T$11)+'СЕТ СН'!$F$12+СВЦЭМ!$D$10+'СЕТ СН'!$F$5-'СЕТ СН'!$F$20</f>
        <v>3884.4021095500002</v>
      </c>
      <c r="U29" s="36">
        <f>SUMIFS(СВЦЭМ!$C$39:$C$782,СВЦЭМ!$A$39:$A$782,$A29,СВЦЭМ!$B$39:$B$782,U$11)+'СЕТ СН'!$F$12+СВЦЭМ!$D$10+'СЕТ СН'!$F$5-'СЕТ СН'!$F$20</f>
        <v>3883.3291693499996</v>
      </c>
      <c r="V29" s="36">
        <f>SUMIFS(СВЦЭМ!$C$39:$C$782,СВЦЭМ!$A$39:$A$782,$A29,СВЦЭМ!$B$39:$B$782,V$11)+'СЕТ СН'!$F$12+СВЦЭМ!$D$10+'СЕТ СН'!$F$5-'СЕТ СН'!$F$20</f>
        <v>3843.1609507399999</v>
      </c>
      <c r="W29" s="36">
        <f>SUMIFS(СВЦЭМ!$C$39:$C$782,СВЦЭМ!$A$39:$A$782,$A29,СВЦЭМ!$B$39:$B$782,W$11)+'СЕТ СН'!$F$12+СВЦЭМ!$D$10+'СЕТ СН'!$F$5-'СЕТ СН'!$F$20</f>
        <v>3892.7629196999997</v>
      </c>
      <c r="X29" s="36">
        <f>SUMIFS(СВЦЭМ!$C$39:$C$782,СВЦЭМ!$A$39:$A$782,$A29,СВЦЭМ!$B$39:$B$782,X$11)+'СЕТ СН'!$F$12+СВЦЭМ!$D$10+'СЕТ СН'!$F$5-'СЕТ СН'!$F$20</f>
        <v>3883.1685403000001</v>
      </c>
      <c r="Y29" s="36">
        <f>SUMIFS(СВЦЭМ!$C$39:$C$782,СВЦЭМ!$A$39:$A$782,$A29,СВЦЭМ!$B$39:$B$782,Y$11)+'СЕТ СН'!$F$12+СВЦЭМ!$D$10+'СЕТ СН'!$F$5-'СЕТ СН'!$F$20</f>
        <v>3778.5066770399999</v>
      </c>
    </row>
    <row r="30" spans="1:25" ht="15.75" x14ac:dyDescent="0.2">
      <c r="A30" s="35">
        <f t="shared" si="0"/>
        <v>44792</v>
      </c>
      <c r="B30" s="36">
        <f>SUMIFS(СВЦЭМ!$C$39:$C$782,СВЦЭМ!$A$39:$A$782,$A30,СВЦЭМ!$B$39:$B$782,B$11)+'СЕТ СН'!$F$12+СВЦЭМ!$D$10+'СЕТ СН'!$F$5-'СЕТ СН'!$F$20</f>
        <v>3937.4113018600001</v>
      </c>
      <c r="C30" s="36">
        <f>SUMIFS(СВЦЭМ!$C$39:$C$782,СВЦЭМ!$A$39:$A$782,$A30,СВЦЭМ!$B$39:$B$782,C$11)+'СЕТ СН'!$F$12+СВЦЭМ!$D$10+'СЕТ СН'!$F$5-'СЕТ СН'!$F$20</f>
        <v>3954.2184776699996</v>
      </c>
      <c r="D30" s="36">
        <f>SUMIFS(СВЦЭМ!$C$39:$C$782,СВЦЭМ!$A$39:$A$782,$A30,СВЦЭМ!$B$39:$B$782,D$11)+'СЕТ СН'!$F$12+СВЦЭМ!$D$10+'СЕТ СН'!$F$5-'СЕТ СН'!$F$20</f>
        <v>3988.4232259099999</v>
      </c>
      <c r="E30" s="36">
        <f>SUMIFS(СВЦЭМ!$C$39:$C$782,СВЦЭМ!$A$39:$A$782,$A30,СВЦЭМ!$B$39:$B$782,E$11)+'СЕТ СН'!$F$12+СВЦЭМ!$D$10+'СЕТ СН'!$F$5-'СЕТ СН'!$F$20</f>
        <v>3988.5638787399998</v>
      </c>
      <c r="F30" s="36">
        <f>SUMIFS(СВЦЭМ!$C$39:$C$782,СВЦЭМ!$A$39:$A$782,$A30,СВЦЭМ!$B$39:$B$782,F$11)+'СЕТ СН'!$F$12+СВЦЭМ!$D$10+'СЕТ СН'!$F$5-'СЕТ СН'!$F$20</f>
        <v>3983.37025412</v>
      </c>
      <c r="G30" s="36">
        <f>SUMIFS(СВЦЭМ!$C$39:$C$782,СВЦЭМ!$A$39:$A$782,$A30,СВЦЭМ!$B$39:$B$782,G$11)+'СЕТ СН'!$F$12+СВЦЭМ!$D$10+'СЕТ СН'!$F$5-'СЕТ СН'!$F$20</f>
        <v>3889.9305629499995</v>
      </c>
      <c r="H30" s="36">
        <f>SUMIFS(СВЦЭМ!$C$39:$C$782,СВЦЭМ!$A$39:$A$782,$A30,СВЦЭМ!$B$39:$B$782,H$11)+'СЕТ СН'!$F$12+СВЦЭМ!$D$10+'СЕТ СН'!$F$5-'СЕТ СН'!$F$20</f>
        <v>3875.67609412</v>
      </c>
      <c r="I30" s="36">
        <f>SUMIFS(СВЦЭМ!$C$39:$C$782,СВЦЭМ!$A$39:$A$782,$A30,СВЦЭМ!$B$39:$B$782,I$11)+'СЕТ СН'!$F$12+СВЦЭМ!$D$10+'СЕТ СН'!$F$5-'СЕТ СН'!$F$20</f>
        <v>3843.6205582099997</v>
      </c>
      <c r="J30" s="36">
        <f>SUMIFS(СВЦЭМ!$C$39:$C$782,СВЦЭМ!$A$39:$A$782,$A30,СВЦЭМ!$B$39:$B$782,J$11)+'СЕТ СН'!$F$12+СВЦЭМ!$D$10+'СЕТ СН'!$F$5-'СЕТ СН'!$F$20</f>
        <v>3791.48688636</v>
      </c>
      <c r="K30" s="36">
        <f>SUMIFS(СВЦЭМ!$C$39:$C$782,СВЦЭМ!$A$39:$A$782,$A30,СВЦЭМ!$B$39:$B$782,K$11)+'СЕТ СН'!$F$12+СВЦЭМ!$D$10+'СЕТ СН'!$F$5-'СЕТ СН'!$F$20</f>
        <v>3782.1703143499999</v>
      </c>
      <c r="L30" s="36">
        <f>SUMIFS(СВЦЭМ!$C$39:$C$782,СВЦЭМ!$A$39:$A$782,$A30,СВЦЭМ!$B$39:$B$782,L$11)+'СЕТ СН'!$F$12+СВЦЭМ!$D$10+'СЕТ СН'!$F$5-'СЕТ СН'!$F$20</f>
        <v>3823.8425460899998</v>
      </c>
      <c r="M30" s="36">
        <f>SUMIFS(СВЦЭМ!$C$39:$C$782,СВЦЭМ!$A$39:$A$782,$A30,СВЦЭМ!$B$39:$B$782,M$11)+'СЕТ СН'!$F$12+СВЦЭМ!$D$10+'СЕТ СН'!$F$5-'СЕТ СН'!$F$20</f>
        <v>3809.74678404</v>
      </c>
      <c r="N30" s="36">
        <f>SUMIFS(СВЦЭМ!$C$39:$C$782,СВЦЭМ!$A$39:$A$782,$A30,СВЦЭМ!$B$39:$B$782,N$11)+'СЕТ СН'!$F$12+СВЦЭМ!$D$10+'СЕТ СН'!$F$5-'СЕТ СН'!$F$20</f>
        <v>3817.82591525</v>
      </c>
      <c r="O30" s="36">
        <f>SUMIFS(СВЦЭМ!$C$39:$C$782,СВЦЭМ!$A$39:$A$782,$A30,СВЦЭМ!$B$39:$B$782,O$11)+'СЕТ СН'!$F$12+СВЦЭМ!$D$10+'СЕТ СН'!$F$5-'СЕТ СН'!$F$20</f>
        <v>3820.0698062399997</v>
      </c>
      <c r="P30" s="36">
        <f>SUMIFS(СВЦЭМ!$C$39:$C$782,СВЦЭМ!$A$39:$A$782,$A30,СВЦЭМ!$B$39:$B$782,P$11)+'СЕТ СН'!$F$12+СВЦЭМ!$D$10+'СЕТ СН'!$F$5-'СЕТ СН'!$F$20</f>
        <v>3851.41678563</v>
      </c>
      <c r="Q30" s="36">
        <f>SUMIFS(СВЦЭМ!$C$39:$C$782,СВЦЭМ!$A$39:$A$782,$A30,СВЦЭМ!$B$39:$B$782,Q$11)+'СЕТ СН'!$F$12+СВЦЭМ!$D$10+'СЕТ СН'!$F$5-'СЕТ СН'!$F$20</f>
        <v>3859.9360091099998</v>
      </c>
      <c r="R30" s="36">
        <f>SUMIFS(СВЦЭМ!$C$39:$C$782,СВЦЭМ!$A$39:$A$782,$A30,СВЦЭМ!$B$39:$B$782,R$11)+'СЕТ СН'!$F$12+СВЦЭМ!$D$10+'СЕТ СН'!$F$5-'СЕТ СН'!$F$20</f>
        <v>3852.1398043199997</v>
      </c>
      <c r="S30" s="36">
        <f>SUMIFS(СВЦЭМ!$C$39:$C$782,СВЦЭМ!$A$39:$A$782,$A30,СВЦЭМ!$B$39:$B$782,S$11)+'СЕТ СН'!$F$12+СВЦЭМ!$D$10+'СЕТ СН'!$F$5-'СЕТ СН'!$F$20</f>
        <v>3841.3679122200001</v>
      </c>
      <c r="T30" s="36">
        <f>SUMIFS(СВЦЭМ!$C$39:$C$782,СВЦЭМ!$A$39:$A$782,$A30,СВЦЭМ!$B$39:$B$782,T$11)+'СЕТ СН'!$F$12+СВЦЭМ!$D$10+'СЕТ СН'!$F$5-'СЕТ СН'!$F$20</f>
        <v>3822.3187943499997</v>
      </c>
      <c r="U30" s="36">
        <f>SUMIFS(СВЦЭМ!$C$39:$C$782,СВЦЭМ!$A$39:$A$782,$A30,СВЦЭМ!$B$39:$B$782,U$11)+'СЕТ СН'!$F$12+СВЦЭМ!$D$10+'СЕТ СН'!$F$5-'СЕТ СН'!$F$20</f>
        <v>3832.0134132499998</v>
      </c>
      <c r="V30" s="36">
        <f>SUMIFS(СВЦЭМ!$C$39:$C$782,СВЦЭМ!$A$39:$A$782,$A30,СВЦЭМ!$B$39:$B$782,V$11)+'СЕТ СН'!$F$12+СВЦЭМ!$D$10+'СЕТ СН'!$F$5-'СЕТ СН'!$F$20</f>
        <v>3832.6448364299999</v>
      </c>
      <c r="W30" s="36">
        <f>SUMIFS(СВЦЭМ!$C$39:$C$782,СВЦЭМ!$A$39:$A$782,$A30,СВЦЭМ!$B$39:$B$782,W$11)+'СЕТ СН'!$F$12+СВЦЭМ!$D$10+'СЕТ СН'!$F$5-'СЕТ СН'!$F$20</f>
        <v>3869.5533269699999</v>
      </c>
      <c r="X30" s="36">
        <f>SUMIFS(СВЦЭМ!$C$39:$C$782,СВЦЭМ!$A$39:$A$782,$A30,СВЦЭМ!$B$39:$B$782,X$11)+'СЕТ СН'!$F$12+СВЦЭМ!$D$10+'СЕТ СН'!$F$5-'СЕТ СН'!$F$20</f>
        <v>3889.9014768999996</v>
      </c>
      <c r="Y30" s="36">
        <f>SUMIFS(СВЦЭМ!$C$39:$C$782,СВЦЭМ!$A$39:$A$782,$A30,СВЦЭМ!$B$39:$B$782,Y$11)+'СЕТ СН'!$F$12+СВЦЭМ!$D$10+'СЕТ СН'!$F$5-'СЕТ СН'!$F$20</f>
        <v>3911.1888711699999</v>
      </c>
    </row>
    <row r="31" spans="1:25" ht="15.75" x14ac:dyDescent="0.2">
      <c r="A31" s="35">
        <f t="shared" si="0"/>
        <v>44793</v>
      </c>
      <c r="B31" s="36">
        <f>SUMIFS(СВЦЭМ!$C$39:$C$782,СВЦЭМ!$A$39:$A$782,$A31,СВЦЭМ!$B$39:$B$782,B$11)+'СЕТ СН'!$F$12+СВЦЭМ!$D$10+'СЕТ СН'!$F$5-'СЕТ СН'!$F$20</f>
        <v>3783.3547348499997</v>
      </c>
      <c r="C31" s="36">
        <f>SUMIFS(СВЦЭМ!$C$39:$C$782,СВЦЭМ!$A$39:$A$782,$A31,СВЦЭМ!$B$39:$B$782,C$11)+'СЕТ СН'!$F$12+СВЦЭМ!$D$10+'СЕТ СН'!$F$5-'СЕТ СН'!$F$20</f>
        <v>3842.3958221899998</v>
      </c>
      <c r="D31" s="36">
        <f>SUMIFS(СВЦЭМ!$C$39:$C$782,СВЦЭМ!$A$39:$A$782,$A31,СВЦЭМ!$B$39:$B$782,D$11)+'СЕТ СН'!$F$12+СВЦЭМ!$D$10+'СЕТ СН'!$F$5-'СЕТ СН'!$F$20</f>
        <v>3882.1499328899999</v>
      </c>
      <c r="E31" s="36">
        <f>SUMIFS(СВЦЭМ!$C$39:$C$782,СВЦЭМ!$A$39:$A$782,$A31,СВЦЭМ!$B$39:$B$782,E$11)+'СЕТ СН'!$F$12+СВЦЭМ!$D$10+'СЕТ СН'!$F$5-'СЕТ СН'!$F$20</f>
        <v>3889.5263284900002</v>
      </c>
      <c r="F31" s="36">
        <f>SUMIFS(СВЦЭМ!$C$39:$C$782,СВЦЭМ!$A$39:$A$782,$A31,СВЦЭМ!$B$39:$B$782,F$11)+'СЕТ СН'!$F$12+СВЦЭМ!$D$10+'СЕТ СН'!$F$5-'СЕТ СН'!$F$20</f>
        <v>3892.9719993799999</v>
      </c>
      <c r="G31" s="36">
        <f>SUMIFS(СВЦЭМ!$C$39:$C$782,СВЦЭМ!$A$39:$A$782,$A31,СВЦЭМ!$B$39:$B$782,G$11)+'СЕТ СН'!$F$12+СВЦЭМ!$D$10+'СЕТ СН'!$F$5-'СЕТ СН'!$F$20</f>
        <v>3885.3376743099998</v>
      </c>
      <c r="H31" s="36">
        <f>SUMIFS(СВЦЭМ!$C$39:$C$782,СВЦЭМ!$A$39:$A$782,$A31,СВЦЭМ!$B$39:$B$782,H$11)+'СЕТ СН'!$F$12+СВЦЭМ!$D$10+'СЕТ СН'!$F$5-'СЕТ СН'!$F$20</f>
        <v>3859.1172744599999</v>
      </c>
      <c r="I31" s="36">
        <f>SUMIFS(СВЦЭМ!$C$39:$C$782,СВЦЭМ!$A$39:$A$782,$A31,СВЦЭМ!$B$39:$B$782,I$11)+'СЕТ СН'!$F$12+СВЦЭМ!$D$10+'СЕТ СН'!$F$5-'СЕТ СН'!$F$20</f>
        <v>3826.4027537499996</v>
      </c>
      <c r="J31" s="36">
        <f>SUMIFS(СВЦЭМ!$C$39:$C$782,СВЦЭМ!$A$39:$A$782,$A31,СВЦЭМ!$B$39:$B$782,J$11)+'СЕТ СН'!$F$12+СВЦЭМ!$D$10+'СЕТ СН'!$F$5-'СЕТ СН'!$F$20</f>
        <v>3755.2548840299996</v>
      </c>
      <c r="K31" s="36">
        <f>SUMIFS(СВЦЭМ!$C$39:$C$782,СВЦЭМ!$A$39:$A$782,$A31,СВЦЭМ!$B$39:$B$782,K$11)+'СЕТ СН'!$F$12+СВЦЭМ!$D$10+'СЕТ СН'!$F$5-'СЕТ СН'!$F$20</f>
        <v>3714.5878110699996</v>
      </c>
      <c r="L31" s="36">
        <f>SUMIFS(СВЦЭМ!$C$39:$C$782,СВЦЭМ!$A$39:$A$782,$A31,СВЦЭМ!$B$39:$B$782,L$11)+'СЕТ СН'!$F$12+СВЦЭМ!$D$10+'СЕТ СН'!$F$5-'СЕТ СН'!$F$20</f>
        <v>3718.38447417</v>
      </c>
      <c r="M31" s="36">
        <f>SUMIFS(СВЦЭМ!$C$39:$C$782,СВЦЭМ!$A$39:$A$782,$A31,СВЦЭМ!$B$39:$B$782,M$11)+'СЕТ СН'!$F$12+СВЦЭМ!$D$10+'СЕТ СН'!$F$5-'СЕТ СН'!$F$20</f>
        <v>3722.0171948499997</v>
      </c>
      <c r="N31" s="36">
        <f>SUMIFS(СВЦЭМ!$C$39:$C$782,СВЦЭМ!$A$39:$A$782,$A31,СВЦЭМ!$B$39:$B$782,N$11)+'СЕТ СН'!$F$12+СВЦЭМ!$D$10+'СЕТ СН'!$F$5-'СЕТ СН'!$F$20</f>
        <v>3729.0188534599997</v>
      </c>
      <c r="O31" s="36">
        <f>SUMIFS(СВЦЭМ!$C$39:$C$782,СВЦЭМ!$A$39:$A$782,$A31,СВЦЭМ!$B$39:$B$782,O$11)+'СЕТ СН'!$F$12+СВЦЭМ!$D$10+'СЕТ СН'!$F$5-'СЕТ СН'!$F$20</f>
        <v>3726.0754291899998</v>
      </c>
      <c r="P31" s="36">
        <f>SUMIFS(СВЦЭМ!$C$39:$C$782,СВЦЭМ!$A$39:$A$782,$A31,СВЦЭМ!$B$39:$B$782,P$11)+'СЕТ СН'!$F$12+СВЦЭМ!$D$10+'СЕТ СН'!$F$5-'СЕТ СН'!$F$20</f>
        <v>3724.6244287699997</v>
      </c>
      <c r="Q31" s="36">
        <f>SUMIFS(СВЦЭМ!$C$39:$C$782,СВЦЭМ!$A$39:$A$782,$A31,СВЦЭМ!$B$39:$B$782,Q$11)+'СЕТ СН'!$F$12+СВЦЭМ!$D$10+'СЕТ СН'!$F$5-'СЕТ СН'!$F$20</f>
        <v>3729.2982013399997</v>
      </c>
      <c r="R31" s="36">
        <f>SUMIFS(СВЦЭМ!$C$39:$C$782,СВЦЭМ!$A$39:$A$782,$A31,СВЦЭМ!$B$39:$B$782,R$11)+'СЕТ СН'!$F$12+СВЦЭМ!$D$10+'СЕТ СН'!$F$5-'СЕТ СН'!$F$20</f>
        <v>3736.2389792599997</v>
      </c>
      <c r="S31" s="36">
        <f>SUMIFS(СВЦЭМ!$C$39:$C$782,СВЦЭМ!$A$39:$A$782,$A31,СВЦЭМ!$B$39:$B$782,S$11)+'СЕТ СН'!$F$12+СВЦЭМ!$D$10+'СЕТ СН'!$F$5-'СЕТ СН'!$F$20</f>
        <v>3725.7045708299997</v>
      </c>
      <c r="T31" s="36">
        <f>SUMIFS(СВЦЭМ!$C$39:$C$782,СВЦЭМ!$A$39:$A$782,$A31,СВЦЭМ!$B$39:$B$782,T$11)+'СЕТ СН'!$F$12+СВЦЭМ!$D$10+'СЕТ СН'!$F$5-'СЕТ СН'!$F$20</f>
        <v>3725.5832269899997</v>
      </c>
      <c r="U31" s="36">
        <f>SUMIFS(СВЦЭМ!$C$39:$C$782,СВЦЭМ!$A$39:$A$782,$A31,СВЦЭМ!$B$39:$B$782,U$11)+'СЕТ СН'!$F$12+СВЦЭМ!$D$10+'СЕТ СН'!$F$5-'СЕТ СН'!$F$20</f>
        <v>3724.7794165199998</v>
      </c>
      <c r="V31" s="36">
        <f>SUMIFS(СВЦЭМ!$C$39:$C$782,СВЦЭМ!$A$39:$A$782,$A31,СВЦЭМ!$B$39:$B$782,V$11)+'СЕТ СН'!$F$12+СВЦЭМ!$D$10+'СЕТ СН'!$F$5-'СЕТ СН'!$F$20</f>
        <v>3708.8455191399999</v>
      </c>
      <c r="W31" s="36">
        <f>SUMIFS(СВЦЭМ!$C$39:$C$782,СВЦЭМ!$A$39:$A$782,$A31,СВЦЭМ!$B$39:$B$782,W$11)+'СЕТ СН'!$F$12+СВЦЭМ!$D$10+'СЕТ СН'!$F$5-'СЕТ СН'!$F$20</f>
        <v>3697.5601718600001</v>
      </c>
      <c r="X31" s="36">
        <f>SUMIFS(СВЦЭМ!$C$39:$C$782,СВЦЭМ!$A$39:$A$782,$A31,СВЦЭМ!$B$39:$B$782,X$11)+'СЕТ СН'!$F$12+СВЦЭМ!$D$10+'СЕТ СН'!$F$5-'СЕТ СН'!$F$20</f>
        <v>3712.67708576</v>
      </c>
      <c r="Y31" s="36">
        <f>SUMIFS(СВЦЭМ!$C$39:$C$782,СВЦЭМ!$A$39:$A$782,$A31,СВЦЭМ!$B$39:$B$782,Y$11)+'СЕТ СН'!$F$12+СВЦЭМ!$D$10+'СЕТ СН'!$F$5-'СЕТ СН'!$F$20</f>
        <v>3741.5670272499997</v>
      </c>
    </row>
    <row r="32" spans="1:25" ht="15.75" x14ac:dyDescent="0.2">
      <c r="A32" s="35">
        <f t="shared" si="0"/>
        <v>44794</v>
      </c>
      <c r="B32" s="36">
        <f>SUMIFS(СВЦЭМ!$C$39:$C$782,СВЦЭМ!$A$39:$A$782,$A32,СВЦЭМ!$B$39:$B$782,B$11)+'СЕТ СН'!$F$12+СВЦЭМ!$D$10+'СЕТ СН'!$F$5-'СЕТ СН'!$F$20</f>
        <v>3837.8198643599999</v>
      </c>
      <c r="C32" s="36">
        <f>SUMIFS(СВЦЭМ!$C$39:$C$782,СВЦЭМ!$A$39:$A$782,$A32,СВЦЭМ!$B$39:$B$782,C$11)+'СЕТ СН'!$F$12+СВЦЭМ!$D$10+'СЕТ СН'!$F$5-'СЕТ СН'!$F$20</f>
        <v>3851.3967132499997</v>
      </c>
      <c r="D32" s="36">
        <f>SUMIFS(СВЦЭМ!$C$39:$C$782,СВЦЭМ!$A$39:$A$782,$A32,СВЦЭМ!$B$39:$B$782,D$11)+'СЕТ СН'!$F$12+СВЦЭМ!$D$10+'СЕТ СН'!$F$5-'СЕТ СН'!$F$20</f>
        <v>3888.5818665299998</v>
      </c>
      <c r="E32" s="36">
        <f>SUMIFS(СВЦЭМ!$C$39:$C$782,СВЦЭМ!$A$39:$A$782,$A32,СВЦЭМ!$B$39:$B$782,E$11)+'СЕТ СН'!$F$12+СВЦЭМ!$D$10+'СЕТ СН'!$F$5-'СЕТ СН'!$F$20</f>
        <v>3928.4223332199999</v>
      </c>
      <c r="F32" s="36">
        <f>SUMIFS(СВЦЭМ!$C$39:$C$782,СВЦЭМ!$A$39:$A$782,$A32,СВЦЭМ!$B$39:$B$782,F$11)+'СЕТ СН'!$F$12+СВЦЭМ!$D$10+'СЕТ СН'!$F$5-'СЕТ СН'!$F$20</f>
        <v>3933.4090434499999</v>
      </c>
      <c r="G32" s="36">
        <f>SUMIFS(СВЦЭМ!$C$39:$C$782,СВЦЭМ!$A$39:$A$782,$A32,СВЦЭМ!$B$39:$B$782,G$11)+'СЕТ СН'!$F$12+СВЦЭМ!$D$10+'СЕТ СН'!$F$5-'СЕТ СН'!$F$20</f>
        <v>3927.7548778</v>
      </c>
      <c r="H32" s="36">
        <f>SUMIFS(СВЦЭМ!$C$39:$C$782,СВЦЭМ!$A$39:$A$782,$A32,СВЦЭМ!$B$39:$B$782,H$11)+'СЕТ СН'!$F$12+СВЦЭМ!$D$10+'СЕТ СН'!$F$5-'СЕТ СН'!$F$20</f>
        <v>3906.8791158399999</v>
      </c>
      <c r="I32" s="36">
        <f>SUMIFS(СВЦЭМ!$C$39:$C$782,СВЦЭМ!$A$39:$A$782,$A32,СВЦЭМ!$B$39:$B$782,I$11)+'СЕТ СН'!$F$12+СВЦЭМ!$D$10+'СЕТ СН'!$F$5-'СЕТ СН'!$F$20</f>
        <v>3842.2741836299997</v>
      </c>
      <c r="J32" s="36">
        <f>SUMIFS(СВЦЭМ!$C$39:$C$782,СВЦЭМ!$A$39:$A$782,$A32,СВЦЭМ!$B$39:$B$782,J$11)+'СЕТ СН'!$F$12+СВЦЭМ!$D$10+'СЕТ СН'!$F$5-'СЕТ СН'!$F$20</f>
        <v>3777.6337764999998</v>
      </c>
      <c r="K32" s="36">
        <f>SUMIFS(СВЦЭМ!$C$39:$C$782,СВЦЭМ!$A$39:$A$782,$A32,СВЦЭМ!$B$39:$B$782,K$11)+'СЕТ СН'!$F$12+СВЦЭМ!$D$10+'СЕТ СН'!$F$5-'СЕТ СН'!$F$20</f>
        <v>3830.1992473199998</v>
      </c>
      <c r="L32" s="36">
        <f>SUMIFS(СВЦЭМ!$C$39:$C$782,СВЦЭМ!$A$39:$A$782,$A32,СВЦЭМ!$B$39:$B$782,L$11)+'СЕТ СН'!$F$12+СВЦЭМ!$D$10+'СЕТ СН'!$F$5-'СЕТ СН'!$F$20</f>
        <v>3866.8012056199996</v>
      </c>
      <c r="M32" s="36">
        <f>SUMIFS(СВЦЭМ!$C$39:$C$782,СВЦЭМ!$A$39:$A$782,$A32,СВЦЭМ!$B$39:$B$782,M$11)+'СЕТ СН'!$F$12+СВЦЭМ!$D$10+'СЕТ СН'!$F$5-'СЕТ СН'!$F$20</f>
        <v>3880.35709546</v>
      </c>
      <c r="N32" s="36">
        <f>SUMIFS(СВЦЭМ!$C$39:$C$782,СВЦЭМ!$A$39:$A$782,$A32,СВЦЭМ!$B$39:$B$782,N$11)+'СЕТ СН'!$F$12+СВЦЭМ!$D$10+'СЕТ СН'!$F$5-'СЕТ СН'!$F$20</f>
        <v>3885.7807265800002</v>
      </c>
      <c r="O32" s="36">
        <f>SUMIFS(СВЦЭМ!$C$39:$C$782,СВЦЭМ!$A$39:$A$782,$A32,СВЦЭМ!$B$39:$B$782,O$11)+'СЕТ СН'!$F$12+СВЦЭМ!$D$10+'СЕТ СН'!$F$5-'СЕТ СН'!$F$20</f>
        <v>3874.8276718699999</v>
      </c>
      <c r="P32" s="36">
        <f>SUMIFS(СВЦЭМ!$C$39:$C$782,СВЦЭМ!$A$39:$A$782,$A32,СВЦЭМ!$B$39:$B$782,P$11)+'СЕТ СН'!$F$12+СВЦЭМ!$D$10+'СЕТ СН'!$F$5-'СЕТ СН'!$F$20</f>
        <v>3873.6807118899997</v>
      </c>
      <c r="Q32" s="36">
        <f>SUMIFS(СВЦЭМ!$C$39:$C$782,СВЦЭМ!$A$39:$A$782,$A32,СВЦЭМ!$B$39:$B$782,Q$11)+'СЕТ СН'!$F$12+СВЦЭМ!$D$10+'СЕТ СН'!$F$5-'СЕТ СН'!$F$20</f>
        <v>3871.3739799300001</v>
      </c>
      <c r="R32" s="36">
        <f>SUMIFS(СВЦЭМ!$C$39:$C$782,СВЦЭМ!$A$39:$A$782,$A32,СВЦЭМ!$B$39:$B$782,R$11)+'СЕТ СН'!$F$12+СВЦЭМ!$D$10+'СЕТ СН'!$F$5-'СЕТ СН'!$F$20</f>
        <v>3872.3042265599997</v>
      </c>
      <c r="S32" s="36">
        <f>SUMIFS(СВЦЭМ!$C$39:$C$782,СВЦЭМ!$A$39:$A$782,$A32,СВЦЭМ!$B$39:$B$782,S$11)+'СЕТ СН'!$F$12+СВЦЭМ!$D$10+'СЕТ СН'!$F$5-'СЕТ СН'!$F$20</f>
        <v>3868.9274962099998</v>
      </c>
      <c r="T32" s="36">
        <f>SUMIFS(СВЦЭМ!$C$39:$C$782,СВЦЭМ!$A$39:$A$782,$A32,СВЦЭМ!$B$39:$B$782,T$11)+'СЕТ СН'!$F$12+СВЦЭМ!$D$10+'СЕТ СН'!$F$5-'СЕТ СН'!$F$20</f>
        <v>3869.5644334399994</v>
      </c>
      <c r="U32" s="36">
        <f>SUMIFS(СВЦЭМ!$C$39:$C$782,СВЦЭМ!$A$39:$A$782,$A32,СВЦЭМ!$B$39:$B$782,U$11)+'СЕТ СН'!$F$12+СВЦЭМ!$D$10+'СЕТ СН'!$F$5-'СЕТ СН'!$F$20</f>
        <v>3870.9689393399995</v>
      </c>
      <c r="V32" s="36">
        <f>SUMIFS(СВЦЭМ!$C$39:$C$782,СВЦЭМ!$A$39:$A$782,$A32,СВЦЭМ!$B$39:$B$782,V$11)+'СЕТ СН'!$F$12+СВЦЭМ!$D$10+'СЕТ СН'!$F$5-'СЕТ СН'!$F$20</f>
        <v>3880.0539085800001</v>
      </c>
      <c r="W32" s="36">
        <f>SUMIFS(СВЦЭМ!$C$39:$C$782,СВЦЭМ!$A$39:$A$782,$A32,СВЦЭМ!$B$39:$B$782,W$11)+'СЕТ СН'!$F$12+СВЦЭМ!$D$10+'СЕТ СН'!$F$5-'СЕТ СН'!$F$20</f>
        <v>3888.6941219599998</v>
      </c>
      <c r="X32" s="36">
        <f>SUMIFS(СВЦЭМ!$C$39:$C$782,СВЦЭМ!$A$39:$A$782,$A32,СВЦЭМ!$B$39:$B$782,X$11)+'СЕТ СН'!$F$12+СВЦЭМ!$D$10+'СЕТ СН'!$F$5-'СЕТ СН'!$F$20</f>
        <v>3842.5334599999996</v>
      </c>
      <c r="Y32" s="36">
        <f>SUMIFS(СВЦЭМ!$C$39:$C$782,СВЦЭМ!$A$39:$A$782,$A32,СВЦЭМ!$B$39:$B$782,Y$11)+'СЕТ СН'!$F$12+СВЦЭМ!$D$10+'СЕТ СН'!$F$5-'СЕТ СН'!$F$20</f>
        <v>3821.0903216500001</v>
      </c>
    </row>
    <row r="33" spans="1:25" ht="15.75" x14ac:dyDescent="0.2">
      <c r="A33" s="35">
        <f t="shared" si="0"/>
        <v>44795</v>
      </c>
      <c r="B33" s="36">
        <f>SUMIFS(СВЦЭМ!$C$39:$C$782,СВЦЭМ!$A$39:$A$782,$A33,СВЦЭМ!$B$39:$B$782,B$11)+'СЕТ СН'!$F$12+СВЦЭМ!$D$10+'СЕТ СН'!$F$5-'СЕТ СН'!$F$20</f>
        <v>3750.46321713</v>
      </c>
      <c r="C33" s="36">
        <f>SUMIFS(СВЦЭМ!$C$39:$C$782,СВЦЭМ!$A$39:$A$782,$A33,СВЦЭМ!$B$39:$B$782,C$11)+'СЕТ СН'!$F$12+СВЦЭМ!$D$10+'СЕТ СН'!$F$5-'СЕТ СН'!$F$20</f>
        <v>3819.8116423499996</v>
      </c>
      <c r="D33" s="36">
        <f>SUMIFS(СВЦЭМ!$C$39:$C$782,СВЦЭМ!$A$39:$A$782,$A33,СВЦЭМ!$B$39:$B$782,D$11)+'СЕТ СН'!$F$12+СВЦЭМ!$D$10+'СЕТ СН'!$F$5-'СЕТ СН'!$F$20</f>
        <v>3864.5959317400002</v>
      </c>
      <c r="E33" s="36">
        <f>SUMIFS(СВЦЭМ!$C$39:$C$782,СВЦЭМ!$A$39:$A$782,$A33,СВЦЭМ!$B$39:$B$782,E$11)+'СЕТ СН'!$F$12+СВЦЭМ!$D$10+'СЕТ СН'!$F$5-'СЕТ СН'!$F$20</f>
        <v>3892.0459272299995</v>
      </c>
      <c r="F33" s="36">
        <f>SUMIFS(СВЦЭМ!$C$39:$C$782,СВЦЭМ!$A$39:$A$782,$A33,СВЦЭМ!$B$39:$B$782,F$11)+'СЕТ СН'!$F$12+СВЦЭМ!$D$10+'СЕТ СН'!$F$5-'СЕТ СН'!$F$20</f>
        <v>3893.9960818</v>
      </c>
      <c r="G33" s="36">
        <f>SUMIFS(СВЦЭМ!$C$39:$C$782,СВЦЭМ!$A$39:$A$782,$A33,СВЦЭМ!$B$39:$B$782,G$11)+'СЕТ СН'!$F$12+СВЦЭМ!$D$10+'СЕТ СН'!$F$5-'СЕТ СН'!$F$20</f>
        <v>3883.4342882000001</v>
      </c>
      <c r="H33" s="36">
        <f>SUMIFS(СВЦЭМ!$C$39:$C$782,СВЦЭМ!$A$39:$A$782,$A33,СВЦЭМ!$B$39:$B$782,H$11)+'СЕТ СН'!$F$12+СВЦЭМ!$D$10+'СЕТ СН'!$F$5-'СЕТ СН'!$F$20</f>
        <v>3821.1067082</v>
      </c>
      <c r="I33" s="36">
        <f>SUMIFS(СВЦЭМ!$C$39:$C$782,СВЦЭМ!$A$39:$A$782,$A33,СВЦЭМ!$B$39:$B$782,I$11)+'СЕТ СН'!$F$12+СВЦЭМ!$D$10+'СЕТ СН'!$F$5-'СЕТ СН'!$F$20</f>
        <v>3749.0819668300001</v>
      </c>
      <c r="J33" s="36">
        <f>SUMIFS(СВЦЭМ!$C$39:$C$782,СВЦЭМ!$A$39:$A$782,$A33,СВЦЭМ!$B$39:$B$782,J$11)+'СЕТ СН'!$F$12+СВЦЭМ!$D$10+'СЕТ СН'!$F$5-'СЕТ СН'!$F$20</f>
        <v>3800.3398312899999</v>
      </c>
      <c r="K33" s="36">
        <f>SUMIFS(СВЦЭМ!$C$39:$C$782,СВЦЭМ!$A$39:$A$782,$A33,СВЦЭМ!$B$39:$B$782,K$11)+'СЕТ СН'!$F$12+СВЦЭМ!$D$10+'СЕТ СН'!$F$5-'СЕТ СН'!$F$20</f>
        <v>3844.1926391500001</v>
      </c>
      <c r="L33" s="36">
        <f>SUMIFS(СВЦЭМ!$C$39:$C$782,СВЦЭМ!$A$39:$A$782,$A33,СВЦЭМ!$B$39:$B$782,L$11)+'СЕТ СН'!$F$12+СВЦЭМ!$D$10+'СЕТ СН'!$F$5-'СЕТ СН'!$F$20</f>
        <v>3844.6223450999996</v>
      </c>
      <c r="M33" s="36">
        <f>SUMIFS(СВЦЭМ!$C$39:$C$782,СВЦЭМ!$A$39:$A$782,$A33,СВЦЭМ!$B$39:$B$782,M$11)+'СЕТ СН'!$F$12+СВЦЭМ!$D$10+'СЕТ СН'!$F$5-'СЕТ СН'!$F$20</f>
        <v>3845.6744282199998</v>
      </c>
      <c r="N33" s="36">
        <f>SUMIFS(СВЦЭМ!$C$39:$C$782,СВЦЭМ!$A$39:$A$782,$A33,СВЦЭМ!$B$39:$B$782,N$11)+'СЕТ СН'!$F$12+СВЦЭМ!$D$10+'СЕТ СН'!$F$5-'СЕТ СН'!$F$20</f>
        <v>3850.9832579399999</v>
      </c>
      <c r="O33" s="36">
        <f>SUMIFS(СВЦЭМ!$C$39:$C$782,СВЦЭМ!$A$39:$A$782,$A33,СВЦЭМ!$B$39:$B$782,O$11)+'СЕТ СН'!$F$12+СВЦЭМ!$D$10+'СЕТ СН'!$F$5-'СЕТ СН'!$F$20</f>
        <v>3842.5615429099998</v>
      </c>
      <c r="P33" s="36">
        <f>SUMIFS(СВЦЭМ!$C$39:$C$782,СВЦЭМ!$A$39:$A$782,$A33,СВЦЭМ!$B$39:$B$782,P$11)+'СЕТ СН'!$F$12+СВЦЭМ!$D$10+'СЕТ СН'!$F$5-'СЕТ СН'!$F$20</f>
        <v>3849.3587763799997</v>
      </c>
      <c r="Q33" s="36">
        <f>SUMIFS(СВЦЭМ!$C$39:$C$782,СВЦЭМ!$A$39:$A$782,$A33,СВЦЭМ!$B$39:$B$782,Q$11)+'СЕТ СН'!$F$12+СВЦЭМ!$D$10+'СЕТ СН'!$F$5-'СЕТ СН'!$F$20</f>
        <v>3847.0307076599997</v>
      </c>
      <c r="R33" s="36">
        <f>SUMIFS(СВЦЭМ!$C$39:$C$782,СВЦЭМ!$A$39:$A$782,$A33,СВЦЭМ!$B$39:$B$782,R$11)+'СЕТ СН'!$F$12+СВЦЭМ!$D$10+'СЕТ СН'!$F$5-'СЕТ СН'!$F$20</f>
        <v>3844.7286634899997</v>
      </c>
      <c r="S33" s="36">
        <f>SUMIFS(СВЦЭМ!$C$39:$C$782,СВЦЭМ!$A$39:$A$782,$A33,СВЦЭМ!$B$39:$B$782,S$11)+'СЕТ СН'!$F$12+СВЦЭМ!$D$10+'СЕТ СН'!$F$5-'СЕТ СН'!$F$20</f>
        <v>3837.5282882900001</v>
      </c>
      <c r="T33" s="36">
        <f>SUMIFS(СВЦЭМ!$C$39:$C$782,СВЦЭМ!$A$39:$A$782,$A33,СВЦЭМ!$B$39:$B$782,T$11)+'СЕТ СН'!$F$12+СВЦЭМ!$D$10+'СЕТ СН'!$F$5-'СЕТ СН'!$F$20</f>
        <v>3850.0477857999999</v>
      </c>
      <c r="U33" s="36">
        <f>SUMIFS(СВЦЭМ!$C$39:$C$782,СВЦЭМ!$A$39:$A$782,$A33,СВЦЭМ!$B$39:$B$782,U$11)+'СЕТ СН'!$F$12+СВЦЭМ!$D$10+'СЕТ СН'!$F$5-'СЕТ СН'!$F$20</f>
        <v>3842.0292655799999</v>
      </c>
      <c r="V33" s="36">
        <f>SUMIFS(СВЦЭМ!$C$39:$C$782,СВЦЭМ!$A$39:$A$782,$A33,СВЦЭМ!$B$39:$B$782,V$11)+'СЕТ СН'!$F$12+СВЦЭМ!$D$10+'СЕТ СН'!$F$5-'СЕТ СН'!$F$20</f>
        <v>3851.5775610199998</v>
      </c>
      <c r="W33" s="36">
        <f>SUMIFS(СВЦЭМ!$C$39:$C$782,СВЦЭМ!$A$39:$A$782,$A33,СВЦЭМ!$B$39:$B$782,W$11)+'СЕТ СН'!$F$12+СВЦЭМ!$D$10+'СЕТ СН'!$F$5-'СЕТ СН'!$F$20</f>
        <v>3858.2026764499997</v>
      </c>
      <c r="X33" s="36">
        <f>SUMIFS(СВЦЭМ!$C$39:$C$782,СВЦЭМ!$A$39:$A$782,$A33,СВЦЭМ!$B$39:$B$782,X$11)+'СЕТ СН'!$F$12+СВЦЭМ!$D$10+'СЕТ СН'!$F$5-'СЕТ СН'!$F$20</f>
        <v>3833.4123729499997</v>
      </c>
      <c r="Y33" s="36">
        <f>SUMIFS(СВЦЭМ!$C$39:$C$782,СВЦЭМ!$A$39:$A$782,$A33,СВЦЭМ!$B$39:$B$782,Y$11)+'СЕТ СН'!$F$12+СВЦЭМ!$D$10+'СЕТ СН'!$F$5-'СЕТ СН'!$F$20</f>
        <v>3739.0091770299996</v>
      </c>
    </row>
    <row r="34" spans="1:25" ht="15.75" x14ac:dyDescent="0.2">
      <c r="A34" s="35">
        <f t="shared" si="0"/>
        <v>44796</v>
      </c>
      <c r="B34" s="36">
        <f>SUMIFS(СВЦЭМ!$C$39:$C$782,СВЦЭМ!$A$39:$A$782,$A34,СВЦЭМ!$B$39:$B$782,B$11)+'СЕТ СН'!$F$12+СВЦЭМ!$D$10+'СЕТ СН'!$F$5-'СЕТ СН'!$F$20</f>
        <v>3804.67536217</v>
      </c>
      <c r="C34" s="36">
        <f>SUMIFS(СВЦЭМ!$C$39:$C$782,СВЦЭМ!$A$39:$A$782,$A34,СВЦЭМ!$B$39:$B$782,C$11)+'СЕТ СН'!$F$12+СВЦЭМ!$D$10+'СЕТ СН'!$F$5-'СЕТ СН'!$F$20</f>
        <v>3871.4948996799994</v>
      </c>
      <c r="D34" s="36">
        <f>SUMIFS(СВЦЭМ!$C$39:$C$782,СВЦЭМ!$A$39:$A$782,$A34,СВЦЭМ!$B$39:$B$782,D$11)+'СЕТ СН'!$F$12+СВЦЭМ!$D$10+'СЕТ СН'!$F$5-'СЕТ СН'!$F$20</f>
        <v>3906.9064547600001</v>
      </c>
      <c r="E34" s="36">
        <f>SUMIFS(СВЦЭМ!$C$39:$C$782,СВЦЭМ!$A$39:$A$782,$A34,СВЦЭМ!$B$39:$B$782,E$11)+'СЕТ СН'!$F$12+СВЦЭМ!$D$10+'СЕТ СН'!$F$5-'СЕТ СН'!$F$20</f>
        <v>3923.3747515999999</v>
      </c>
      <c r="F34" s="36">
        <f>SUMIFS(СВЦЭМ!$C$39:$C$782,СВЦЭМ!$A$39:$A$782,$A34,СВЦЭМ!$B$39:$B$782,F$11)+'СЕТ СН'!$F$12+СВЦЭМ!$D$10+'СЕТ СН'!$F$5-'СЕТ СН'!$F$20</f>
        <v>3889.0762301799996</v>
      </c>
      <c r="G34" s="36">
        <f>SUMIFS(СВЦЭМ!$C$39:$C$782,СВЦЭМ!$A$39:$A$782,$A34,СВЦЭМ!$B$39:$B$782,G$11)+'СЕТ СН'!$F$12+СВЦЭМ!$D$10+'СЕТ СН'!$F$5-'СЕТ СН'!$F$20</f>
        <v>3866.3176010999996</v>
      </c>
      <c r="H34" s="36">
        <f>SUMIFS(СВЦЭМ!$C$39:$C$782,СВЦЭМ!$A$39:$A$782,$A34,СВЦЭМ!$B$39:$B$782,H$11)+'СЕТ СН'!$F$12+СВЦЭМ!$D$10+'СЕТ СН'!$F$5-'СЕТ СН'!$F$20</f>
        <v>3817.0531345999998</v>
      </c>
      <c r="I34" s="36">
        <f>SUMIFS(СВЦЭМ!$C$39:$C$782,СВЦЭМ!$A$39:$A$782,$A34,СВЦЭМ!$B$39:$B$782,I$11)+'СЕТ СН'!$F$12+СВЦЭМ!$D$10+'СЕТ СН'!$F$5-'СЕТ СН'!$F$20</f>
        <v>3746.2189117099997</v>
      </c>
      <c r="J34" s="36">
        <f>SUMIFS(СВЦЭМ!$C$39:$C$782,СВЦЭМ!$A$39:$A$782,$A34,СВЦЭМ!$B$39:$B$782,J$11)+'СЕТ СН'!$F$12+СВЦЭМ!$D$10+'СЕТ СН'!$F$5-'СЕТ СН'!$F$20</f>
        <v>3737.5991177799997</v>
      </c>
      <c r="K34" s="36">
        <f>SUMIFS(СВЦЭМ!$C$39:$C$782,СВЦЭМ!$A$39:$A$782,$A34,СВЦЭМ!$B$39:$B$782,K$11)+'СЕТ СН'!$F$12+СВЦЭМ!$D$10+'СЕТ СН'!$F$5-'СЕТ СН'!$F$20</f>
        <v>3814.0176642399997</v>
      </c>
      <c r="L34" s="36">
        <f>SUMIFS(СВЦЭМ!$C$39:$C$782,СВЦЭМ!$A$39:$A$782,$A34,СВЦЭМ!$B$39:$B$782,L$11)+'СЕТ СН'!$F$12+СВЦЭМ!$D$10+'СЕТ СН'!$F$5-'СЕТ СН'!$F$20</f>
        <v>3775.2356659799998</v>
      </c>
      <c r="M34" s="36">
        <f>SUMIFS(СВЦЭМ!$C$39:$C$782,СВЦЭМ!$A$39:$A$782,$A34,СВЦЭМ!$B$39:$B$782,M$11)+'СЕТ СН'!$F$12+СВЦЭМ!$D$10+'СЕТ СН'!$F$5-'СЕТ СН'!$F$20</f>
        <v>3768.7158637699999</v>
      </c>
      <c r="N34" s="36">
        <f>SUMIFS(СВЦЭМ!$C$39:$C$782,СВЦЭМ!$A$39:$A$782,$A34,СВЦЭМ!$B$39:$B$782,N$11)+'СЕТ СН'!$F$12+СВЦЭМ!$D$10+'СЕТ СН'!$F$5-'СЕТ СН'!$F$20</f>
        <v>3763.0907282999997</v>
      </c>
      <c r="O34" s="36">
        <f>SUMIFS(СВЦЭМ!$C$39:$C$782,СВЦЭМ!$A$39:$A$782,$A34,СВЦЭМ!$B$39:$B$782,O$11)+'СЕТ СН'!$F$12+СВЦЭМ!$D$10+'СЕТ СН'!$F$5-'СЕТ СН'!$F$20</f>
        <v>3756.9907934399998</v>
      </c>
      <c r="P34" s="36">
        <f>SUMIFS(СВЦЭМ!$C$39:$C$782,СВЦЭМ!$A$39:$A$782,$A34,СВЦЭМ!$B$39:$B$782,P$11)+'СЕТ СН'!$F$12+СВЦЭМ!$D$10+'СЕТ СН'!$F$5-'СЕТ СН'!$F$20</f>
        <v>3768.86093334</v>
      </c>
      <c r="Q34" s="36">
        <f>SUMIFS(СВЦЭМ!$C$39:$C$782,СВЦЭМ!$A$39:$A$782,$A34,СВЦЭМ!$B$39:$B$782,Q$11)+'СЕТ СН'!$F$12+СВЦЭМ!$D$10+'СЕТ СН'!$F$5-'СЕТ СН'!$F$20</f>
        <v>3778.5230450499998</v>
      </c>
      <c r="R34" s="36">
        <f>SUMIFS(СВЦЭМ!$C$39:$C$782,СВЦЭМ!$A$39:$A$782,$A34,СВЦЭМ!$B$39:$B$782,R$11)+'СЕТ СН'!$F$12+СВЦЭМ!$D$10+'СЕТ СН'!$F$5-'СЕТ СН'!$F$20</f>
        <v>3769.7678976299999</v>
      </c>
      <c r="S34" s="36">
        <f>SUMIFS(СВЦЭМ!$C$39:$C$782,СВЦЭМ!$A$39:$A$782,$A34,СВЦЭМ!$B$39:$B$782,S$11)+'СЕТ СН'!$F$12+СВЦЭМ!$D$10+'СЕТ СН'!$F$5-'СЕТ СН'!$F$20</f>
        <v>3783.0987008100001</v>
      </c>
      <c r="T34" s="36">
        <f>SUMIFS(СВЦЭМ!$C$39:$C$782,СВЦЭМ!$A$39:$A$782,$A34,СВЦЭМ!$B$39:$B$782,T$11)+'СЕТ СН'!$F$12+СВЦЭМ!$D$10+'СЕТ СН'!$F$5-'СЕТ СН'!$F$20</f>
        <v>3790.9852316399997</v>
      </c>
      <c r="U34" s="36">
        <f>SUMIFS(СВЦЭМ!$C$39:$C$782,СВЦЭМ!$A$39:$A$782,$A34,СВЦЭМ!$B$39:$B$782,U$11)+'СЕТ СН'!$F$12+СВЦЭМ!$D$10+'СЕТ СН'!$F$5-'СЕТ СН'!$F$20</f>
        <v>3778.9786724199998</v>
      </c>
      <c r="V34" s="36">
        <f>SUMIFS(СВЦЭМ!$C$39:$C$782,СВЦЭМ!$A$39:$A$782,$A34,СВЦЭМ!$B$39:$B$782,V$11)+'СЕТ СН'!$F$12+СВЦЭМ!$D$10+'СЕТ СН'!$F$5-'СЕТ СН'!$F$20</f>
        <v>3796.41861393</v>
      </c>
      <c r="W34" s="36">
        <f>SUMIFS(СВЦЭМ!$C$39:$C$782,СВЦЭМ!$A$39:$A$782,$A34,СВЦЭМ!$B$39:$B$782,W$11)+'СЕТ СН'!$F$12+СВЦЭМ!$D$10+'СЕТ СН'!$F$5-'СЕТ СН'!$F$20</f>
        <v>3795.7583108199997</v>
      </c>
      <c r="X34" s="36">
        <f>SUMIFS(СВЦЭМ!$C$39:$C$782,СВЦЭМ!$A$39:$A$782,$A34,СВЦЭМ!$B$39:$B$782,X$11)+'СЕТ СН'!$F$12+СВЦЭМ!$D$10+'СЕТ СН'!$F$5-'СЕТ СН'!$F$20</f>
        <v>3775.8666995899998</v>
      </c>
      <c r="Y34" s="36">
        <f>SUMIFS(СВЦЭМ!$C$39:$C$782,СВЦЭМ!$A$39:$A$782,$A34,СВЦЭМ!$B$39:$B$782,Y$11)+'СЕТ СН'!$F$12+СВЦЭМ!$D$10+'СЕТ СН'!$F$5-'СЕТ СН'!$F$20</f>
        <v>3740.1615424699999</v>
      </c>
    </row>
    <row r="35" spans="1:25" ht="15.75" x14ac:dyDescent="0.2">
      <c r="A35" s="35">
        <f t="shared" si="0"/>
        <v>44797</v>
      </c>
      <c r="B35" s="36">
        <f>SUMIFS(СВЦЭМ!$C$39:$C$782,СВЦЭМ!$A$39:$A$782,$A35,СВЦЭМ!$B$39:$B$782,B$11)+'СЕТ СН'!$F$12+СВЦЭМ!$D$10+'СЕТ СН'!$F$5-'СЕТ СН'!$F$20</f>
        <v>3780.4783519799998</v>
      </c>
      <c r="C35" s="36">
        <f>SUMIFS(СВЦЭМ!$C$39:$C$782,СВЦЭМ!$A$39:$A$782,$A35,СВЦЭМ!$B$39:$B$782,C$11)+'СЕТ СН'!$F$12+СВЦЭМ!$D$10+'СЕТ СН'!$F$5-'СЕТ СН'!$F$20</f>
        <v>3823.1595198999999</v>
      </c>
      <c r="D35" s="36">
        <f>SUMIFS(СВЦЭМ!$C$39:$C$782,СВЦЭМ!$A$39:$A$782,$A35,СВЦЭМ!$B$39:$B$782,D$11)+'СЕТ СН'!$F$12+СВЦЭМ!$D$10+'СЕТ СН'!$F$5-'СЕТ СН'!$F$20</f>
        <v>3854.3391127</v>
      </c>
      <c r="E35" s="36">
        <f>SUMIFS(СВЦЭМ!$C$39:$C$782,СВЦЭМ!$A$39:$A$782,$A35,СВЦЭМ!$B$39:$B$782,E$11)+'СЕТ СН'!$F$12+СВЦЭМ!$D$10+'СЕТ СН'!$F$5-'СЕТ СН'!$F$20</f>
        <v>3863.7056805799998</v>
      </c>
      <c r="F35" s="36">
        <f>SUMIFS(СВЦЭМ!$C$39:$C$782,СВЦЭМ!$A$39:$A$782,$A35,СВЦЭМ!$B$39:$B$782,F$11)+'СЕТ СН'!$F$12+СВЦЭМ!$D$10+'СЕТ СН'!$F$5-'СЕТ СН'!$F$20</f>
        <v>3866.2913476599997</v>
      </c>
      <c r="G35" s="36">
        <f>SUMIFS(СВЦЭМ!$C$39:$C$782,СВЦЭМ!$A$39:$A$782,$A35,СВЦЭМ!$B$39:$B$782,G$11)+'СЕТ СН'!$F$12+СВЦЭМ!$D$10+'СЕТ СН'!$F$5-'СЕТ СН'!$F$20</f>
        <v>3850.2224425199997</v>
      </c>
      <c r="H35" s="36">
        <f>SUMIFS(СВЦЭМ!$C$39:$C$782,СВЦЭМ!$A$39:$A$782,$A35,СВЦЭМ!$B$39:$B$782,H$11)+'СЕТ СН'!$F$12+СВЦЭМ!$D$10+'СЕТ СН'!$F$5-'СЕТ СН'!$F$20</f>
        <v>3807.9041081999999</v>
      </c>
      <c r="I35" s="36">
        <f>SUMIFS(СВЦЭМ!$C$39:$C$782,СВЦЭМ!$A$39:$A$782,$A35,СВЦЭМ!$B$39:$B$782,I$11)+'СЕТ СН'!$F$12+СВЦЭМ!$D$10+'СЕТ СН'!$F$5-'СЕТ СН'!$F$20</f>
        <v>3752.8871597799998</v>
      </c>
      <c r="J35" s="36">
        <f>SUMIFS(СВЦЭМ!$C$39:$C$782,СВЦЭМ!$A$39:$A$782,$A35,СВЦЭМ!$B$39:$B$782,J$11)+'СЕТ СН'!$F$12+СВЦЭМ!$D$10+'СЕТ СН'!$F$5-'СЕТ СН'!$F$20</f>
        <v>3793.8868424100001</v>
      </c>
      <c r="K35" s="36">
        <f>SUMIFS(СВЦЭМ!$C$39:$C$782,СВЦЭМ!$A$39:$A$782,$A35,СВЦЭМ!$B$39:$B$782,K$11)+'СЕТ СН'!$F$12+СВЦЭМ!$D$10+'СЕТ СН'!$F$5-'СЕТ СН'!$F$20</f>
        <v>3912.3888240999995</v>
      </c>
      <c r="L35" s="36">
        <f>SUMIFS(СВЦЭМ!$C$39:$C$782,СВЦЭМ!$A$39:$A$782,$A35,СВЦЭМ!$B$39:$B$782,L$11)+'СЕТ СН'!$F$12+СВЦЭМ!$D$10+'СЕТ СН'!$F$5-'СЕТ СН'!$F$20</f>
        <v>3866.4799425199999</v>
      </c>
      <c r="M35" s="36">
        <f>SUMIFS(СВЦЭМ!$C$39:$C$782,СВЦЭМ!$A$39:$A$782,$A35,СВЦЭМ!$B$39:$B$782,M$11)+'СЕТ СН'!$F$12+СВЦЭМ!$D$10+'СЕТ СН'!$F$5-'СЕТ СН'!$F$20</f>
        <v>3864.97886113</v>
      </c>
      <c r="N35" s="36">
        <f>SUMIFS(СВЦЭМ!$C$39:$C$782,СВЦЭМ!$A$39:$A$782,$A35,СВЦЭМ!$B$39:$B$782,N$11)+'СЕТ СН'!$F$12+СВЦЭМ!$D$10+'СЕТ СН'!$F$5-'СЕТ СН'!$F$20</f>
        <v>3856.8971996800001</v>
      </c>
      <c r="O35" s="36">
        <f>SUMIFS(СВЦЭМ!$C$39:$C$782,СВЦЭМ!$A$39:$A$782,$A35,СВЦЭМ!$B$39:$B$782,O$11)+'СЕТ СН'!$F$12+СВЦЭМ!$D$10+'СЕТ СН'!$F$5-'СЕТ СН'!$F$20</f>
        <v>3853.5247982199999</v>
      </c>
      <c r="P35" s="36">
        <f>SUMIFS(СВЦЭМ!$C$39:$C$782,СВЦЭМ!$A$39:$A$782,$A35,СВЦЭМ!$B$39:$B$782,P$11)+'СЕТ СН'!$F$12+СВЦЭМ!$D$10+'СЕТ СН'!$F$5-'СЕТ СН'!$F$20</f>
        <v>3858.4426838699997</v>
      </c>
      <c r="Q35" s="36">
        <f>SUMIFS(СВЦЭМ!$C$39:$C$782,СВЦЭМ!$A$39:$A$782,$A35,СВЦЭМ!$B$39:$B$782,Q$11)+'СЕТ СН'!$F$12+СВЦЭМ!$D$10+'СЕТ СН'!$F$5-'СЕТ СН'!$F$20</f>
        <v>3859.6810045299999</v>
      </c>
      <c r="R35" s="36">
        <f>SUMIFS(СВЦЭМ!$C$39:$C$782,СВЦЭМ!$A$39:$A$782,$A35,СВЦЭМ!$B$39:$B$782,R$11)+'СЕТ СН'!$F$12+СВЦЭМ!$D$10+'СЕТ СН'!$F$5-'СЕТ СН'!$F$20</f>
        <v>3849.029681</v>
      </c>
      <c r="S35" s="36">
        <f>SUMIFS(СВЦЭМ!$C$39:$C$782,СВЦЭМ!$A$39:$A$782,$A35,СВЦЭМ!$B$39:$B$782,S$11)+'СЕТ СН'!$F$12+СВЦЭМ!$D$10+'СЕТ СН'!$F$5-'СЕТ СН'!$F$20</f>
        <v>3855.1707307500001</v>
      </c>
      <c r="T35" s="36">
        <f>SUMIFS(СВЦЭМ!$C$39:$C$782,СВЦЭМ!$A$39:$A$782,$A35,СВЦЭМ!$B$39:$B$782,T$11)+'СЕТ СН'!$F$12+СВЦЭМ!$D$10+'СЕТ СН'!$F$5-'СЕТ СН'!$F$20</f>
        <v>3861.90332855</v>
      </c>
      <c r="U35" s="36">
        <f>SUMIFS(СВЦЭМ!$C$39:$C$782,СВЦЭМ!$A$39:$A$782,$A35,СВЦЭМ!$B$39:$B$782,U$11)+'СЕТ СН'!$F$12+СВЦЭМ!$D$10+'СЕТ СН'!$F$5-'СЕТ СН'!$F$20</f>
        <v>3862.1617600999998</v>
      </c>
      <c r="V35" s="36">
        <f>SUMIFS(СВЦЭМ!$C$39:$C$782,СВЦЭМ!$A$39:$A$782,$A35,СВЦЭМ!$B$39:$B$782,V$11)+'СЕТ СН'!$F$12+СВЦЭМ!$D$10+'СЕТ СН'!$F$5-'СЕТ СН'!$F$20</f>
        <v>3881.3069383399998</v>
      </c>
      <c r="W35" s="36">
        <f>SUMIFS(СВЦЭМ!$C$39:$C$782,СВЦЭМ!$A$39:$A$782,$A35,СВЦЭМ!$B$39:$B$782,W$11)+'СЕТ СН'!$F$12+СВЦЭМ!$D$10+'СЕТ СН'!$F$5-'СЕТ СН'!$F$20</f>
        <v>3888.6320074400001</v>
      </c>
      <c r="X35" s="36">
        <f>SUMIFS(СВЦЭМ!$C$39:$C$782,СВЦЭМ!$A$39:$A$782,$A35,СВЦЭМ!$B$39:$B$782,X$11)+'СЕТ СН'!$F$12+СВЦЭМ!$D$10+'СЕТ СН'!$F$5-'СЕТ СН'!$F$20</f>
        <v>3822.1978540800001</v>
      </c>
      <c r="Y35" s="36">
        <f>SUMIFS(СВЦЭМ!$C$39:$C$782,СВЦЭМ!$A$39:$A$782,$A35,СВЦЭМ!$B$39:$B$782,Y$11)+'СЕТ СН'!$F$12+СВЦЭМ!$D$10+'СЕТ СН'!$F$5-'СЕТ СН'!$F$20</f>
        <v>3783.8326196799999</v>
      </c>
    </row>
    <row r="36" spans="1:25" ht="15.75" x14ac:dyDescent="0.2">
      <c r="A36" s="35">
        <f t="shared" si="0"/>
        <v>44798</v>
      </c>
      <c r="B36" s="36">
        <f>SUMIFS(СВЦЭМ!$C$39:$C$782,СВЦЭМ!$A$39:$A$782,$A36,СВЦЭМ!$B$39:$B$782,B$11)+'СЕТ СН'!$F$12+СВЦЭМ!$D$10+'СЕТ СН'!$F$5-'СЕТ СН'!$F$20</f>
        <v>3780.1202270699996</v>
      </c>
      <c r="C36" s="36">
        <f>SUMIFS(СВЦЭМ!$C$39:$C$782,СВЦЭМ!$A$39:$A$782,$A36,СВЦЭМ!$B$39:$B$782,C$11)+'СЕТ СН'!$F$12+СВЦЭМ!$D$10+'СЕТ СН'!$F$5-'СЕТ СН'!$F$20</f>
        <v>3816.2619296899998</v>
      </c>
      <c r="D36" s="36">
        <f>SUMIFS(СВЦЭМ!$C$39:$C$782,СВЦЭМ!$A$39:$A$782,$A36,СВЦЭМ!$B$39:$B$782,D$11)+'СЕТ СН'!$F$12+СВЦЭМ!$D$10+'СЕТ СН'!$F$5-'СЕТ СН'!$F$20</f>
        <v>3856.0009861799999</v>
      </c>
      <c r="E36" s="36">
        <f>SUMIFS(СВЦЭМ!$C$39:$C$782,СВЦЭМ!$A$39:$A$782,$A36,СВЦЭМ!$B$39:$B$782,E$11)+'СЕТ СН'!$F$12+СВЦЭМ!$D$10+'СЕТ СН'!$F$5-'СЕТ СН'!$F$20</f>
        <v>3870.2352609599998</v>
      </c>
      <c r="F36" s="36">
        <f>SUMIFS(СВЦЭМ!$C$39:$C$782,СВЦЭМ!$A$39:$A$782,$A36,СВЦЭМ!$B$39:$B$782,F$11)+'СЕТ СН'!$F$12+СВЦЭМ!$D$10+'СЕТ СН'!$F$5-'СЕТ СН'!$F$20</f>
        <v>3870.8217602899995</v>
      </c>
      <c r="G36" s="36">
        <f>SUMIFS(СВЦЭМ!$C$39:$C$782,СВЦЭМ!$A$39:$A$782,$A36,СВЦЭМ!$B$39:$B$782,G$11)+'СЕТ СН'!$F$12+СВЦЭМ!$D$10+'СЕТ СН'!$F$5-'СЕТ СН'!$F$20</f>
        <v>3856.5371401899997</v>
      </c>
      <c r="H36" s="36">
        <f>SUMIFS(СВЦЭМ!$C$39:$C$782,СВЦЭМ!$A$39:$A$782,$A36,СВЦЭМ!$B$39:$B$782,H$11)+'СЕТ СН'!$F$12+СВЦЭМ!$D$10+'СЕТ СН'!$F$5-'СЕТ СН'!$F$20</f>
        <v>3805.1660182299997</v>
      </c>
      <c r="I36" s="36">
        <f>SUMIFS(СВЦЭМ!$C$39:$C$782,СВЦЭМ!$A$39:$A$782,$A36,СВЦЭМ!$B$39:$B$782,I$11)+'СЕТ СН'!$F$12+СВЦЭМ!$D$10+'СЕТ СН'!$F$5-'СЕТ СН'!$F$20</f>
        <v>3726.1528211199998</v>
      </c>
      <c r="J36" s="36">
        <f>SUMIFS(СВЦЭМ!$C$39:$C$782,СВЦЭМ!$A$39:$A$782,$A36,СВЦЭМ!$B$39:$B$782,J$11)+'СЕТ СН'!$F$12+СВЦЭМ!$D$10+'СЕТ СН'!$F$5-'СЕТ СН'!$F$20</f>
        <v>3802.3628843799997</v>
      </c>
      <c r="K36" s="36">
        <f>SUMIFS(СВЦЭМ!$C$39:$C$782,СВЦЭМ!$A$39:$A$782,$A36,СВЦЭМ!$B$39:$B$782,K$11)+'СЕТ СН'!$F$12+СВЦЭМ!$D$10+'СЕТ СН'!$F$5-'СЕТ СН'!$F$20</f>
        <v>3863.1572780199999</v>
      </c>
      <c r="L36" s="36">
        <f>SUMIFS(СВЦЭМ!$C$39:$C$782,СВЦЭМ!$A$39:$A$782,$A36,СВЦЭМ!$B$39:$B$782,L$11)+'СЕТ СН'!$F$12+СВЦЭМ!$D$10+'СЕТ СН'!$F$5-'СЕТ СН'!$F$20</f>
        <v>3827.1002677799997</v>
      </c>
      <c r="M36" s="36">
        <f>SUMIFS(СВЦЭМ!$C$39:$C$782,СВЦЭМ!$A$39:$A$782,$A36,СВЦЭМ!$B$39:$B$782,M$11)+'СЕТ СН'!$F$12+СВЦЭМ!$D$10+'СЕТ СН'!$F$5-'СЕТ СН'!$F$20</f>
        <v>3830.0775673899998</v>
      </c>
      <c r="N36" s="36">
        <f>SUMIFS(СВЦЭМ!$C$39:$C$782,СВЦЭМ!$A$39:$A$782,$A36,СВЦЭМ!$B$39:$B$782,N$11)+'СЕТ СН'!$F$12+СВЦЭМ!$D$10+'СЕТ СН'!$F$5-'СЕТ СН'!$F$20</f>
        <v>3827.7897547899997</v>
      </c>
      <c r="O36" s="36">
        <f>SUMIFS(СВЦЭМ!$C$39:$C$782,СВЦЭМ!$A$39:$A$782,$A36,СВЦЭМ!$B$39:$B$782,O$11)+'СЕТ СН'!$F$12+СВЦЭМ!$D$10+'СЕТ СН'!$F$5-'СЕТ СН'!$F$20</f>
        <v>3738.0022465599995</v>
      </c>
      <c r="P36" s="36">
        <f>SUMIFS(СВЦЭМ!$C$39:$C$782,СВЦЭМ!$A$39:$A$782,$A36,СВЦЭМ!$B$39:$B$782,P$11)+'СЕТ СН'!$F$12+СВЦЭМ!$D$10+'СЕТ СН'!$F$5-'СЕТ СН'!$F$20</f>
        <v>3642.9272791999997</v>
      </c>
      <c r="Q36" s="36">
        <f>SUMIFS(СВЦЭМ!$C$39:$C$782,СВЦЭМ!$A$39:$A$782,$A36,СВЦЭМ!$B$39:$B$782,Q$11)+'СЕТ СН'!$F$12+СВЦЭМ!$D$10+'СЕТ СН'!$F$5-'СЕТ СН'!$F$20</f>
        <v>3579.88596874</v>
      </c>
      <c r="R36" s="36">
        <f>SUMIFS(СВЦЭМ!$C$39:$C$782,СВЦЭМ!$A$39:$A$782,$A36,СВЦЭМ!$B$39:$B$782,R$11)+'СЕТ СН'!$F$12+СВЦЭМ!$D$10+'СЕТ СН'!$F$5-'СЕТ СН'!$F$20</f>
        <v>3574.1316446999999</v>
      </c>
      <c r="S36" s="36">
        <f>SUMIFS(СВЦЭМ!$C$39:$C$782,СВЦЭМ!$A$39:$A$782,$A36,СВЦЭМ!$B$39:$B$782,S$11)+'СЕТ СН'!$F$12+СВЦЭМ!$D$10+'СЕТ СН'!$F$5-'СЕТ СН'!$F$20</f>
        <v>3643.7486310300001</v>
      </c>
      <c r="T36" s="36">
        <f>SUMIFS(СВЦЭМ!$C$39:$C$782,СВЦЭМ!$A$39:$A$782,$A36,СВЦЭМ!$B$39:$B$782,T$11)+'СЕТ СН'!$F$12+СВЦЭМ!$D$10+'СЕТ СН'!$F$5-'СЕТ СН'!$F$20</f>
        <v>3728.7620302999999</v>
      </c>
      <c r="U36" s="36">
        <f>SUMIFS(СВЦЭМ!$C$39:$C$782,СВЦЭМ!$A$39:$A$782,$A36,СВЦЭМ!$B$39:$B$782,U$11)+'СЕТ СН'!$F$12+СВЦЭМ!$D$10+'СЕТ СН'!$F$5-'СЕТ СН'!$F$20</f>
        <v>3823.5733700000001</v>
      </c>
      <c r="V36" s="36">
        <f>SUMIFS(СВЦЭМ!$C$39:$C$782,СВЦЭМ!$A$39:$A$782,$A36,СВЦЭМ!$B$39:$B$782,V$11)+'СЕТ СН'!$F$12+СВЦЭМ!$D$10+'СЕТ СН'!$F$5-'СЕТ СН'!$F$20</f>
        <v>3842.88932991</v>
      </c>
      <c r="W36" s="36">
        <f>SUMIFS(СВЦЭМ!$C$39:$C$782,СВЦЭМ!$A$39:$A$782,$A36,СВЦЭМ!$B$39:$B$782,W$11)+'СЕТ СН'!$F$12+СВЦЭМ!$D$10+'СЕТ СН'!$F$5-'СЕТ СН'!$F$20</f>
        <v>3857.1756242499996</v>
      </c>
      <c r="X36" s="36">
        <f>SUMIFS(СВЦЭМ!$C$39:$C$782,СВЦЭМ!$A$39:$A$782,$A36,СВЦЭМ!$B$39:$B$782,X$11)+'СЕТ СН'!$F$12+СВЦЭМ!$D$10+'СЕТ СН'!$F$5-'СЕТ СН'!$F$20</f>
        <v>3839.6864210799999</v>
      </c>
      <c r="Y36" s="36">
        <f>SUMIFS(СВЦЭМ!$C$39:$C$782,СВЦЭМ!$A$39:$A$782,$A36,СВЦЭМ!$B$39:$B$782,Y$11)+'СЕТ СН'!$F$12+СВЦЭМ!$D$10+'СЕТ СН'!$F$5-'СЕТ СН'!$F$20</f>
        <v>3846.6612842</v>
      </c>
    </row>
    <row r="37" spans="1:25" ht="15.75" x14ac:dyDescent="0.2">
      <c r="A37" s="35">
        <f t="shared" si="0"/>
        <v>44799</v>
      </c>
      <c r="B37" s="36">
        <f>SUMIFS(СВЦЭМ!$C$39:$C$782,СВЦЭМ!$A$39:$A$782,$A37,СВЦЭМ!$B$39:$B$782,B$11)+'СЕТ СН'!$F$12+СВЦЭМ!$D$10+'СЕТ СН'!$F$5-'СЕТ СН'!$F$20</f>
        <v>3837.5975890499999</v>
      </c>
      <c r="C37" s="36">
        <f>SUMIFS(СВЦЭМ!$C$39:$C$782,СВЦЭМ!$A$39:$A$782,$A37,СВЦЭМ!$B$39:$B$782,C$11)+'СЕТ СН'!$F$12+СВЦЭМ!$D$10+'СЕТ СН'!$F$5-'СЕТ СН'!$F$20</f>
        <v>3885.5002611800001</v>
      </c>
      <c r="D37" s="36">
        <f>SUMIFS(СВЦЭМ!$C$39:$C$782,СВЦЭМ!$A$39:$A$782,$A37,СВЦЭМ!$B$39:$B$782,D$11)+'СЕТ СН'!$F$12+СВЦЭМ!$D$10+'СЕТ СН'!$F$5-'СЕТ СН'!$F$20</f>
        <v>3898.7212622899997</v>
      </c>
      <c r="E37" s="36">
        <f>SUMIFS(СВЦЭМ!$C$39:$C$782,СВЦЭМ!$A$39:$A$782,$A37,СВЦЭМ!$B$39:$B$782,E$11)+'СЕТ СН'!$F$12+СВЦЭМ!$D$10+'СЕТ СН'!$F$5-'СЕТ СН'!$F$20</f>
        <v>3878.5079385700001</v>
      </c>
      <c r="F37" s="36">
        <f>SUMIFS(СВЦЭМ!$C$39:$C$782,СВЦЭМ!$A$39:$A$782,$A37,СВЦЭМ!$B$39:$B$782,F$11)+'СЕТ СН'!$F$12+СВЦЭМ!$D$10+'СЕТ СН'!$F$5-'СЕТ СН'!$F$20</f>
        <v>3888.7727967499995</v>
      </c>
      <c r="G37" s="36">
        <f>SUMIFS(СВЦЭМ!$C$39:$C$782,СВЦЭМ!$A$39:$A$782,$A37,СВЦЭМ!$B$39:$B$782,G$11)+'СЕТ СН'!$F$12+СВЦЭМ!$D$10+'СЕТ СН'!$F$5-'СЕТ СН'!$F$20</f>
        <v>3879.69760976</v>
      </c>
      <c r="H37" s="36">
        <f>SUMIFS(СВЦЭМ!$C$39:$C$782,СВЦЭМ!$A$39:$A$782,$A37,СВЦЭМ!$B$39:$B$782,H$11)+'СЕТ СН'!$F$12+СВЦЭМ!$D$10+'СЕТ СН'!$F$5-'СЕТ СН'!$F$20</f>
        <v>3803.78908727</v>
      </c>
      <c r="I37" s="36">
        <f>SUMIFS(СВЦЭМ!$C$39:$C$782,СВЦЭМ!$A$39:$A$782,$A37,СВЦЭМ!$B$39:$B$782,I$11)+'СЕТ СН'!$F$12+СВЦЭМ!$D$10+'СЕТ СН'!$F$5-'СЕТ СН'!$F$20</f>
        <v>3791.4018626899997</v>
      </c>
      <c r="J37" s="36">
        <f>SUMIFS(СВЦЭМ!$C$39:$C$782,СВЦЭМ!$A$39:$A$782,$A37,СВЦЭМ!$B$39:$B$782,J$11)+'СЕТ СН'!$F$12+СВЦЭМ!$D$10+'СЕТ СН'!$F$5-'СЕТ СН'!$F$20</f>
        <v>3794.78038866</v>
      </c>
      <c r="K37" s="36">
        <f>SUMIFS(СВЦЭМ!$C$39:$C$782,СВЦЭМ!$A$39:$A$782,$A37,СВЦЭМ!$B$39:$B$782,K$11)+'СЕТ СН'!$F$12+СВЦЭМ!$D$10+'СЕТ СН'!$F$5-'СЕТ СН'!$F$20</f>
        <v>3857.8590723999996</v>
      </c>
      <c r="L37" s="36">
        <f>SUMIFS(СВЦЭМ!$C$39:$C$782,СВЦЭМ!$A$39:$A$782,$A37,СВЦЭМ!$B$39:$B$782,L$11)+'СЕТ СН'!$F$12+СВЦЭМ!$D$10+'СЕТ СН'!$F$5-'СЕТ СН'!$F$20</f>
        <v>3835.6083347399999</v>
      </c>
      <c r="M37" s="36">
        <f>SUMIFS(СВЦЭМ!$C$39:$C$782,СВЦЭМ!$A$39:$A$782,$A37,СВЦЭМ!$B$39:$B$782,M$11)+'СЕТ СН'!$F$12+СВЦЭМ!$D$10+'СЕТ СН'!$F$5-'СЕТ СН'!$F$20</f>
        <v>3824.2145974499999</v>
      </c>
      <c r="N37" s="36">
        <f>SUMIFS(СВЦЭМ!$C$39:$C$782,СВЦЭМ!$A$39:$A$782,$A37,СВЦЭМ!$B$39:$B$782,N$11)+'СЕТ СН'!$F$12+СВЦЭМ!$D$10+'СЕТ СН'!$F$5-'СЕТ СН'!$F$20</f>
        <v>3815.9889149199998</v>
      </c>
      <c r="O37" s="36">
        <f>SUMIFS(СВЦЭМ!$C$39:$C$782,СВЦЭМ!$A$39:$A$782,$A37,СВЦЭМ!$B$39:$B$782,O$11)+'СЕТ СН'!$F$12+СВЦЭМ!$D$10+'СЕТ СН'!$F$5-'СЕТ СН'!$F$20</f>
        <v>3809.4454836999998</v>
      </c>
      <c r="P37" s="36">
        <f>SUMIFS(СВЦЭМ!$C$39:$C$782,СВЦЭМ!$A$39:$A$782,$A37,СВЦЭМ!$B$39:$B$782,P$11)+'СЕТ СН'!$F$12+СВЦЭМ!$D$10+'СЕТ СН'!$F$5-'СЕТ СН'!$F$20</f>
        <v>3817.5029070599999</v>
      </c>
      <c r="Q37" s="36">
        <f>SUMIFS(СВЦЭМ!$C$39:$C$782,СВЦЭМ!$A$39:$A$782,$A37,СВЦЭМ!$B$39:$B$782,Q$11)+'СЕТ СН'!$F$12+СВЦЭМ!$D$10+'СЕТ СН'!$F$5-'СЕТ СН'!$F$20</f>
        <v>3816.5996491399997</v>
      </c>
      <c r="R37" s="36">
        <f>SUMIFS(СВЦЭМ!$C$39:$C$782,СВЦЭМ!$A$39:$A$782,$A37,СВЦЭМ!$B$39:$B$782,R$11)+'СЕТ СН'!$F$12+СВЦЭМ!$D$10+'СЕТ СН'!$F$5-'СЕТ СН'!$F$20</f>
        <v>3809.9215845899998</v>
      </c>
      <c r="S37" s="36">
        <f>SUMIFS(СВЦЭМ!$C$39:$C$782,СВЦЭМ!$A$39:$A$782,$A37,СВЦЭМ!$B$39:$B$782,S$11)+'СЕТ СН'!$F$12+СВЦЭМ!$D$10+'СЕТ СН'!$F$5-'СЕТ СН'!$F$20</f>
        <v>3807.6312554699998</v>
      </c>
      <c r="T37" s="36">
        <f>SUMIFS(СВЦЭМ!$C$39:$C$782,СВЦЭМ!$A$39:$A$782,$A37,СВЦЭМ!$B$39:$B$782,T$11)+'СЕТ СН'!$F$12+СВЦЭМ!$D$10+'СЕТ СН'!$F$5-'СЕТ СН'!$F$20</f>
        <v>3812.0624028599996</v>
      </c>
      <c r="U37" s="36">
        <f>SUMIFS(СВЦЭМ!$C$39:$C$782,СВЦЭМ!$A$39:$A$782,$A37,СВЦЭМ!$B$39:$B$782,U$11)+'СЕТ СН'!$F$12+СВЦЭМ!$D$10+'СЕТ СН'!$F$5-'СЕТ СН'!$F$20</f>
        <v>3805.4805063099998</v>
      </c>
      <c r="V37" s="36">
        <f>SUMIFS(СВЦЭМ!$C$39:$C$782,СВЦЭМ!$A$39:$A$782,$A37,СВЦЭМ!$B$39:$B$782,V$11)+'СЕТ СН'!$F$12+СВЦЭМ!$D$10+'СЕТ СН'!$F$5-'СЕТ СН'!$F$20</f>
        <v>3828.9399897099997</v>
      </c>
      <c r="W37" s="36">
        <f>SUMIFS(СВЦЭМ!$C$39:$C$782,СВЦЭМ!$A$39:$A$782,$A37,СВЦЭМ!$B$39:$B$782,W$11)+'СЕТ СН'!$F$12+СВЦЭМ!$D$10+'СЕТ СН'!$F$5-'СЕТ СН'!$F$20</f>
        <v>3830.48617569</v>
      </c>
      <c r="X37" s="36">
        <f>SUMIFS(СВЦЭМ!$C$39:$C$782,СВЦЭМ!$A$39:$A$782,$A37,СВЦЭМ!$B$39:$B$782,X$11)+'СЕТ СН'!$F$12+СВЦЭМ!$D$10+'СЕТ СН'!$F$5-'СЕТ СН'!$F$20</f>
        <v>3798.7015709399998</v>
      </c>
      <c r="Y37" s="36">
        <f>SUMIFS(СВЦЭМ!$C$39:$C$782,СВЦЭМ!$A$39:$A$782,$A37,СВЦЭМ!$B$39:$B$782,Y$11)+'СЕТ СН'!$F$12+СВЦЭМ!$D$10+'СЕТ СН'!$F$5-'СЕТ СН'!$F$20</f>
        <v>3822.1426391299997</v>
      </c>
    </row>
    <row r="38" spans="1:25" ht="15.75" x14ac:dyDescent="0.2">
      <c r="A38" s="35">
        <f t="shared" si="0"/>
        <v>44800</v>
      </c>
      <c r="B38" s="36">
        <f>SUMIFS(СВЦЭМ!$C$39:$C$782,СВЦЭМ!$A$39:$A$782,$A38,СВЦЭМ!$B$39:$B$782,B$11)+'СЕТ СН'!$F$12+СВЦЭМ!$D$10+'СЕТ СН'!$F$5-'СЕТ СН'!$F$20</f>
        <v>3827.0048968900001</v>
      </c>
      <c r="C38" s="36">
        <f>SUMIFS(СВЦЭМ!$C$39:$C$782,СВЦЭМ!$A$39:$A$782,$A38,СВЦЭМ!$B$39:$B$782,C$11)+'СЕТ СН'!$F$12+СВЦЭМ!$D$10+'СЕТ СН'!$F$5-'СЕТ СН'!$F$20</f>
        <v>3822.7012625899997</v>
      </c>
      <c r="D38" s="36">
        <f>SUMIFS(СВЦЭМ!$C$39:$C$782,СВЦЭМ!$A$39:$A$782,$A38,СВЦЭМ!$B$39:$B$782,D$11)+'СЕТ СН'!$F$12+СВЦЭМ!$D$10+'СЕТ СН'!$F$5-'СЕТ СН'!$F$20</f>
        <v>3865.4552328999998</v>
      </c>
      <c r="E38" s="36">
        <f>SUMIFS(СВЦЭМ!$C$39:$C$782,СВЦЭМ!$A$39:$A$782,$A38,СВЦЭМ!$B$39:$B$782,E$11)+'СЕТ СН'!$F$12+СВЦЭМ!$D$10+'СЕТ СН'!$F$5-'СЕТ СН'!$F$20</f>
        <v>3830.3151307199996</v>
      </c>
      <c r="F38" s="36">
        <f>SUMIFS(СВЦЭМ!$C$39:$C$782,СВЦЭМ!$A$39:$A$782,$A38,СВЦЭМ!$B$39:$B$782,F$11)+'СЕТ СН'!$F$12+СВЦЭМ!$D$10+'СЕТ СН'!$F$5-'СЕТ СН'!$F$20</f>
        <v>3821.4596280999999</v>
      </c>
      <c r="G38" s="36">
        <f>SUMIFS(СВЦЭМ!$C$39:$C$782,СВЦЭМ!$A$39:$A$782,$A38,СВЦЭМ!$B$39:$B$782,G$11)+'СЕТ СН'!$F$12+СВЦЭМ!$D$10+'СЕТ СН'!$F$5-'СЕТ СН'!$F$20</f>
        <v>3835.27671401</v>
      </c>
      <c r="H38" s="36">
        <f>SUMIFS(СВЦЭМ!$C$39:$C$782,СВЦЭМ!$A$39:$A$782,$A38,СВЦЭМ!$B$39:$B$782,H$11)+'СЕТ СН'!$F$12+СВЦЭМ!$D$10+'СЕТ СН'!$F$5-'СЕТ СН'!$F$20</f>
        <v>3820.7120780199998</v>
      </c>
      <c r="I38" s="36">
        <f>SUMIFS(СВЦЭМ!$C$39:$C$782,СВЦЭМ!$A$39:$A$782,$A38,СВЦЭМ!$B$39:$B$782,I$11)+'СЕТ СН'!$F$12+СВЦЭМ!$D$10+'СЕТ СН'!$F$5-'СЕТ СН'!$F$20</f>
        <v>3783.0611943199997</v>
      </c>
      <c r="J38" s="36">
        <f>SUMIFS(СВЦЭМ!$C$39:$C$782,СВЦЭМ!$A$39:$A$782,$A38,СВЦЭМ!$B$39:$B$782,J$11)+'СЕТ СН'!$F$12+СВЦЭМ!$D$10+'СЕТ СН'!$F$5-'СЕТ СН'!$F$20</f>
        <v>3722.3260460699998</v>
      </c>
      <c r="K38" s="36">
        <f>SUMIFS(СВЦЭМ!$C$39:$C$782,СВЦЭМ!$A$39:$A$782,$A38,СВЦЭМ!$B$39:$B$782,K$11)+'СЕТ СН'!$F$12+СВЦЭМ!$D$10+'СЕТ СН'!$F$5-'СЕТ СН'!$F$20</f>
        <v>3799.1416351999997</v>
      </c>
      <c r="L38" s="36">
        <f>SUMIFS(СВЦЭМ!$C$39:$C$782,СВЦЭМ!$A$39:$A$782,$A38,СВЦЭМ!$B$39:$B$782,L$11)+'СЕТ СН'!$F$12+СВЦЭМ!$D$10+'СЕТ СН'!$F$5-'СЕТ СН'!$F$20</f>
        <v>3795.8853749299997</v>
      </c>
      <c r="M38" s="36">
        <f>SUMIFS(СВЦЭМ!$C$39:$C$782,СВЦЭМ!$A$39:$A$782,$A38,СВЦЭМ!$B$39:$B$782,M$11)+'СЕТ СН'!$F$12+СВЦЭМ!$D$10+'СЕТ СН'!$F$5-'СЕТ СН'!$F$20</f>
        <v>3798.1002174499999</v>
      </c>
      <c r="N38" s="36">
        <f>SUMIFS(СВЦЭМ!$C$39:$C$782,СВЦЭМ!$A$39:$A$782,$A38,СВЦЭМ!$B$39:$B$782,N$11)+'СЕТ СН'!$F$12+СВЦЭМ!$D$10+'СЕТ СН'!$F$5-'СЕТ СН'!$F$20</f>
        <v>3799.9615236499999</v>
      </c>
      <c r="O38" s="36">
        <f>SUMIFS(СВЦЭМ!$C$39:$C$782,СВЦЭМ!$A$39:$A$782,$A38,СВЦЭМ!$B$39:$B$782,O$11)+'СЕТ СН'!$F$12+СВЦЭМ!$D$10+'СЕТ СН'!$F$5-'СЕТ СН'!$F$20</f>
        <v>3786.2389700099998</v>
      </c>
      <c r="P38" s="36">
        <f>SUMIFS(СВЦЭМ!$C$39:$C$782,СВЦЭМ!$A$39:$A$782,$A38,СВЦЭМ!$B$39:$B$782,P$11)+'СЕТ СН'!$F$12+СВЦЭМ!$D$10+'СЕТ СН'!$F$5-'СЕТ СН'!$F$20</f>
        <v>3786.4489820599997</v>
      </c>
      <c r="Q38" s="36">
        <f>SUMIFS(СВЦЭМ!$C$39:$C$782,СВЦЭМ!$A$39:$A$782,$A38,СВЦЭМ!$B$39:$B$782,Q$11)+'СЕТ СН'!$F$12+СВЦЭМ!$D$10+'СЕТ СН'!$F$5-'СЕТ СН'!$F$20</f>
        <v>3783.73611704</v>
      </c>
      <c r="R38" s="36">
        <f>SUMIFS(СВЦЭМ!$C$39:$C$782,СВЦЭМ!$A$39:$A$782,$A38,СВЦЭМ!$B$39:$B$782,R$11)+'СЕТ СН'!$F$12+СВЦЭМ!$D$10+'СЕТ СН'!$F$5-'СЕТ СН'!$F$20</f>
        <v>3782.6775922699999</v>
      </c>
      <c r="S38" s="36">
        <f>SUMIFS(СВЦЭМ!$C$39:$C$782,СВЦЭМ!$A$39:$A$782,$A38,СВЦЭМ!$B$39:$B$782,S$11)+'СЕТ СН'!$F$12+СВЦЭМ!$D$10+'СЕТ СН'!$F$5-'СЕТ СН'!$F$20</f>
        <v>3786.6530692899996</v>
      </c>
      <c r="T38" s="36">
        <f>SUMIFS(СВЦЭМ!$C$39:$C$782,СВЦЭМ!$A$39:$A$782,$A38,СВЦЭМ!$B$39:$B$782,T$11)+'СЕТ СН'!$F$12+СВЦЭМ!$D$10+'СЕТ СН'!$F$5-'СЕТ СН'!$F$20</f>
        <v>3786.1950797499999</v>
      </c>
      <c r="U38" s="36">
        <f>SUMIFS(СВЦЭМ!$C$39:$C$782,СВЦЭМ!$A$39:$A$782,$A38,СВЦЭМ!$B$39:$B$782,U$11)+'СЕТ СН'!$F$12+СВЦЭМ!$D$10+'СЕТ СН'!$F$5-'СЕТ СН'!$F$20</f>
        <v>3790.11375443</v>
      </c>
      <c r="V38" s="36">
        <f>SUMIFS(СВЦЭМ!$C$39:$C$782,СВЦЭМ!$A$39:$A$782,$A38,СВЦЭМ!$B$39:$B$782,V$11)+'СЕТ СН'!$F$12+СВЦЭМ!$D$10+'СЕТ СН'!$F$5-'СЕТ СН'!$F$20</f>
        <v>3806.0939673499997</v>
      </c>
      <c r="W38" s="36">
        <f>SUMIFS(СВЦЭМ!$C$39:$C$782,СВЦЭМ!$A$39:$A$782,$A38,СВЦЭМ!$B$39:$B$782,W$11)+'СЕТ СН'!$F$12+СВЦЭМ!$D$10+'СЕТ СН'!$F$5-'СЕТ СН'!$F$20</f>
        <v>3804.1318985999997</v>
      </c>
      <c r="X38" s="36">
        <f>SUMIFS(СВЦЭМ!$C$39:$C$782,СВЦЭМ!$A$39:$A$782,$A38,СВЦЭМ!$B$39:$B$782,X$11)+'СЕТ СН'!$F$12+СВЦЭМ!$D$10+'СЕТ СН'!$F$5-'СЕТ СН'!$F$20</f>
        <v>3787.8423245699996</v>
      </c>
      <c r="Y38" s="36">
        <f>SUMIFS(СВЦЭМ!$C$39:$C$782,СВЦЭМ!$A$39:$A$782,$A38,СВЦЭМ!$B$39:$B$782,Y$11)+'СЕТ СН'!$F$12+СВЦЭМ!$D$10+'СЕТ СН'!$F$5-'СЕТ СН'!$F$20</f>
        <v>3767.6789627799999</v>
      </c>
    </row>
    <row r="39" spans="1:25" ht="15.75" x14ac:dyDescent="0.2">
      <c r="A39" s="35">
        <f t="shared" si="0"/>
        <v>44801</v>
      </c>
      <c r="B39" s="36">
        <f>SUMIFS(СВЦЭМ!$C$39:$C$782,СВЦЭМ!$A$39:$A$782,$A39,СВЦЭМ!$B$39:$B$782,B$11)+'СЕТ СН'!$F$12+СВЦЭМ!$D$10+'СЕТ СН'!$F$5-'СЕТ СН'!$F$20</f>
        <v>3767.1239179899999</v>
      </c>
      <c r="C39" s="36">
        <f>SUMIFS(СВЦЭМ!$C$39:$C$782,СВЦЭМ!$A$39:$A$782,$A39,СВЦЭМ!$B$39:$B$782,C$11)+'СЕТ СН'!$F$12+СВЦЭМ!$D$10+'СЕТ СН'!$F$5-'СЕТ СН'!$F$20</f>
        <v>3804.0877079699999</v>
      </c>
      <c r="D39" s="36">
        <f>SUMIFS(СВЦЭМ!$C$39:$C$782,СВЦЭМ!$A$39:$A$782,$A39,СВЦЭМ!$B$39:$B$782,D$11)+'СЕТ СН'!$F$12+СВЦЭМ!$D$10+'СЕТ СН'!$F$5-'СЕТ СН'!$F$20</f>
        <v>3848.0086326599999</v>
      </c>
      <c r="E39" s="36">
        <f>SUMIFS(СВЦЭМ!$C$39:$C$782,СВЦЭМ!$A$39:$A$782,$A39,СВЦЭМ!$B$39:$B$782,E$11)+'СЕТ СН'!$F$12+СВЦЭМ!$D$10+'СЕТ СН'!$F$5-'СЕТ СН'!$F$20</f>
        <v>3862.6148519099997</v>
      </c>
      <c r="F39" s="36">
        <f>SUMIFS(СВЦЭМ!$C$39:$C$782,СВЦЭМ!$A$39:$A$782,$A39,СВЦЭМ!$B$39:$B$782,F$11)+'СЕТ СН'!$F$12+СВЦЭМ!$D$10+'СЕТ СН'!$F$5-'СЕТ СН'!$F$20</f>
        <v>3862.2804236399998</v>
      </c>
      <c r="G39" s="36">
        <f>SUMIFS(СВЦЭМ!$C$39:$C$782,СВЦЭМ!$A$39:$A$782,$A39,СВЦЭМ!$B$39:$B$782,G$11)+'СЕТ СН'!$F$12+СВЦЭМ!$D$10+'СЕТ СН'!$F$5-'СЕТ СН'!$F$20</f>
        <v>3867.2764516099996</v>
      </c>
      <c r="H39" s="36">
        <f>SUMIFS(СВЦЭМ!$C$39:$C$782,СВЦЭМ!$A$39:$A$782,$A39,СВЦЭМ!$B$39:$B$782,H$11)+'СЕТ СН'!$F$12+СВЦЭМ!$D$10+'СЕТ СН'!$F$5-'СЕТ СН'!$F$20</f>
        <v>3836.52445412</v>
      </c>
      <c r="I39" s="36">
        <f>SUMIFS(СВЦЭМ!$C$39:$C$782,СВЦЭМ!$A$39:$A$782,$A39,СВЦЭМ!$B$39:$B$782,I$11)+'СЕТ СН'!$F$12+СВЦЭМ!$D$10+'СЕТ СН'!$F$5-'СЕТ СН'!$F$20</f>
        <v>3797.8636015499997</v>
      </c>
      <c r="J39" s="36">
        <f>SUMIFS(СВЦЭМ!$C$39:$C$782,СВЦЭМ!$A$39:$A$782,$A39,СВЦЭМ!$B$39:$B$782,J$11)+'СЕТ СН'!$F$12+СВЦЭМ!$D$10+'СЕТ СН'!$F$5-'СЕТ СН'!$F$20</f>
        <v>3724.7524949399999</v>
      </c>
      <c r="K39" s="36">
        <f>SUMIFS(СВЦЭМ!$C$39:$C$782,СВЦЭМ!$A$39:$A$782,$A39,СВЦЭМ!$B$39:$B$782,K$11)+'СЕТ СН'!$F$12+СВЦЭМ!$D$10+'СЕТ СН'!$F$5-'СЕТ СН'!$F$20</f>
        <v>3793.0093404499999</v>
      </c>
      <c r="L39" s="36">
        <f>SUMIFS(СВЦЭМ!$C$39:$C$782,СВЦЭМ!$A$39:$A$782,$A39,СВЦЭМ!$B$39:$B$782,L$11)+'СЕТ СН'!$F$12+СВЦЭМ!$D$10+'СЕТ СН'!$F$5-'СЕТ СН'!$F$20</f>
        <v>3796.1580448099999</v>
      </c>
      <c r="M39" s="36">
        <f>SUMIFS(СВЦЭМ!$C$39:$C$782,СВЦЭМ!$A$39:$A$782,$A39,СВЦЭМ!$B$39:$B$782,M$11)+'СЕТ СН'!$F$12+СВЦЭМ!$D$10+'СЕТ СН'!$F$5-'СЕТ СН'!$F$20</f>
        <v>3803.8331124399997</v>
      </c>
      <c r="N39" s="36">
        <f>SUMIFS(СВЦЭМ!$C$39:$C$782,СВЦЭМ!$A$39:$A$782,$A39,СВЦЭМ!$B$39:$B$782,N$11)+'СЕТ СН'!$F$12+СВЦЭМ!$D$10+'СЕТ СН'!$F$5-'СЕТ СН'!$F$20</f>
        <v>3807.25016658</v>
      </c>
      <c r="O39" s="36">
        <f>SUMIFS(СВЦЭМ!$C$39:$C$782,СВЦЭМ!$A$39:$A$782,$A39,СВЦЭМ!$B$39:$B$782,O$11)+'СЕТ СН'!$F$12+СВЦЭМ!$D$10+'СЕТ СН'!$F$5-'СЕТ СН'!$F$20</f>
        <v>3797.6508256799998</v>
      </c>
      <c r="P39" s="36">
        <f>SUMIFS(СВЦЭМ!$C$39:$C$782,СВЦЭМ!$A$39:$A$782,$A39,СВЦЭМ!$B$39:$B$782,P$11)+'СЕТ СН'!$F$12+СВЦЭМ!$D$10+'СЕТ СН'!$F$5-'СЕТ СН'!$F$20</f>
        <v>3794.3340817099997</v>
      </c>
      <c r="Q39" s="36">
        <f>SUMIFS(СВЦЭМ!$C$39:$C$782,СВЦЭМ!$A$39:$A$782,$A39,СВЦЭМ!$B$39:$B$782,Q$11)+'СЕТ СН'!$F$12+СВЦЭМ!$D$10+'СЕТ СН'!$F$5-'СЕТ СН'!$F$20</f>
        <v>3794.5348000699996</v>
      </c>
      <c r="R39" s="36">
        <f>SUMIFS(СВЦЭМ!$C$39:$C$782,СВЦЭМ!$A$39:$A$782,$A39,СВЦЭМ!$B$39:$B$782,R$11)+'СЕТ СН'!$F$12+СВЦЭМ!$D$10+'СЕТ СН'!$F$5-'СЕТ СН'!$F$20</f>
        <v>3785.7497365499999</v>
      </c>
      <c r="S39" s="36">
        <f>SUMIFS(СВЦЭМ!$C$39:$C$782,СВЦЭМ!$A$39:$A$782,$A39,СВЦЭМ!$B$39:$B$782,S$11)+'СЕТ СН'!$F$12+СВЦЭМ!$D$10+'СЕТ СН'!$F$5-'СЕТ СН'!$F$20</f>
        <v>3790.9716557499996</v>
      </c>
      <c r="T39" s="36">
        <f>SUMIFS(СВЦЭМ!$C$39:$C$782,СВЦЭМ!$A$39:$A$782,$A39,СВЦЭМ!$B$39:$B$782,T$11)+'СЕТ СН'!$F$12+СВЦЭМ!$D$10+'СЕТ СН'!$F$5-'СЕТ СН'!$F$20</f>
        <v>3795.3492992900001</v>
      </c>
      <c r="U39" s="36">
        <f>SUMIFS(СВЦЭМ!$C$39:$C$782,СВЦЭМ!$A$39:$A$782,$A39,СВЦЭМ!$B$39:$B$782,U$11)+'СЕТ СН'!$F$12+СВЦЭМ!$D$10+'СЕТ СН'!$F$5-'СЕТ СН'!$F$20</f>
        <v>3792.9580447999997</v>
      </c>
      <c r="V39" s="36">
        <f>SUMIFS(СВЦЭМ!$C$39:$C$782,СВЦЭМ!$A$39:$A$782,$A39,СВЦЭМ!$B$39:$B$782,V$11)+'СЕТ СН'!$F$12+СВЦЭМ!$D$10+'СЕТ СН'!$F$5-'СЕТ СН'!$F$20</f>
        <v>3807.9465534199999</v>
      </c>
      <c r="W39" s="36">
        <f>SUMIFS(СВЦЭМ!$C$39:$C$782,СВЦЭМ!$A$39:$A$782,$A39,СВЦЭМ!$B$39:$B$782,W$11)+'СЕТ СН'!$F$12+СВЦЭМ!$D$10+'СЕТ СН'!$F$5-'СЕТ СН'!$F$20</f>
        <v>3818.4679536899998</v>
      </c>
      <c r="X39" s="36">
        <f>SUMIFS(СВЦЭМ!$C$39:$C$782,СВЦЭМ!$A$39:$A$782,$A39,СВЦЭМ!$B$39:$B$782,X$11)+'СЕТ СН'!$F$12+СВЦЭМ!$D$10+'СЕТ СН'!$F$5-'СЕТ СН'!$F$20</f>
        <v>3821.0470071099999</v>
      </c>
      <c r="Y39" s="36">
        <f>SUMIFS(СВЦЭМ!$C$39:$C$782,СВЦЭМ!$A$39:$A$782,$A39,СВЦЭМ!$B$39:$B$782,Y$11)+'СЕТ СН'!$F$12+СВЦЭМ!$D$10+'СЕТ СН'!$F$5-'СЕТ СН'!$F$20</f>
        <v>3798.1751381199997</v>
      </c>
    </row>
    <row r="40" spans="1:25" ht="15.75" x14ac:dyDescent="0.2">
      <c r="A40" s="35">
        <f t="shared" si="0"/>
        <v>44802</v>
      </c>
      <c r="B40" s="36">
        <f>SUMIFS(СВЦЭМ!$C$39:$C$782,СВЦЭМ!$A$39:$A$782,$A40,СВЦЭМ!$B$39:$B$782,B$11)+'СЕТ СН'!$F$12+СВЦЭМ!$D$10+'СЕТ СН'!$F$5-'СЕТ СН'!$F$20</f>
        <v>3814.5878758299996</v>
      </c>
      <c r="C40" s="36">
        <f>SUMIFS(СВЦЭМ!$C$39:$C$782,СВЦЭМ!$A$39:$A$782,$A40,СВЦЭМ!$B$39:$B$782,C$11)+'СЕТ СН'!$F$12+СВЦЭМ!$D$10+'СЕТ СН'!$F$5-'СЕТ СН'!$F$20</f>
        <v>3888.4598826000001</v>
      </c>
      <c r="D40" s="36">
        <f>SUMIFS(СВЦЭМ!$C$39:$C$782,СВЦЭМ!$A$39:$A$782,$A40,СВЦЭМ!$B$39:$B$782,D$11)+'СЕТ СН'!$F$12+СВЦЭМ!$D$10+'СЕТ СН'!$F$5-'СЕТ СН'!$F$20</f>
        <v>3922.3284496299998</v>
      </c>
      <c r="E40" s="36">
        <f>SUMIFS(СВЦЭМ!$C$39:$C$782,СВЦЭМ!$A$39:$A$782,$A40,СВЦЭМ!$B$39:$B$782,E$11)+'СЕТ СН'!$F$12+СВЦЭМ!$D$10+'СЕТ СН'!$F$5-'СЕТ СН'!$F$20</f>
        <v>3931.21505566</v>
      </c>
      <c r="F40" s="36">
        <f>SUMIFS(СВЦЭМ!$C$39:$C$782,СВЦЭМ!$A$39:$A$782,$A40,СВЦЭМ!$B$39:$B$782,F$11)+'СЕТ СН'!$F$12+СВЦЭМ!$D$10+'СЕТ СН'!$F$5-'СЕТ СН'!$F$20</f>
        <v>3941.4640650199999</v>
      </c>
      <c r="G40" s="36">
        <f>SUMIFS(СВЦЭМ!$C$39:$C$782,СВЦЭМ!$A$39:$A$782,$A40,СВЦЭМ!$B$39:$B$782,G$11)+'СЕТ СН'!$F$12+СВЦЭМ!$D$10+'СЕТ СН'!$F$5-'СЕТ СН'!$F$20</f>
        <v>3923.7172897999999</v>
      </c>
      <c r="H40" s="36">
        <f>SUMIFS(СВЦЭМ!$C$39:$C$782,СВЦЭМ!$A$39:$A$782,$A40,СВЦЭМ!$B$39:$B$782,H$11)+'СЕТ СН'!$F$12+СВЦЭМ!$D$10+'СЕТ СН'!$F$5-'СЕТ СН'!$F$20</f>
        <v>3867.9926189399998</v>
      </c>
      <c r="I40" s="36">
        <f>SUMIFS(СВЦЭМ!$C$39:$C$782,СВЦЭМ!$A$39:$A$782,$A40,СВЦЭМ!$B$39:$B$782,I$11)+'СЕТ СН'!$F$12+СВЦЭМ!$D$10+'СЕТ СН'!$F$5-'СЕТ СН'!$F$20</f>
        <v>3819.8920456699998</v>
      </c>
      <c r="J40" s="36">
        <f>SUMIFS(СВЦЭМ!$C$39:$C$782,СВЦЭМ!$A$39:$A$782,$A40,СВЦЭМ!$B$39:$B$782,J$11)+'СЕТ СН'!$F$12+СВЦЭМ!$D$10+'СЕТ СН'!$F$5-'СЕТ СН'!$F$20</f>
        <v>3777.1006761599997</v>
      </c>
      <c r="K40" s="36">
        <f>SUMIFS(СВЦЭМ!$C$39:$C$782,СВЦЭМ!$A$39:$A$782,$A40,СВЦЭМ!$B$39:$B$782,K$11)+'СЕТ СН'!$F$12+СВЦЭМ!$D$10+'СЕТ СН'!$F$5-'СЕТ СН'!$F$20</f>
        <v>3802.1129262300001</v>
      </c>
      <c r="L40" s="36">
        <f>SUMIFS(СВЦЭМ!$C$39:$C$782,СВЦЭМ!$A$39:$A$782,$A40,СВЦЭМ!$B$39:$B$782,L$11)+'СЕТ СН'!$F$12+СВЦЭМ!$D$10+'СЕТ СН'!$F$5-'СЕТ СН'!$F$20</f>
        <v>3778.41664395</v>
      </c>
      <c r="M40" s="36">
        <f>SUMIFS(СВЦЭМ!$C$39:$C$782,СВЦЭМ!$A$39:$A$782,$A40,СВЦЭМ!$B$39:$B$782,M$11)+'СЕТ СН'!$F$12+СВЦЭМ!$D$10+'СЕТ СН'!$F$5-'СЕТ СН'!$F$20</f>
        <v>3779.0574901999998</v>
      </c>
      <c r="N40" s="36">
        <f>SUMIFS(СВЦЭМ!$C$39:$C$782,СВЦЭМ!$A$39:$A$782,$A40,СВЦЭМ!$B$39:$B$782,N$11)+'СЕТ СН'!$F$12+СВЦЭМ!$D$10+'СЕТ СН'!$F$5-'СЕТ СН'!$F$20</f>
        <v>3781.4869333699999</v>
      </c>
      <c r="O40" s="36">
        <f>SUMIFS(СВЦЭМ!$C$39:$C$782,СВЦЭМ!$A$39:$A$782,$A40,СВЦЭМ!$B$39:$B$782,O$11)+'СЕТ СН'!$F$12+СВЦЭМ!$D$10+'СЕТ СН'!$F$5-'СЕТ СН'!$F$20</f>
        <v>3777.7594278799997</v>
      </c>
      <c r="P40" s="36">
        <f>SUMIFS(СВЦЭМ!$C$39:$C$782,СВЦЭМ!$A$39:$A$782,$A40,СВЦЭМ!$B$39:$B$782,P$11)+'СЕТ СН'!$F$12+СВЦЭМ!$D$10+'СЕТ СН'!$F$5-'СЕТ СН'!$F$20</f>
        <v>3778.1621771800001</v>
      </c>
      <c r="Q40" s="36">
        <f>SUMIFS(СВЦЭМ!$C$39:$C$782,СВЦЭМ!$A$39:$A$782,$A40,СВЦЭМ!$B$39:$B$782,Q$11)+'СЕТ СН'!$F$12+СВЦЭМ!$D$10+'СЕТ СН'!$F$5-'СЕТ СН'!$F$20</f>
        <v>3777.1324840399998</v>
      </c>
      <c r="R40" s="36">
        <f>SUMIFS(СВЦЭМ!$C$39:$C$782,СВЦЭМ!$A$39:$A$782,$A40,СВЦЭМ!$B$39:$B$782,R$11)+'СЕТ СН'!$F$12+СВЦЭМ!$D$10+'СЕТ СН'!$F$5-'СЕТ СН'!$F$20</f>
        <v>3779.3963532799999</v>
      </c>
      <c r="S40" s="36">
        <f>SUMIFS(СВЦЭМ!$C$39:$C$782,СВЦЭМ!$A$39:$A$782,$A40,СВЦЭМ!$B$39:$B$782,S$11)+'СЕТ СН'!$F$12+СВЦЭМ!$D$10+'СЕТ СН'!$F$5-'СЕТ СН'!$F$20</f>
        <v>3782.6136991200001</v>
      </c>
      <c r="T40" s="36">
        <f>SUMIFS(СВЦЭМ!$C$39:$C$782,СВЦЭМ!$A$39:$A$782,$A40,СВЦЭМ!$B$39:$B$782,T$11)+'СЕТ СН'!$F$12+СВЦЭМ!$D$10+'СЕТ СН'!$F$5-'СЕТ СН'!$F$20</f>
        <v>3767.9101474999998</v>
      </c>
      <c r="U40" s="36">
        <f>SUMIFS(СВЦЭМ!$C$39:$C$782,СВЦЭМ!$A$39:$A$782,$A40,СВЦЭМ!$B$39:$B$782,U$11)+'СЕТ СН'!$F$12+СВЦЭМ!$D$10+'СЕТ СН'!$F$5-'СЕТ СН'!$F$20</f>
        <v>3762.1257632999996</v>
      </c>
      <c r="V40" s="36">
        <f>SUMIFS(СВЦЭМ!$C$39:$C$782,СВЦЭМ!$A$39:$A$782,$A40,СВЦЭМ!$B$39:$B$782,V$11)+'СЕТ СН'!$F$12+СВЦЭМ!$D$10+'СЕТ СН'!$F$5-'СЕТ СН'!$F$20</f>
        <v>3753.6562465299999</v>
      </c>
      <c r="W40" s="36">
        <f>SUMIFS(СВЦЭМ!$C$39:$C$782,СВЦЭМ!$A$39:$A$782,$A40,СВЦЭМ!$B$39:$B$782,W$11)+'СЕТ СН'!$F$12+СВЦЭМ!$D$10+'СЕТ СН'!$F$5-'СЕТ СН'!$F$20</f>
        <v>3751.7681083499997</v>
      </c>
      <c r="X40" s="36">
        <f>SUMIFS(СВЦЭМ!$C$39:$C$782,СВЦЭМ!$A$39:$A$782,$A40,СВЦЭМ!$B$39:$B$782,X$11)+'СЕТ СН'!$F$12+СВЦЭМ!$D$10+'СЕТ СН'!$F$5-'СЕТ СН'!$F$20</f>
        <v>3771.1569334199999</v>
      </c>
      <c r="Y40" s="36">
        <f>SUMIFS(СВЦЭМ!$C$39:$C$782,СВЦЭМ!$A$39:$A$782,$A40,СВЦЭМ!$B$39:$B$782,Y$11)+'СЕТ СН'!$F$12+СВЦЭМ!$D$10+'СЕТ СН'!$F$5-'СЕТ СН'!$F$20</f>
        <v>3820.4105776500001</v>
      </c>
    </row>
    <row r="41" spans="1:25" ht="15.75" x14ac:dyDescent="0.2">
      <c r="A41" s="35">
        <f t="shared" si="0"/>
        <v>44803</v>
      </c>
      <c r="B41" s="36">
        <f>SUMIFS(СВЦЭМ!$C$39:$C$782,СВЦЭМ!$A$39:$A$782,$A41,СВЦЭМ!$B$39:$B$782,B$11)+'СЕТ СН'!$F$12+СВЦЭМ!$D$10+'СЕТ СН'!$F$5-'СЕТ СН'!$F$20</f>
        <v>3782.3054780399998</v>
      </c>
      <c r="C41" s="36">
        <f>SUMIFS(СВЦЭМ!$C$39:$C$782,СВЦЭМ!$A$39:$A$782,$A41,СВЦЭМ!$B$39:$B$782,C$11)+'СЕТ СН'!$F$12+СВЦЭМ!$D$10+'СЕТ СН'!$F$5-'СЕТ СН'!$F$20</f>
        <v>3817.5374473499996</v>
      </c>
      <c r="D41" s="36">
        <f>SUMIFS(СВЦЭМ!$C$39:$C$782,СВЦЭМ!$A$39:$A$782,$A41,СВЦЭМ!$B$39:$B$782,D$11)+'СЕТ СН'!$F$12+СВЦЭМ!$D$10+'СЕТ СН'!$F$5-'СЕТ СН'!$F$20</f>
        <v>3852.45454819</v>
      </c>
      <c r="E41" s="36">
        <f>SUMIFS(СВЦЭМ!$C$39:$C$782,СВЦЭМ!$A$39:$A$782,$A41,СВЦЭМ!$B$39:$B$782,E$11)+'СЕТ СН'!$F$12+СВЦЭМ!$D$10+'СЕТ СН'!$F$5-'СЕТ СН'!$F$20</f>
        <v>3865.3437076299997</v>
      </c>
      <c r="F41" s="36">
        <f>SUMIFS(СВЦЭМ!$C$39:$C$782,СВЦЭМ!$A$39:$A$782,$A41,СВЦЭМ!$B$39:$B$782,F$11)+'СЕТ СН'!$F$12+СВЦЭМ!$D$10+'СЕТ СН'!$F$5-'СЕТ СН'!$F$20</f>
        <v>3873.1641747599997</v>
      </c>
      <c r="G41" s="36">
        <f>SUMIFS(СВЦЭМ!$C$39:$C$782,СВЦЭМ!$A$39:$A$782,$A41,СВЦЭМ!$B$39:$B$782,G$11)+'СЕТ СН'!$F$12+СВЦЭМ!$D$10+'СЕТ СН'!$F$5-'СЕТ СН'!$F$20</f>
        <v>3865.4239576</v>
      </c>
      <c r="H41" s="36">
        <f>SUMIFS(СВЦЭМ!$C$39:$C$782,СВЦЭМ!$A$39:$A$782,$A41,СВЦЭМ!$B$39:$B$782,H$11)+'СЕТ СН'!$F$12+СВЦЭМ!$D$10+'СЕТ СН'!$F$5-'СЕТ СН'!$F$20</f>
        <v>3807.52643657</v>
      </c>
      <c r="I41" s="36">
        <f>SUMIFS(СВЦЭМ!$C$39:$C$782,СВЦЭМ!$A$39:$A$782,$A41,СВЦЭМ!$B$39:$B$782,I$11)+'СЕТ СН'!$F$12+СВЦЭМ!$D$10+'СЕТ СН'!$F$5-'СЕТ СН'!$F$20</f>
        <v>3731.23949318</v>
      </c>
      <c r="J41" s="36">
        <f>SUMIFS(СВЦЭМ!$C$39:$C$782,СВЦЭМ!$A$39:$A$782,$A41,СВЦЭМ!$B$39:$B$782,J$11)+'СЕТ СН'!$F$12+СВЦЭМ!$D$10+'СЕТ СН'!$F$5-'СЕТ СН'!$F$20</f>
        <v>3730.5976438099997</v>
      </c>
      <c r="K41" s="36">
        <f>SUMIFS(СВЦЭМ!$C$39:$C$782,СВЦЭМ!$A$39:$A$782,$A41,СВЦЭМ!$B$39:$B$782,K$11)+'СЕТ СН'!$F$12+СВЦЭМ!$D$10+'СЕТ СН'!$F$5-'СЕТ СН'!$F$20</f>
        <v>3796.2997166299997</v>
      </c>
      <c r="L41" s="36">
        <f>SUMIFS(СВЦЭМ!$C$39:$C$782,СВЦЭМ!$A$39:$A$782,$A41,СВЦЭМ!$B$39:$B$782,L$11)+'СЕТ СН'!$F$12+СВЦЭМ!$D$10+'СЕТ СН'!$F$5-'СЕТ СН'!$F$20</f>
        <v>3791.5146956199997</v>
      </c>
      <c r="M41" s="36">
        <f>SUMIFS(СВЦЭМ!$C$39:$C$782,СВЦЭМ!$A$39:$A$782,$A41,СВЦЭМ!$B$39:$B$782,M$11)+'СЕТ СН'!$F$12+СВЦЭМ!$D$10+'СЕТ СН'!$F$5-'СЕТ СН'!$F$20</f>
        <v>3788.9701728099999</v>
      </c>
      <c r="N41" s="36">
        <f>SUMIFS(СВЦЭМ!$C$39:$C$782,СВЦЭМ!$A$39:$A$782,$A41,СВЦЭМ!$B$39:$B$782,N$11)+'СЕТ СН'!$F$12+СВЦЭМ!$D$10+'СЕТ СН'!$F$5-'СЕТ СН'!$F$20</f>
        <v>3791.4659249299998</v>
      </c>
      <c r="O41" s="36">
        <f>SUMIFS(СВЦЭМ!$C$39:$C$782,СВЦЭМ!$A$39:$A$782,$A41,СВЦЭМ!$B$39:$B$782,O$11)+'СЕТ СН'!$F$12+СВЦЭМ!$D$10+'СЕТ СН'!$F$5-'СЕТ СН'!$F$20</f>
        <v>3785.4569208999997</v>
      </c>
      <c r="P41" s="36">
        <f>SUMIFS(СВЦЭМ!$C$39:$C$782,СВЦЭМ!$A$39:$A$782,$A41,СВЦЭМ!$B$39:$B$782,P$11)+'СЕТ СН'!$F$12+СВЦЭМ!$D$10+'СЕТ СН'!$F$5-'СЕТ СН'!$F$20</f>
        <v>3797.7850723199999</v>
      </c>
      <c r="Q41" s="36">
        <f>SUMIFS(СВЦЭМ!$C$39:$C$782,СВЦЭМ!$A$39:$A$782,$A41,СВЦЭМ!$B$39:$B$782,Q$11)+'СЕТ СН'!$F$12+СВЦЭМ!$D$10+'СЕТ СН'!$F$5-'СЕТ СН'!$F$20</f>
        <v>3784.2480482199999</v>
      </c>
      <c r="R41" s="36">
        <f>SUMIFS(СВЦЭМ!$C$39:$C$782,СВЦЭМ!$A$39:$A$782,$A41,СВЦЭМ!$B$39:$B$782,R$11)+'СЕТ СН'!$F$12+СВЦЭМ!$D$10+'СЕТ СН'!$F$5-'СЕТ СН'!$F$20</f>
        <v>3774.2242016</v>
      </c>
      <c r="S41" s="36">
        <f>SUMIFS(СВЦЭМ!$C$39:$C$782,СВЦЭМ!$A$39:$A$782,$A41,СВЦЭМ!$B$39:$B$782,S$11)+'СЕТ СН'!$F$12+СВЦЭМ!$D$10+'СЕТ СН'!$F$5-'СЕТ СН'!$F$20</f>
        <v>3785.14421911</v>
      </c>
      <c r="T41" s="36">
        <f>SUMIFS(СВЦЭМ!$C$39:$C$782,СВЦЭМ!$A$39:$A$782,$A41,СВЦЭМ!$B$39:$B$782,T$11)+'СЕТ СН'!$F$12+СВЦЭМ!$D$10+'СЕТ СН'!$F$5-'СЕТ СН'!$F$20</f>
        <v>3800.9089682599997</v>
      </c>
      <c r="U41" s="36">
        <f>SUMIFS(СВЦЭМ!$C$39:$C$782,СВЦЭМ!$A$39:$A$782,$A41,СВЦЭМ!$B$39:$B$782,U$11)+'СЕТ СН'!$F$12+СВЦЭМ!$D$10+'СЕТ СН'!$F$5-'СЕТ СН'!$F$20</f>
        <v>3780.63343416</v>
      </c>
      <c r="V41" s="36">
        <f>SUMIFS(СВЦЭМ!$C$39:$C$782,СВЦЭМ!$A$39:$A$782,$A41,СВЦЭМ!$B$39:$B$782,V$11)+'СЕТ СН'!$F$12+СВЦЭМ!$D$10+'СЕТ СН'!$F$5-'СЕТ СН'!$F$20</f>
        <v>3808.9464997299997</v>
      </c>
      <c r="W41" s="36">
        <f>SUMIFS(СВЦЭМ!$C$39:$C$782,СВЦЭМ!$A$39:$A$782,$A41,СВЦЭМ!$B$39:$B$782,W$11)+'СЕТ СН'!$F$12+СВЦЭМ!$D$10+'СЕТ СН'!$F$5-'СЕТ СН'!$F$20</f>
        <v>3812.8071381199998</v>
      </c>
      <c r="X41" s="36">
        <f>SUMIFS(СВЦЭМ!$C$39:$C$782,СВЦЭМ!$A$39:$A$782,$A41,СВЦЭМ!$B$39:$B$782,X$11)+'СЕТ СН'!$F$12+СВЦЭМ!$D$10+'СЕТ СН'!$F$5-'СЕТ СН'!$F$20</f>
        <v>3756.5089789199997</v>
      </c>
      <c r="Y41" s="36">
        <f>SUMIFS(СВЦЭМ!$C$39:$C$782,СВЦЭМ!$A$39:$A$782,$A41,СВЦЭМ!$B$39:$B$782,Y$11)+'СЕТ СН'!$F$12+СВЦЭМ!$D$10+'СЕТ СН'!$F$5-'СЕТ СН'!$F$20</f>
        <v>3716.6805963899997</v>
      </c>
    </row>
    <row r="42" spans="1:25" ht="15.75" x14ac:dyDescent="0.2">
      <c r="A42" s="35">
        <f t="shared" si="0"/>
        <v>44804</v>
      </c>
      <c r="B42" s="36">
        <f>SUMIFS(СВЦЭМ!$C$39:$C$782,СВЦЭМ!$A$39:$A$782,$A42,СВЦЭМ!$B$39:$B$782,B$11)+'СЕТ СН'!$F$12+СВЦЭМ!$D$10+'СЕТ СН'!$F$5-'СЕТ СН'!$F$20</f>
        <v>3814.8473977999997</v>
      </c>
      <c r="C42" s="36">
        <f>SUMIFS(СВЦЭМ!$C$39:$C$782,СВЦЭМ!$A$39:$A$782,$A42,СВЦЭМ!$B$39:$B$782,C$11)+'СЕТ СН'!$F$12+СВЦЭМ!$D$10+'СЕТ СН'!$F$5-'СЕТ СН'!$F$20</f>
        <v>3852.3866716499997</v>
      </c>
      <c r="D42" s="36">
        <f>SUMIFS(СВЦЭМ!$C$39:$C$782,СВЦЭМ!$A$39:$A$782,$A42,СВЦЭМ!$B$39:$B$782,D$11)+'СЕТ СН'!$F$12+СВЦЭМ!$D$10+'СЕТ СН'!$F$5-'СЕТ СН'!$F$20</f>
        <v>3869.4581714799997</v>
      </c>
      <c r="E42" s="36">
        <f>SUMIFS(СВЦЭМ!$C$39:$C$782,СВЦЭМ!$A$39:$A$782,$A42,СВЦЭМ!$B$39:$B$782,E$11)+'СЕТ СН'!$F$12+СВЦЭМ!$D$10+'СЕТ СН'!$F$5-'СЕТ СН'!$F$20</f>
        <v>3883.4420375099999</v>
      </c>
      <c r="F42" s="36">
        <f>SUMIFS(СВЦЭМ!$C$39:$C$782,СВЦЭМ!$A$39:$A$782,$A42,СВЦЭМ!$B$39:$B$782,F$11)+'СЕТ СН'!$F$12+СВЦЭМ!$D$10+'СЕТ СН'!$F$5-'СЕТ СН'!$F$20</f>
        <v>3869.85510204</v>
      </c>
      <c r="G42" s="36">
        <f>SUMIFS(СВЦЭМ!$C$39:$C$782,СВЦЭМ!$A$39:$A$782,$A42,СВЦЭМ!$B$39:$B$782,G$11)+'СЕТ СН'!$F$12+СВЦЭМ!$D$10+'СЕТ СН'!$F$5-'СЕТ СН'!$F$20</f>
        <v>3845.9267677999997</v>
      </c>
      <c r="H42" s="36">
        <f>SUMIFS(СВЦЭМ!$C$39:$C$782,СВЦЭМ!$A$39:$A$782,$A42,СВЦЭМ!$B$39:$B$782,H$11)+'СЕТ СН'!$F$12+СВЦЭМ!$D$10+'СЕТ СН'!$F$5-'СЕТ СН'!$F$20</f>
        <v>3782.0142511999998</v>
      </c>
      <c r="I42" s="36">
        <f>SUMIFS(СВЦЭМ!$C$39:$C$782,СВЦЭМ!$A$39:$A$782,$A42,СВЦЭМ!$B$39:$B$782,I$11)+'СЕТ СН'!$F$12+СВЦЭМ!$D$10+'СЕТ СН'!$F$5-'СЕТ СН'!$F$20</f>
        <v>3722.4705795399996</v>
      </c>
      <c r="J42" s="36">
        <f>SUMIFS(СВЦЭМ!$C$39:$C$782,СВЦЭМ!$A$39:$A$782,$A42,СВЦЭМ!$B$39:$B$782,J$11)+'СЕТ СН'!$F$12+СВЦЭМ!$D$10+'СЕТ СН'!$F$5-'СЕТ СН'!$F$20</f>
        <v>3793.9392283899997</v>
      </c>
      <c r="K42" s="36">
        <f>SUMIFS(СВЦЭМ!$C$39:$C$782,СВЦЭМ!$A$39:$A$782,$A42,СВЦЭМ!$B$39:$B$782,K$11)+'СЕТ СН'!$F$12+СВЦЭМ!$D$10+'СЕТ СН'!$F$5-'СЕТ СН'!$F$20</f>
        <v>3823.7957747800001</v>
      </c>
      <c r="L42" s="36">
        <f>SUMIFS(СВЦЭМ!$C$39:$C$782,СВЦЭМ!$A$39:$A$782,$A42,СВЦЭМ!$B$39:$B$782,L$11)+'СЕТ СН'!$F$12+СВЦЭМ!$D$10+'СЕТ СН'!$F$5-'СЕТ СН'!$F$20</f>
        <v>3817.4691426999998</v>
      </c>
      <c r="M42" s="36">
        <f>SUMIFS(СВЦЭМ!$C$39:$C$782,СВЦЭМ!$A$39:$A$782,$A42,СВЦЭМ!$B$39:$B$782,M$11)+'СЕТ СН'!$F$12+СВЦЭМ!$D$10+'СЕТ СН'!$F$5-'СЕТ СН'!$F$20</f>
        <v>3810.2768268299997</v>
      </c>
      <c r="N42" s="36">
        <f>SUMIFS(СВЦЭМ!$C$39:$C$782,СВЦЭМ!$A$39:$A$782,$A42,СВЦЭМ!$B$39:$B$782,N$11)+'СЕТ СН'!$F$12+СВЦЭМ!$D$10+'СЕТ СН'!$F$5-'СЕТ СН'!$F$20</f>
        <v>3804.7621659500001</v>
      </c>
      <c r="O42" s="36">
        <f>SUMIFS(СВЦЭМ!$C$39:$C$782,СВЦЭМ!$A$39:$A$782,$A42,СВЦЭМ!$B$39:$B$782,O$11)+'СЕТ СН'!$F$12+СВЦЭМ!$D$10+'СЕТ СН'!$F$5-'СЕТ СН'!$F$20</f>
        <v>3805.1699575099997</v>
      </c>
      <c r="P42" s="36">
        <f>SUMIFS(СВЦЭМ!$C$39:$C$782,СВЦЭМ!$A$39:$A$782,$A42,СВЦЭМ!$B$39:$B$782,P$11)+'СЕТ СН'!$F$12+СВЦЭМ!$D$10+'СЕТ СН'!$F$5-'СЕТ СН'!$F$20</f>
        <v>3805.3501994099997</v>
      </c>
      <c r="Q42" s="36">
        <f>SUMIFS(СВЦЭМ!$C$39:$C$782,СВЦЭМ!$A$39:$A$782,$A42,СВЦЭМ!$B$39:$B$782,Q$11)+'СЕТ СН'!$F$12+СВЦЭМ!$D$10+'СЕТ СН'!$F$5-'СЕТ СН'!$F$20</f>
        <v>3793.6733314899998</v>
      </c>
      <c r="R42" s="36">
        <f>SUMIFS(СВЦЭМ!$C$39:$C$782,СВЦЭМ!$A$39:$A$782,$A42,СВЦЭМ!$B$39:$B$782,R$11)+'СЕТ СН'!$F$12+СВЦЭМ!$D$10+'СЕТ СН'!$F$5-'СЕТ СН'!$F$20</f>
        <v>3779.4853818499996</v>
      </c>
      <c r="S42" s="36">
        <f>SUMIFS(СВЦЭМ!$C$39:$C$782,СВЦЭМ!$A$39:$A$782,$A42,СВЦЭМ!$B$39:$B$782,S$11)+'СЕТ СН'!$F$12+СВЦЭМ!$D$10+'СЕТ СН'!$F$5-'СЕТ СН'!$F$20</f>
        <v>3789.7694729899999</v>
      </c>
      <c r="T42" s="36">
        <f>SUMIFS(СВЦЭМ!$C$39:$C$782,СВЦЭМ!$A$39:$A$782,$A42,СВЦЭМ!$B$39:$B$782,T$11)+'СЕТ СН'!$F$12+СВЦЭМ!$D$10+'СЕТ СН'!$F$5-'СЕТ СН'!$F$20</f>
        <v>3784.5637889699997</v>
      </c>
      <c r="U42" s="36">
        <f>SUMIFS(СВЦЭМ!$C$39:$C$782,СВЦЭМ!$A$39:$A$782,$A42,СВЦЭМ!$B$39:$B$782,U$11)+'СЕТ СН'!$F$12+СВЦЭМ!$D$10+'СЕТ СН'!$F$5-'СЕТ СН'!$F$20</f>
        <v>3799.2842496699996</v>
      </c>
      <c r="V42" s="36">
        <f>SUMIFS(СВЦЭМ!$C$39:$C$782,СВЦЭМ!$A$39:$A$782,$A42,СВЦЭМ!$B$39:$B$782,V$11)+'СЕТ СН'!$F$12+СВЦЭМ!$D$10+'СЕТ СН'!$F$5-'СЕТ СН'!$F$20</f>
        <v>3818.5302327199997</v>
      </c>
      <c r="W42" s="36">
        <f>SUMIFS(СВЦЭМ!$C$39:$C$782,СВЦЭМ!$A$39:$A$782,$A42,СВЦЭМ!$B$39:$B$782,W$11)+'СЕТ СН'!$F$12+СВЦЭМ!$D$10+'СЕТ СН'!$F$5-'СЕТ СН'!$F$20</f>
        <v>3809.9430152599998</v>
      </c>
      <c r="X42" s="36">
        <f>SUMIFS(СВЦЭМ!$C$39:$C$782,СВЦЭМ!$A$39:$A$782,$A42,СВЦЭМ!$B$39:$B$782,X$11)+'СЕТ СН'!$F$12+СВЦЭМ!$D$10+'СЕТ СН'!$F$5-'СЕТ СН'!$F$20</f>
        <v>3776.4284204699998</v>
      </c>
      <c r="Y42" s="36">
        <f>SUMIFS(СВЦЭМ!$C$39:$C$782,СВЦЭМ!$A$39:$A$782,$A42,СВЦЭМ!$B$39:$B$782,Y$11)+'СЕТ СН'!$F$12+СВЦЭМ!$D$10+'СЕТ СН'!$F$5-'СЕТ СН'!$F$20</f>
        <v>3757.49130651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01.08.2022</v>
      </c>
      <c r="B48" s="36">
        <f>SUMIFS(СВЦЭМ!$C$39:$C$782,СВЦЭМ!$A$39:$A$782,$A48,СВЦЭМ!$B$39:$B$782,B$47)+'СЕТ СН'!$G$12+СВЦЭМ!$D$10+'СЕТ СН'!$G$5-'СЕТ СН'!$G$20</f>
        <v>4126.57861392</v>
      </c>
      <c r="C48" s="36">
        <f>SUMIFS(СВЦЭМ!$C$39:$C$782,СВЦЭМ!$A$39:$A$782,$A48,СВЦЭМ!$B$39:$B$782,C$47)+'СЕТ СН'!$G$12+СВЦЭМ!$D$10+'СЕТ СН'!$G$5-'СЕТ СН'!$G$20</f>
        <v>4172.74228554</v>
      </c>
      <c r="D48" s="36">
        <f>SUMIFS(СВЦЭМ!$C$39:$C$782,СВЦЭМ!$A$39:$A$782,$A48,СВЦЭМ!$B$39:$B$782,D$47)+'СЕТ СН'!$G$12+СВЦЭМ!$D$10+'СЕТ СН'!$G$5-'СЕТ СН'!$G$20</f>
        <v>4182.9314440600001</v>
      </c>
      <c r="E48" s="36">
        <f>SUMIFS(СВЦЭМ!$C$39:$C$782,СВЦЭМ!$A$39:$A$782,$A48,СВЦЭМ!$B$39:$B$782,E$47)+'СЕТ СН'!$G$12+СВЦЭМ!$D$10+'СЕТ СН'!$G$5-'СЕТ СН'!$G$20</f>
        <v>4220.00355365</v>
      </c>
      <c r="F48" s="36">
        <f>SUMIFS(СВЦЭМ!$C$39:$C$782,СВЦЭМ!$A$39:$A$782,$A48,СВЦЭМ!$B$39:$B$782,F$47)+'СЕТ СН'!$G$12+СВЦЭМ!$D$10+'СЕТ СН'!$G$5-'СЕТ СН'!$G$20</f>
        <v>4180.6487700899997</v>
      </c>
      <c r="G48" s="36">
        <f>SUMIFS(СВЦЭМ!$C$39:$C$782,СВЦЭМ!$A$39:$A$782,$A48,СВЦЭМ!$B$39:$B$782,G$47)+'СЕТ СН'!$G$12+СВЦЭМ!$D$10+'СЕТ СН'!$G$5-'СЕТ СН'!$G$20</f>
        <v>4169.8088019400002</v>
      </c>
      <c r="H48" s="36">
        <f>SUMIFS(СВЦЭМ!$C$39:$C$782,СВЦЭМ!$A$39:$A$782,$A48,СВЦЭМ!$B$39:$B$782,H$47)+'СЕТ СН'!$G$12+СВЦЭМ!$D$10+'СЕТ СН'!$G$5-'СЕТ СН'!$G$20</f>
        <v>4215.5773159199998</v>
      </c>
      <c r="I48" s="36">
        <f>SUMIFS(СВЦЭМ!$C$39:$C$782,СВЦЭМ!$A$39:$A$782,$A48,СВЦЭМ!$B$39:$B$782,I$47)+'СЕТ СН'!$G$12+СВЦЭМ!$D$10+'СЕТ СН'!$G$5-'СЕТ СН'!$G$20</f>
        <v>4258.6114980100001</v>
      </c>
      <c r="J48" s="36">
        <f>SUMIFS(СВЦЭМ!$C$39:$C$782,СВЦЭМ!$A$39:$A$782,$A48,СВЦЭМ!$B$39:$B$782,J$47)+'СЕТ СН'!$G$12+СВЦЭМ!$D$10+'СЕТ СН'!$G$5-'СЕТ СН'!$G$20</f>
        <v>4177.5134274600005</v>
      </c>
      <c r="K48" s="36">
        <f>SUMIFS(СВЦЭМ!$C$39:$C$782,СВЦЭМ!$A$39:$A$782,$A48,СВЦЭМ!$B$39:$B$782,K$47)+'СЕТ СН'!$G$12+СВЦЭМ!$D$10+'СЕТ СН'!$G$5-'СЕТ СН'!$G$20</f>
        <v>4116.6605515600004</v>
      </c>
      <c r="L48" s="36">
        <f>SUMIFS(СВЦЭМ!$C$39:$C$782,СВЦЭМ!$A$39:$A$782,$A48,СВЦЭМ!$B$39:$B$782,L$47)+'СЕТ СН'!$G$12+СВЦЭМ!$D$10+'СЕТ СН'!$G$5-'СЕТ СН'!$G$20</f>
        <v>4094.7342295100002</v>
      </c>
      <c r="M48" s="36">
        <f>SUMIFS(СВЦЭМ!$C$39:$C$782,СВЦЭМ!$A$39:$A$782,$A48,СВЦЭМ!$B$39:$B$782,M$47)+'СЕТ СН'!$G$12+СВЦЭМ!$D$10+'СЕТ СН'!$G$5-'СЕТ СН'!$G$20</f>
        <v>4057.2676353100001</v>
      </c>
      <c r="N48" s="36">
        <f>SUMIFS(СВЦЭМ!$C$39:$C$782,СВЦЭМ!$A$39:$A$782,$A48,СВЦЭМ!$B$39:$B$782,N$47)+'СЕТ СН'!$G$12+СВЦЭМ!$D$10+'СЕТ СН'!$G$5-'СЕТ СН'!$G$20</f>
        <v>4065.5703866000003</v>
      </c>
      <c r="O48" s="36">
        <f>SUMIFS(СВЦЭМ!$C$39:$C$782,СВЦЭМ!$A$39:$A$782,$A48,СВЦЭМ!$B$39:$B$782,O$47)+'СЕТ СН'!$G$12+СВЦЭМ!$D$10+'СЕТ СН'!$G$5-'СЕТ СН'!$G$20</f>
        <v>4071.1340503700003</v>
      </c>
      <c r="P48" s="36">
        <f>SUMIFS(СВЦЭМ!$C$39:$C$782,СВЦЭМ!$A$39:$A$782,$A48,СВЦЭМ!$B$39:$B$782,P$47)+'СЕТ СН'!$G$12+СВЦЭМ!$D$10+'СЕТ СН'!$G$5-'СЕТ СН'!$G$20</f>
        <v>4074.76071065</v>
      </c>
      <c r="Q48" s="36">
        <f>SUMIFS(СВЦЭМ!$C$39:$C$782,СВЦЭМ!$A$39:$A$782,$A48,СВЦЭМ!$B$39:$B$782,Q$47)+'СЕТ СН'!$G$12+СВЦЭМ!$D$10+'СЕТ СН'!$G$5-'СЕТ СН'!$G$20</f>
        <v>4075.73600102</v>
      </c>
      <c r="R48" s="36">
        <f>SUMIFS(СВЦЭМ!$C$39:$C$782,СВЦЭМ!$A$39:$A$782,$A48,СВЦЭМ!$B$39:$B$782,R$47)+'СЕТ СН'!$G$12+СВЦЭМ!$D$10+'СЕТ СН'!$G$5-'СЕТ СН'!$G$20</f>
        <v>4097.0341944299998</v>
      </c>
      <c r="S48" s="36">
        <f>SUMIFS(СВЦЭМ!$C$39:$C$782,СВЦЭМ!$A$39:$A$782,$A48,СВЦЭМ!$B$39:$B$782,S$47)+'СЕТ СН'!$G$12+СВЦЭМ!$D$10+'СЕТ СН'!$G$5-'СЕТ СН'!$G$20</f>
        <v>4100.1889891999999</v>
      </c>
      <c r="T48" s="36">
        <f>SUMIFS(СВЦЭМ!$C$39:$C$782,СВЦЭМ!$A$39:$A$782,$A48,СВЦЭМ!$B$39:$B$782,T$47)+'СЕТ СН'!$G$12+СВЦЭМ!$D$10+'СЕТ СН'!$G$5-'СЕТ СН'!$G$20</f>
        <v>4102.8426443400003</v>
      </c>
      <c r="U48" s="36">
        <f>SUMIFS(СВЦЭМ!$C$39:$C$782,СВЦЭМ!$A$39:$A$782,$A48,СВЦЭМ!$B$39:$B$782,U$47)+'СЕТ СН'!$G$12+СВЦЭМ!$D$10+'СЕТ СН'!$G$5-'СЕТ СН'!$G$20</f>
        <v>4105.1130233599997</v>
      </c>
      <c r="V48" s="36">
        <f>SUMIFS(СВЦЭМ!$C$39:$C$782,СВЦЭМ!$A$39:$A$782,$A48,СВЦЭМ!$B$39:$B$782,V$47)+'СЕТ СН'!$G$12+СВЦЭМ!$D$10+'СЕТ СН'!$G$5-'СЕТ СН'!$G$20</f>
        <v>4099.5655063300001</v>
      </c>
      <c r="W48" s="36">
        <f>SUMIFS(СВЦЭМ!$C$39:$C$782,СВЦЭМ!$A$39:$A$782,$A48,СВЦЭМ!$B$39:$B$782,W$47)+'СЕТ СН'!$G$12+СВЦЭМ!$D$10+'СЕТ СН'!$G$5-'СЕТ СН'!$G$20</f>
        <v>4088.89145555</v>
      </c>
      <c r="X48" s="36">
        <f>SUMIFS(СВЦЭМ!$C$39:$C$782,СВЦЭМ!$A$39:$A$782,$A48,СВЦЭМ!$B$39:$B$782,X$47)+'СЕТ СН'!$G$12+СВЦЭМ!$D$10+'СЕТ СН'!$G$5-'СЕТ СН'!$G$20</f>
        <v>4069.8784975900003</v>
      </c>
      <c r="Y48" s="36">
        <f>SUMIFS(СВЦЭМ!$C$39:$C$782,СВЦЭМ!$A$39:$A$782,$A48,СВЦЭМ!$B$39:$B$782,Y$47)+'СЕТ СН'!$G$12+СВЦЭМ!$D$10+'СЕТ СН'!$G$5-'СЕТ СН'!$G$20</f>
        <v>4057.0348853800001</v>
      </c>
    </row>
    <row r="49" spans="1:25" ht="15.75" x14ac:dyDescent="0.2">
      <c r="A49" s="35">
        <f>A48+1</f>
        <v>44775</v>
      </c>
      <c r="B49" s="36">
        <f>SUMIFS(СВЦЭМ!$C$39:$C$782,СВЦЭМ!$A$39:$A$782,$A49,СВЦЭМ!$B$39:$B$782,B$47)+'СЕТ СН'!$G$12+СВЦЭМ!$D$10+'СЕТ СН'!$G$5-'СЕТ СН'!$G$20</f>
        <v>4173.6451967700004</v>
      </c>
      <c r="C49" s="36">
        <f>SUMIFS(СВЦЭМ!$C$39:$C$782,СВЦЭМ!$A$39:$A$782,$A49,СВЦЭМ!$B$39:$B$782,C$47)+'СЕТ СН'!$G$12+СВЦЭМ!$D$10+'СЕТ СН'!$G$5-'СЕТ СН'!$G$20</f>
        <v>4226.59575038</v>
      </c>
      <c r="D49" s="36">
        <f>SUMIFS(СВЦЭМ!$C$39:$C$782,СВЦЭМ!$A$39:$A$782,$A49,СВЦЭМ!$B$39:$B$782,D$47)+'СЕТ СН'!$G$12+СВЦЭМ!$D$10+'СЕТ СН'!$G$5-'СЕТ СН'!$G$20</f>
        <v>4214.3265995900001</v>
      </c>
      <c r="E49" s="36">
        <f>SUMIFS(СВЦЭМ!$C$39:$C$782,СВЦЭМ!$A$39:$A$782,$A49,СВЦЭМ!$B$39:$B$782,E$47)+'СЕТ СН'!$G$12+СВЦЭМ!$D$10+'СЕТ СН'!$G$5-'СЕТ СН'!$G$20</f>
        <v>4245.6512692800006</v>
      </c>
      <c r="F49" s="36">
        <f>SUMIFS(СВЦЭМ!$C$39:$C$782,СВЦЭМ!$A$39:$A$782,$A49,СВЦЭМ!$B$39:$B$782,F$47)+'СЕТ СН'!$G$12+СВЦЭМ!$D$10+'СЕТ СН'!$G$5-'СЕТ СН'!$G$20</f>
        <v>4240.6582580699996</v>
      </c>
      <c r="G49" s="36">
        <f>SUMIFS(СВЦЭМ!$C$39:$C$782,СВЦЭМ!$A$39:$A$782,$A49,СВЦЭМ!$B$39:$B$782,G$47)+'СЕТ СН'!$G$12+СВЦЭМ!$D$10+'СЕТ СН'!$G$5-'СЕТ СН'!$G$20</f>
        <v>4250.2156724699998</v>
      </c>
      <c r="H49" s="36">
        <f>SUMIFS(СВЦЭМ!$C$39:$C$782,СВЦЭМ!$A$39:$A$782,$A49,СВЦЭМ!$B$39:$B$782,H$47)+'СЕТ СН'!$G$12+СВЦЭМ!$D$10+'СЕТ СН'!$G$5-'СЕТ СН'!$G$20</f>
        <v>4228.9119063600001</v>
      </c>
      <c r="I49" s="36">
        <f>SUMIFS(СВЦЭМ!$C$39:$C$782,СВЦЭМ!$A$39:$A$782,$A49,СВЦЭМ!$B$39:$B$782,I$47)+'СЕТ СН'!$G$12+СВЦЭМ!$D$10+'СЕТ СН'!$G$5-'СЕТ СН'!$G$20</f>
        <v>4366.3225668900004</v>
      </c>
      <c r="J49" s="36">
        <f>SUMIFS(СВЦЭМ!$C$39:$C$782,СВЦЭМ!$A$39:$A$782,$A49,СВЦЭМ!$B$39:$B$782,J$47)+'СЕТ СН'!$G$12+СВЦЭМ!$D$10+'СЕТ СН'!$G$5-'СЕТ СН'!$G$20</f>
        <v>4252.5430618</v>
      </c>
      <c r="K49" s="36">
        <f>SUMIFS(СВЦЭМ!$C$39:$C$782,СВЦЭМ!$A$39:$A$782,$A49,СВЦЭМ!$B$39:$B$782,K$47)+'СЕТ СН'!$G$12+СВЦЭМ!$D$10+'СЕТ СН'!$G$5-'СЕТ СН'!$G$20</f>
        <v>4134.8742426600002</v>
      </c>
      <c r="L49" s="36">
        <f>SUMIFS(СВЦЭМ!$C$39:$C$782,СВЦЭМ!$A$39:$A$782,$A49,СВЦЭМ!$B$39:$B$782,L$47)+'СЕТ СН'!$G$12+СВЦЭМ!$D$10+'СЕТ СН'!$G$5-'СЕТ СН'!$G$20</f>
        <v>4121.2743011100001</v>
      </c>
      <c r="M49" s="36">
        <f>SUMIFS(СВЦЭМ!$C$39:$C$782,СВЦЭМ!$A$39:$A$782,$A49,СВЦЭМ!$B$39:$B$782,M$47)+'СЕТ СН'!$G$12+СВЦЭМ!$D$10+'СЕТ СН'!$G$5-'СЕТ СН'!$G$20</f>
        <v>4109.9178644399999</v>
      </c>
      <c r="N49" s="36">
        <f>SUMIFS(СВЦЭМ!$C$39:$C$782,СВЦЭМ!$A$39:$A$782,$A49,СВЦЭМ!$B$39:$B$782,N$47)+'СЕТ СН'!$G$12+СВЦЭМ!$D$10+'СЕТ СН'!$G$5-'СЕТ СН'!$G$20</f>
        <v>4103.8507899200004</v>
      </c>
      <c r="O49" s="36">
        <f>SUMIFS(СВЦЭМ!$C$39:$C$782,СВЦЭМ!$A$39:$A$782,$A49,СВЦЭМ!$B$39:$B$782,O$47)+'СЕТ СН'!$G$12+СВЦЭМ!$D$10+'СЕТ СН'!$G$5-'СЕТ СН'!$G$20</f>
        <v>4113.8385016800003</v>
      </c>
      <c r="P49" s="36">
        <f>SUMIFS(СВЦЭМ!$C$39:$C$782,СВЦЭМ!$A$39:$A$782,$A49,СВЦЭМ!$B$39:$B$782,P$47)+'СЕТ СН'!$G$12+СВЦЭМ!$D$10+'СЕТ СН'!$G$5-'СЕТ СН'!$G$20</f>
        <v>4132.0556790299997</v>
      </c>
      <c r="Q49" s="36">
        <f>SUMIFS(СВЦЭМ!$C$39:$C$782,СВЦЭМ!$A$39:$A$782,$A49,СВЦЭМ!$B$39:$B$782,Q$47)+'СЕТ СН'!$G$12+СВЦЭМ!$D$10+'СЕТ СН'!$G$5-'СЕТ СН'!$G$20</f>
        <v>4124.0663214800006</v>
      </c>
      <c r="R49" s="36">
        <f>SUMIFS(СВЦЭМ!$C$39:$C$782,СВЦЭМ!$A$39:$A$782,$A49,СВЦЭМ!$B$39:$B$782,R$47)+'СЕТ СН'!$G$12+СВЦЭМ!$D$10+'СЕТ СН'!$G$5-'СЕТ СН'!$G$20</f>
        <v>4118.4062805800004</v>
      </c>
      <c r="S49" s="36">
        <f>SUMIFS(СВЦЭМ!$C$39:$C$782,СВЦЭМ!$A$39:$A$782,$A49,СВЦЭМ!$B$39:$B$782,S$47)+'СЕТ СН'!$G$12+СВЦЭМ!$D$10+'СЕТ СН'!$G$5-'СЕТ СН'!$G$20</f>
        <v>4118.4217897799999</v>
      </c>
      <c r="T49" s="36">
        <f>SUMIFS(СВЦЭМ!$C$39:$C$782,СВЦЭМ!$A$39:$A$782,$A49,СВЦЭМ!$B$39:$B$782,T$47)+'СЕТ СН'!$G$12+СВЦЭМ!$D$10+'СЕТ СН'!$G$5-'СЕТ СН'!$G$20</f>
        <v>4153.1603232800007</v>
      </c>
      <c r="U49" s="36">
        <f>SUMIFS(СВЦЭМ!$C$39:$C$782,СВЦЭМ!$A$39:$A$782,$A49,СВЦЭМ!$B$39:$B$782,U$47)+'СЕТ СН'!$G$12+СВЦЭМ!$D$10+'СЕТ СН'!$G$5-'СЕТ СН'!$G$20</f>
        <v>4149.1128251299997</v>
      </c>
      <c r="V49" s="36">
        <f>SUMIFS(СВЦЭМ!$C$39:$C$782,СВЦЭМ!$A$39:$A$782,$A49,СВЦЭМ!$B$39:$B$782,V$47)+'СЕТ СН'!$G$12+СВЦЭМ!$D$10+'СЕТ СН'!$G$5-'СЕТ СН'!$G$20</f>
        <v>4156.6853080999999</v>
      </c>
      <c r="W49" s="36">
        <f>SUMIFS(СВЦЭМ!$C$39:$C$782,СВЦЭМ!$A$39:$A$782,$A49,СВЦЭМ!$B$39:$B$782,W$47)+'СЕТ СН'!$G$12+СВЦЭМ!$D$10+'СЕТ СН'!$G$5-'СЕТ СН'!$G$20</f>
        <v>4137.1463883100005</v>
      </c>
      <c r="X49" s="36">
        <f>SUMIFS(СВЦЭМ!$C$39:$C$782,СВЦЭМ!$A$39:$A$782,$A49,СВЦЭМ!$B$39:$B$782,X$47)+'СЕТ СН'!$G$12+СВЦЭМ!$D$10+'СЕТ СН'!$G$5-'СЕТ СН'!$G$20</f>
        <v>4158.3853313099999</v>
      </c>
      <c r="Y49" s="36">
        <f>SUMIFS(СВЦЭМ!$C$39:$C$782,СВЦЭМ!$A$39:$A$782,$A49,СВЦЭМ!$B$39:$B$782,Y$47)+'СЕТ СН'!$G$12+СВЦЭМ!$D$10+'СЕТ СН'!$G$5-'СЕТ СН'!$G$20</f>
        <v>4268.9605023200002</v>
      </c>
    </row>
    <row r="50" spans="1:25" ht="15.75" x14ac:dyDescent="0.2">
      <c r="A50" s="35">
        <f t="shared" ref="A50:A78" si="1">A49+1</f>
        <v>44776</v>
      </c>
      <c r="B50" s="36">
        <f>SUMIFS(СВЦЭМ!$C$39:$C$782,СВЦЭМ!$A$39:$A$782,$A50,СВЦЭМ!$B$39:$B$782,B$47)+'СЕТ СН'!$G$12+СВЦЭМ!$D$10+'СЕТ СН'!$G$5-'СЕТ СН'!$G$20</f>
        <v>4297.4763426600002</v>
      </c>
      <c r="C50" s="36">
        <f>SUMIFS(СВЦЭМ!$C$39:$C$782,СВЦЭМ!$A$39:$A$782,$A50,СВЦЭМ!$B$39:$B$782,C$47)+'СЕТ СН'!$G$12+СВЦЭМ!$D$10+'СЕТ СН'!$G$5-'СЕТ СН'!$G$20</f>
        <v>4384.3287347400001</v>
      </c>
      <c r="D50" s="36">
        <f>SUMIFS(СВЦЭМ!$C$39:$C$782,СВЦЭМ!$A$39:$A$782,$A50,СВЦЭМ!$B$39:$B$782,D$47)+'СЕТ СН'!$G$12+СВЦЭМ!$D$10+'СЕТ СН'!$G$5-'СЕТ СН'!$G$20</f>
        <v>4445.4457945300001</v>
      </c>
      <c r="E50" s="36">
        <f>SUMIFS(СВЦЭМ!$C$39:$C$782,СВЦЭМ!$A$39:$A$782,$A50,СВЦЭМ!$B$39:$B$782,E$47)+'СЕТ СН'!$G$12+СВЦЭМ!$D$10+'СЕТ СН'!$G$5-'СЕТ СН'!$G$20</f>
        <v>4449.1496661500005</v>
      </c>
      <c r="F50" s="36">
        <f>SUMIFS(СВЦЭМ!$C$39:$C$782,СВЦЭМ!$A$39:$A$782,$A50,СВЦЭМ!$B$39:$B$782,F$47)+'СЕТ СН'!$G$12+СВЦЭМ!$D$10+'СЕТ СН'!$G$5-'СЕТ СН'!$G$20</f>
        <v>4280.12393084</v>
      </c>
      <c r="G50" s="36">
        <f>SUMIFS(СВЦЭМ!$C$39:$C$782,СВЦЭМ!$A$39:$A$782,$A50,СВЦЭМ!$B$39:$B$782,G$47)+'СЕТ СН'!$G$12+СВЦЭМ!$D$10+'СЕТ СН'!$G$5-'СЕТ СН'!$G$20</f>
        <v>4287.0583850000003</v>
      </c>
      <c r="H50" s="36">
        <f>SUMIFS(СВЦЭМ!$C$39:$C$782,СВЦЭМ!$A$39:$A$782,$A50,СВЦЭМ!$B$39:$B$782,H$47)+'СЕТ СН'!$G$12+СВЦЭМ!$D$10+'СЕТ СН'!$G$5-'СЕТ СН'!$G$20</f>
        <v>4280.90346073</v>
      </c>
      <c r="I50" s="36">
        <f>SUMIFS(СВЦЭМ!$C$39:$C$782,СВЦЭМ!$A$39:$A$782,$A50,СВЦЭМ!$B$39:$B$782,I$47)+'СЕТ СН'!$G$12+СВЦЭМ!$D$10+'СЕТ СН'!$G$5-'СЕТ СН'!$G$20</f>
        <v>4212.0830129599999</v>
      </c>
      <c r="J50" s="36">
        <f>SUMIFS(СВЦЭМ!$C$39:$C$782,СВЦЭМ!$A$39:$A$782,$A50,СВЦЭМ!$B$39:$B$782,J$47)+'СЕТ СН'!$G$12+СВЦЭМ!$D$10+'СЕТ СН'!$G$5-'СЕТ СН'!$G$20</f>
        <v>4170.7748973200005</v>
      </c>
      <c r="K50" s="36">
        <f>SUMIFS(СВЦЭМ!$C$39:$C$782,СВЦЭМ!$A$39:$A$782,$A50,СВЦЭМ!$B$39:$B$782,K$47)+'СЕТ СН'!$G$12+СВЦЭМ!$D$10+'СЕТ СН'!$G$5-'СЕТ СН'!$G$20</f>
        <v>4210.3087480499998</v>
      </c>
      <c r="L50" s="36">
        <f>SUMIFS(СВЦЭМ!$C$39:$C$782,СВЦЭМ!$A$39:$A$782,$A50,СВЦЭМ!$B$39:$B$782,L$47)+'СЕТ СН'!$G$12+СВЦЭМ!$D$10+'СЕТ СН'!$G$5-'СЕТ СН'!$G$20</f>
        <v>4170.0331984100003</v>
      </c>
      <c r="M50" s="36">
        <f>SUMIFS(СВЦЭМ!$C$39:$C$782,СВЦЭМ!$A$39:$A$782,$A50,СВЦЭМ!$B$39:$B$782,M$47)+'СЕТ СН'!$G$12+СВЦЭМ!$D$10+'СЕТ СН'!$G$5-'СЕТ СН'!$G$20</f>
        <v>4578.7443929700003</v>
      </c>
      <c r="N50" s="36">
        <f>SUMIFS(СВЦЭМ!$C$39:$C$782,СВЦЭМ!$A$39:$A$782,$A50,СВЦЭМ!$B$39:$B$782,N$47)+'СЕТ СН'!$G$12+СВЦЭМ!$D$10+'СЕТ СН'!$G$5-'СЕТ СН'!$G$20</f>
        <v>10319.70215608</v>
      </c>
      <c r="O50" s="36">
        <f>SUMIFS(СВЦЭМ!$C$39:$C$782,СВЦЭМ!$A$39:$A$782,$A50,СВЦЭМ!$B$39:$B$782,O$47)+'СЕТ СН'!$G$12+СВЦЭМ!$D$10+'СЕТ СН'!$G$5-'СЕТ СН'!$G$20</f>
        <v>4099.5442801099998</v>
      </c>
      <c r="P50" s="36">
        <f>SUMIFS(СВЦЭМ!$C$39:$C$782,СВЦЭМ!$A$39:$A$782,$A50,СВЦЭМ!$B$39:$B$782,P$47)+'СЕТ СН'!$G$12+СВЦЭМ!$D$10+'СЕТ СН'!$G$5-'СЕТ СН'!$G$20</f>
        <v>4108.3798258699999</v>
      </c>
      <c r="Q50" s="36">
        <f>SUMIFS(СВЦЭМ!$C$39:$C$782,СВЦЭМ!$A$39:$A$782,$A50,СВЦЭМ!$B$39:$B$782,Q$47)+'СЕТ СН'!$G$12+СВЦЭМ!$D$10+'СЕТ СН'!$G$5-'СЕТ СН'!$G$20</f>
        <v>4130.6844738</v>
      </c>
      <c r="R50" s="36">
        <f>SUMIFS(СВЦЭМ!$C$39:$C$782,СВЦЭМ!$A$39:$A$782,$A50,СВЦЭМ!$B$39:$B$782,R$47)+'СЕТ СН'!$G$12+СВЦЭМ!$D$10+'СЕТ СН'!$G$5-'СЕТ СН'!$G$20</f>
        <v>4150.6936543499996</v>
      </c>
      <c r="S50" s="36">
        <f>SUMIFS(СВЦЭМ!$C$39:$C$782,СВЦЭМ!$A$39:$A$782,$A50,СВЦЭМ!$B$39:$B$782,S$47)+'СЕТ СН'!$G$12+СВЦЭМ!$D$10+'СЕТ СН'!$G$5-'СЕТ СН'!$G$20</f>
        <v>4146.6489113300004</v>
      </c>
      <c r="T50" s="36">
        <f>SUMIFS(СВЦЭМ!$C$39:$C$782,СВЦЭМ!$A$39:$A$782,$A50,СВЦЭМ!$B$39:$B$782,T$47)+'СЕТ СН'!$G$12+СВЦЭМ!$D$10+'СЕТ СН'!$G$5-'СЕТ СН'!$G$20</f>
        <v>7026.3227626400003</v>
      </c>
      <c r="U50" s="36">
        <f>SUMIFS(СВЦЭМ!$C$39:$C$782,СВЦЭМ!$A$39:$A$782,$A50,СВЦЭМ!$B$39:$B$782,U$47)+'СЕТ СН'!$G$12+СВЦЭМ!$D$10+'СЕТ СН'!$G$5-'СЕТ СН'!$G$20</f>
        <v>4176.7961260100001</v>
      </c>
      <c r="V50" s="36">
        <f>SUMIFS(СВЦЭМ!$C$39:$C$782,СВЦЭМ!$A$39:$A$782,$A50,СВЦЭМ!$B$39:$B$782,V$47)+'СЕТ СН'!$G$12+СВЦЭМ!$D$10+'СЕТ СН'!$G$5-'СЕТ СН'!$G$20</f>
        <v>4128.9539723200005</v>
      </c>
      <c r="W50" s="36">
        <f>SUMIFS(СВЦЭМ!$C$39:$C$782,СВЦЭМ!$A$39:$A$782,$A50,СВЦЭМ!$B$39:$B$782,W$47)+'СЕТ СН'!$G$12+СВЦЭМ!$D$10+'СЕТ СН'!$G$5-'СЕТ СН'!$G$20</f>
        <v>4123.5030326000006</v>
      </c>
      <c r="X50" s="36">
        <f>SUMIFS(СВЦЭМ!$C$39:$C$782,СВЦЭМ!$A$39:$A$782,$A50,СВЦЭМ!$B$39:$B$782,X$47)+'СЕТ СН'!$G$12+СВЦЭМ!$D$10+'СЕТ СН'!$G$5-'СЕТ СН'!$G$20</f>
        <v>4156.45067991</v>
      </c>
      <c r="Y50" s="36">
        <f>SUMIFS(СВЦЭМ!$C$39:$C$782,СВЦЭМ!$A$39:$A$782,$A50,СВЦЭМ!$B$39:$B$782,Y$47)+'СЕТ СН'!$G$12+СВЦЭМ!$D$10+'СЕТ СН'!$G$5-'СЕТ СН'!$G$20</f>
        <v>4156.9732994400001</v>
      </c>
    </row>
    <row r="51" spans="1:25" ht="15.75" x14ac:dyDescent="0.2">
      <c r="A51" s="35">
        <f t="shared" si="1"/>
        <v>44777</v>
      </c>
      <c r="B51" s="36">
        <f>SUMIFS(СВЦЭМ!$C$39:$C$782,СВЦЭМ!$A$39:$A$782,$A51,СВЦЭМ!$B$39:$B$782,B$47)+'СЕТ СН'!$G$12+СВЦЭМ!$D$10+'СЕТ СН'!$G$5-'СЕТ СН'!$G$20</f>
        <v>4224.5265954100005</v>
      </c>
      <c r="C51" s="36">
        <f>SUMIFS(СВЦЭМ!$C$39:$C$782,СВЦЭМ!$A$39:$A$782,$A51,СВЦЭМ!$B$39:$B$782,C$47)+'СЕТ СН'!$G$12+СВЦЭМ!$D$10+'СЕТ СН'!$G$5-'СЕТ СН'!$G$20</f>
        <v>4297.4006125900005</v>
      </c>
      <c r="D51" s="36">
        <f>SUMIFS(СВЦЭМ!$C$39:$C$782,СВЦЭМ!$A$39:$A$782,$A51,СВЦЭМ!$B$39:$B$782,D$47)+'СЕТ СН'!$G$12+СВЦЭМ!$D$10+'СЕТ СН'!$G$5-'СЕТ СН'!$G$20</f>
        <v>4289.1751300800006</v>
      </c>
      <c r="E51" s="36">
        <f>SUMIFS(СВЦЭМ!$C$39:$C$782,СВЦЭМ!$A$39:$A$782,$A51,СВЦЭМ!$B$39:$B$782,E$47)+'СЕТ СН'!$G$12+СВЦЭМ!$D$10+'СЕТ СН'!$G$5-'СЕТ СН'!$G$20</f>
        <v>4363.8644503400001</v>
      </c>
      <c r="F51" s="36">
        <f>SUMIFS(СВЦЭМ!$C$39:$C$782,СВЦЭМ!$A$39:$A$782,$A51,СВЦЭМ!$B$39:$B$782,F$47)+'СЕТ СН'!$G$12+СВЦЭМ!$D$10+'СЕТ СН'!$G$5-'СЕТ СН'!$G$20</f>
        <v>4373.7000323900002</v>
      </c>
      <c r="G51" s="36">
        <f>SUMIFS(СВЦЭМ!$C$39:$C$782,СВЦЭМ!$A$39:$A$782,$A51,СВЦЭМ!$B$39:$B$782,G$47)+'СЕТ СН'!$G$12+СВЦЭМ!$D$10+'СЕТ СН'!$G$5-'СЕТ СН'!$G$20</f>
        <v>4377.9276992900004</v>
      </c>
      <c r="H51" s="36">
        <f>SUMIFS(СВЦЭМ!$C$39:$C$782,СВЦЭМ!$A$39:$A$782,$A51,СВЦЭМ!$B$39:$B$782,H$47)+'СЕТ СН'!$G$12+СВЦЭМ!$D$10+'СЕТ СН'!$G$5-'СЕТ СН'!$G$20</f>
        <v>4313.4630392199997</v>
      </c>
      <c r="I51" s="36">
        <f>SUMIFS(СВЦЭМ!$C$39:$C$782,СВЦЭМ!$A$39:$A$782,$A51,СВЦЭМ!$B$39:$B$782,I$47)+'СЕТ СН'!$G$12+СВЦЭМ!$D$10+'СЕТ СН'!$G$5-'СЕТ СН'!$G$20</f>
        <v>4247.3929473999997</v>
      </c>
      <c r="J51" s="36">
        <f>SUMIFS(СВЦЭМ!$C$39:$C$782,СВЦЭМ!$A$39:$A$782,$A51,СВЦЭМ!$B$39:$B$782,J$47)+'СЕТ СН'!$G$12+СВЦЭМ!$D$10+'СЕТ СН'!$G$5-'СЕТ СН'!$G$20</f>
        <v>4158.4577322799996</v>
      </c>
      <c r="K51" s="36">
        <f>SUMIFS(СВЦЭМ!$C$39:$C$782,СВЦЭМ!$A$39:$A$782,$A51,СВЦЭМ!$B$39:$B$782,K$47)+'СЕТ СН'!$G$12+СВЦЭМ!$D$10+'СЕТ СН'!$G$5-'СЕТ СН'!$G$20</f>
        <v>4126.4644221400004</v>
      </c>
      <c r="L51" s="36">
        <f>SUMIFS(СВЦЭМ!$C$39:$C$782,СВЦЭМ!$A$39:$A$782,$A51,СВЦЭМ!$B$39:$B$782,L$47)+'СЕТ СН'!$G$12+СВЦЭМ!$D$10+'СЕТ СН'!$G$5-'СЕТ СН'!$G$20</f>
        <v>4137.5703909499998</v>
      </c>
      <c r="M51" s="36">
        <f>SUMIFS(СВЦЭМ!$C$39:$C$782,СВЦЭМ!$A$39:$A$782,$A51,СВЦЭМ!$B$39:$B$782,M$47)+'СЕТ СН'!$G$12+СВЦЭМ!$D$10+'СЕТ СН'!$G$5-'СЕТ СН'!$G$20</f>
        <v>4119.2503399899997</v>
      </c>
      <c r="N51" s="36">
        <f>SUMIFS(СВЦЭМ!$C$39:$C$782,СВЦЭМ!$A$39:$A$782,$A51,СВЦЭМ!$B$39:$B$782,N$47)+'СЕТ СН'!$G$12+СВЦЭМ!$D$10+'СЕТ СН'!$G$5-'СЕТ СН'!$G$20</f>
        <v>4111.8209056000005</v>
      </c>
      <c r="O51" s="36">
        <f>SUMIFS(СВЦЭМ!$C$39:$C$782,СВЦЭМ!$A$39:$A$782,$A51,СВЦЭМ!$B$39:$B$782,O$47)+'СЕТ СН'!$G$12+СВЦЭМ!$D$10+'СЕТ СН'!$G$5-'СЕТ СН'!$G$20</f>
        <v>4122.0821513600004</v>
      </c>
      <c r="P51" s="36">
        <f>SUMIFS(СВЦЭМ!$C$39:$C$782,СВЦЭМ!$A$39:$A$782,$A51,СВЦЭМ!$B$39:$B$782,P$47)+'СЕТ СН'!$G$12+СВЦЭМ!$D$10+'СЕТ СН'!$G$5-'СЕТ СН'!$G$20</f>
        <v>4155.0236751100001</v>
      </c>
      <c r="Q51" s="36">
        <f>SUMIFS(СВЦЭМ!$C$39:$C$782,СВЦЭМ!$A$39:$A$782,$A51,СВЦЭМ!$B$39:$B$782,Q$47)+'СЕТ СН'!$G$12+СВЦЭМ!$D$10+'СЕТ СН'!$G$5-'СЕТ СН'!$G$20</f>
        <v>4149.1830151000004</v>
      </c>
      <c r="R51" s="36">
        <f>SUMIFS(СВЦЭМ!$C$39:$C$782,СВЦЭМ!$A$39:$A$782,$A51,СВЦЭМ!$B$39:$B$782,R$47)+'СЕТ СН'!$G$12+СВЦЭМ!$D$10+'СЕТ СН'!$G$5-'СЕТ СН'!$G$20</f>
        <v>4141.8565313099998</v>
      </c>
      <c r="S51" s="36">
        <f>SUMIFS(СВЦЭМ!$C$39:$C$782,СВЦЭМ!$A$39:$A$782,$A51,СВЦЭМ!$B$39:$B$782,S$47)+'СЕТ СН'!$G$12+СВЦЭМ!$D$10+'СЕТ СН'!$G$5-'СЕТ СН'!$G$20</f>
        <v>4139.3870389599997</v>
      </c>
      <c r="T51" s="36">
        <f>SUMIFS(СВЦЭМ!$C$39:$C$782,СВЦЭМ!$A$39:$A$782,$A51,СВЦЭМ!$B$39:$B$782,T$47)+'СЕТ СН'!$G$12+СВЦЭМ!$D$10+'СЕТ СН'!$G$5-'СЕТ СН'!$G$20</f>
        <v>4143.2348803800005</v>
      </c>
      <c r="U51" s="36">
        <f>SUMIFS(СВЦЭМ!$C$39:$C$782,СВЦЭМ!$A$39:$A$782,$A51,СВЦЭМ!$B$39:$B$782,U$47)+'СЕТ СН'!$G$12+СВЦЭМ!$D$10+'СЕТ СН'!$G$5-'СЕТ СН'!$G$20</f>
        <v>4155.9938359999996</v>
      </c>
      <c r="V51" s="36">
        <f>SUMIFS(СВЦЭМ!$C$39:$C$782,СВЦЭМ!$A$39:$A$782,$A51,СВЦЭМ!$B$39:$B$782,V$47)+'СЕТ СН'!$G$12+СВЦЭМ!$D$10+'СЕТ СН'!$G$5-'СЕТ СН'!$G$20</f>
        <v>4150.0130832200002</v>
      </c>
      <c r="W51" s="36">
        <f>SUMIFS(СВЦЭМ!$C$39:$C$782,СВЦЭМ!$A$39:$A$782,$A51,СВЦЭМ!$B$39:$B$782,W$47)+'СЕТ СН'!$G$12+СВЦЭМ!$D$10+'СЕТ СН'!$G$5-'СЕТ СН'!$G$20</f>
        <v>4144.38752802</v>
      </c>
      <c r="X51" s="36">
        <f>SUMIFS(СВЦЭМ!$C$39:$C$782,СВЦЭМ!$A$39:$A$782,$A51,СВЦЭМ!$B$39:$B$782,X$47)+'СЕТ СН'!$G$12+СВЦЭМ!$D$10+'СЕТ СН'!$G$5-'СЕТ СН'!$G$20</f>
        <v>4159.34167531</v>
      </c>
      <c r="Y51" s="36">
        <f>SUMIFS(СВЦЭМ!$C$39:$C$782,СВЦЭМ!$A$39:$A$782,$A51,СВЦЭМ!$B$39:$B$782,Y$47)+'СЕТ СН'!$G$12+СВЦЭМ!$D$10+'СЕТ СН'!$G$5-'СЕТ СН'!$G$20</f>
        <v>4220.2019275100001</v>
      </c>
    </row>
    <row r="52" spans="1:25" ht="15.75" x14ac:dyDescent="0.2">
      <c r="A52" s="35">
        <f t="shared" si="1"/>
        <v>44778</v>
      </c>
      <c r="B52" s="36">
        <f>SUMIFS(СВЦЭМ!$C$39:$C$782,СВЦЭМ!$A$39:$A$782,$A52,СВЦЭМ!$B$39:$B$782,B$47)+'СЕТ СН'!$G$12+СВЦЭМ!$D$10+'СЕТ СН'!$G$5-'СЕТ СН'!$G$20</f>
        <v>4278.1043817600003</v>
      </c>
      <c r="C52" s="36">
        <f>SUMIFS(СВЦЭМ!$C$39:$C$782,СВЦЭМ!$A$39:$A$782,$A52,СВЦЭМ!$B$39:$B$782,C$47)+'СЕТ СН'!$G$12+СВЦЭМ!$D$10+'СЕТ СН'!$G$5-'СЕТ СН'!$G$20</f>
        <v>4269.0606732699998</v>
      </c>
      <c r="D52" s="36">
        <f>SUMIFS(СВЦЭМ!$C$39:$C$782,СВЦЭМ!$A$39:$A$782,$A52,СВЦЭМ!$B$39:$B$782,D$47)+'СЕТ СН'!$G$12+СВЦЭМ!$D$10+'СЕТ СН'!$G$5-'СЕТ СН'!$G$20</f>
        <v>4292.2803243100007</v>
      </c>
      <c r="E52" s="36">
        <f>SUMIFS(СВЦЭМ!$C$39:$C$782,СВЦЭМ!$A$39:$A$782,$A52,СВЦЭМ!$B$39:$B$782,E$47)+'СЕТ СН'!$G$12+СВЦЭМ!$D$10+'СЕТ СН'!$G$5-'СЕТ СН'!$G$20</f>
        <v>4298.2938241800002</v>
      </c>
      <c r="F52" s="36">
        <f>SUMIFS(СВЦЭМ!$C$39:$C$782,СВЦЭМ!$A$39:$A$782,$A52,СВЦЭМ!$B$39:$B$782,F$47)+'СЕТ СН'!$G$12+СВЦЭМ!$D$10+'СЕТ СН'!$G$5-'СЕТ СН'!$G$20</f>
        <v>4287.0571803100001</v>
      </c>
      <c r="G52" s="36">
        <f>SUMIFS(СВЦЭМ!$C$39:$C$782,СВЦЭМ!$A$39:$A$782,$A52,СВЦЭМ!$B$39:$B$782,G$47)+'СЕТ СН'!$G$12+СВЦЭМ!$D$10+'СЕТ СН'!$G$5-'СЕТ СН'!$G$20</f>
        <v>4285.8687926600005</v>
      </c>
      <c r="H52" s="36">
        <f>SUMIFS(СВЦЭМ!$C$39:$C$782,СВЦЭМ!$A$39:$A$782,$A52,СВЦЭМ!$B$39:$B$782,H$47)+'СЕТ СН'!$G$12+СВЦЭМ!$D$10+'СЕТ СН'!$G$5-'СЕТ СН'!$G$20</f>
        <v>4258.6845279400004</v>
      </c>
      <c r="I52" s="36">
        <f>SUMIFS(СВЦЭМ!$C$39:$C$782,СВЦЭМ!$A$39:$A$782,$A52,СВЦЭМ!$B$39:$B$782,I$47)+'СЕТ СН'!$G$12+СВЦЭМ!$D$10+'СЕТ СН'!$G$5-'СЕТ СН'!$G$20</f>
        <v>4289.12682073</v>
      </c>
      <c r="J52" s="36">
        <f>SUMIFS(СВЦЭМ!$C$39:$C$782,СВЦЭМ!$A$39:$A$782,$A52,СВЦЭМ!$B$39:$B$782,J$47)+'СЕТ СН'!$G$12+СВЦЭМ!$D$10+'СЕТ СН'!$G$5-'СЕТ СН'!$G$20</f>
        <v>4159.3061055500002</v>
      </c>
      <c r="K52" s="36">
        <f>SUMIFS(СВЦЭМ!$C$39:$C$782,СВЦЭМ!$A$39:$A$782,$A52,СВЦЭМ!$B$39:$B$782,K$47)+'СЕТ СН'!$G$12+СВЦЭМ!$D$10+'СЕТ СН'!$G$5-'СЕТ СН'!$G$20</f>
        <v>4139.5739951400001</v>
      </c>
      <c r="L52" s="36">
        <f>SUMIFS(СВЦЭМ!$C$39:$C$782,СВЦЭМ!$A$39:$A$782,$A52,СВЦЭМ!$B$39:$B$782,L$47)+'СЕТ СН'!$G$12+СВЦЭМ!$D$10+'СЕТ СН'!$G$5-'СЕТ СН'!$G$20</f>
        <v>4131.9947793400006</v>
      </c>
      <c r="M52" s="36">
        <f>SUMIFS(СВЦЭМ!$C$39:$C$782,СВЦЭМ!$A$39:$A$782,$A52,СВЦЭМ!$B$39:$B$782,M$47)+'СЕТ СН'!$G$12+СВЦЭМ!$D$10+'СЕТ СН'!$G$5-'СЕТ СН'!$G$20</f>
        <v>4126.7539168100002</v>
      </c>
      <c r="N52" s="36">
        <f>SUMIFS(СВЦЭМ!$C$39:$C$782,СВЦЭМ!$A$39:$A$782,$A52,СВЦЭМ!$B$39:$B$782,N$47)+'СЕТ СН'!$G$12+СВЦЭМ!$D$10+'СЕТ СН'!$G$5-'СЕТ СН'!$G$20</f>
        <v>4117.2299559399999</v>
      </c>
      <c r="O52" s="36">
        <f>SUMIFS(СВЦЭМ!$C$39:$C$782,СВЦЭМ!$A$39:$A$782,$A52,СВЦЭМ!$B$39:$B$782,O$47)+'СЕТ СН'!$G$12+СВЦЭМ!$D$10+'СЕТ СН'!$G$5-'СЕТ СН'!$G$20</f>
        <v>4122.1343686400005</v>
      </c>
      <c r="P52" s="36">
        <f>SUMIFS(СВЦЭМ!$C$39:$C$782,СВЦЭМ!$A$39:$A$782,$A52,СВЦЭМ!$B$39:$B$782,P$47)+'СЕТ СН'!$G$12+СВЦЭМ!$D$10+'СЕТ СН'!$G$5-'СЕТ СН'!$G$20</f>
        <v>4145.2520255899999</v>
      </c>
      <c r="Q52" s="36">
        <f>SUMIFS(СВЦЭМ!$C$39:$C$782,СВЦЭМ!$A$39:$A$782,$A52,СВЦЭМ!$B$39:$B$782,Q$47)+'СЕТ СН'!$G$12+СВЦЭМ!$D$10+'СЕТ СН'!$G$5-'СЕТ СН'!$G$20</f>
        <v>4143.4841649500004</v>
      </c>
      <c r="R52" s="36">
        <f>SUMIFS(СВЦЭМ!$C$39:$C$782,СВЦЭМ!$A$39:$A$782,$A52,СВЦЭМ!$B$39:$B$782,R$47)+'СЕТ СН'!$G$12+СВЦЭМ!$D$10+'СЕТ СН'!$G$5-'СЕТ СН'!$G$20</f>
        <v>4139.7106498399999</v>
      </c>
      <c r="S52" s="36">
        <f>SUMIFS(СВЦЭМ!$C$39:$C$782,СВЦЭМ!$A$39:$A$782,$A52,СВЦЭМ!$B$39:$B$782,S$47)+'СЕТ СН'!$G$12+СВЦЭМ!$D$10+'СЕТ СН'!$G$5-'СЕТ СН'!$G$20</f>
        <v>4138.2875886700003</v>
      </c>
      <c r="T52" s="36">
        <f>SUMIFS(СВЦЭМ!$C$39:$C$782,СВЦЭМ!$A$39:$A$782,$A52,СВЦЭМ!$B$39:$B$782,T$47)+'СЕТ СН'!$G$12+СВЦЭМ!$D$10+'СЕТ СН'!$G$5-'СЕТ СН'!$G$20</f>
        <v>4123.0205311</v>
      </c>
      <c r="U52" s="36">
        <f>SUMIFS(СВЦЭМ!$C$39:$C$782,СВЦЭМ!$A$39:$A$782,$A52,СВЦЭМ!$B$39:$B$782,U$47)+'СЕТ СН'!$G$12+СВЦЭМ!$D$10+'СЕТ СН'!$G$5-'СЕТ СН'!$G$20</f>
        <v>4131.2663048300001</v>
      </c>
      <c r="V52" s="36">
        <f>SUMIFS(СВЦЭМ!$C$39:$C$782,СВЦЭМ!$A$39:$A$782,$A52,СВЦЭМ!$B$39:$B$782,V$47)+'СЕТ СН'!$G$12+СВЦЭМ!$D$10+'СЕТ СН'!$G$5-'СЕТ СН'!$G$20</f>
        <v>4140.2772561500005</v>
      </c>
      <c r="W52" s="36">
        <f>SUMIFS(СВЦЭМ!$C$39:$C$782,СВЦЭМ!$A$39:$A$782,$A52,СВЦЭМ!$B$39:$B$782,W$47)+'СЕТ СН'!$G$12+СВЦЭМ!$D$10+'СЕТ СН'!$G$5-'СЕТ СН'!$G$20</f>
        <v>4149.5444182900001</v>
      </c>
      <c r="X52" s="36">
        <f>SUMIFS(СВЦЭМ!$C$39:$C$782,СВЦЭМ!$A$39:$A$782,$A52,СВЦЭМ!$B$39:$B$782,X$47)+'СЕТ СН'!$G$12+СВЦЭМ!$D$10+'СЕТ СН'!$G$5-'СЕТ СН'!$G$20</f>
        <v>4134.2904458700004</v>
      </c>
      <c r="Y52" s="36">
        <f>SUMIFS(СВЦЭМ!$C$39:$C$782,СВЦЭМ!$A$39:$A$782,$A52,СВЦЭМ!$B$39:$B$782,Y$47)+'СЕТ СН'!$G$12+СВЦЭМ!$D$10+'СЕТ СН'!$G$5-'СЕТ СН'!$G$20</f>
        <v>4257.1284883200005</v>
      </c>
    </row>
    <row r="53" spans="1:25" ht="15.75" x14ac:dyDescent="0.2">
      <c r="A53" s="35">
        <f t="shared" si="1"/>
        <v>44779</v>
      </c>
      <c r="B53" s="36">
        <f>SUMIFS(СВЦЭМ!$C$39:$C$782,СВЦЭМ!$A$39:$A$782,$A53,СВЦЭМ!$B$39:$B$782,B$47)+'СЕТ СН'!$G$12+СВЦЭМ!$D$10+'СЕТ СН'!$G$5-'СЕТ СН'!$G$20</f>
        <v>4199.9001326100006</v>
      </c>
      <c r="C53" s="36">
        <f>SUMIFS(СВЦЭМ!$C$39:$C$782,СВЦЭМ!$A$39:$A$782,$A53,СВЦЭМ!$B$39:$B$782,C$47)+'СЕТ СН'!$G$12+СВЦЭМ!$D$10+'СЕТ СН'!$G$5-'СЕТ СН'!$G$20</f>
        <v>4258.92062859</v>
      </c>
      <c r="D53" s="36">
        <f>SUMIFS(СВЦЭМ!$C$39:$C$782,СВЦЭМ!$A$39:$A$782,$A53,СВЦЭМ!$B$39:$B$782,D$47)+'СЕТ СН'!$G$12+СВЦЭМ!$D$10+'СЕТ СН'!$G$5-'СЕТ СН'!$G$20</f>
        <v>4317.4877034700003</v>
      </c>
      <c r="E53" s="36">
        <f>SUMIFS(СВЦЭМ!$C$39:$C$782,СВЦЭМ!$A$39:$A$782,$A53,СВЦЭМ!$B$39:$B$782,E$47)+'СЕТ СН'!$G$12+СВЦЭМ!$D$10+'СЕТ СН'!$G$5-'СЕТ СН'!$G$20</f>
        <v>4337.1544066799997</v>
      </c>
      <c r="F53" s="36">
        <f>SUMIFS(СВЦЭМ!$C$39:$C$782,СВЦЭМ!$A$39:$A$782,$A53,СВЦЭМ!$B$39:$B$782,F$47)+'СЕТ СН'!$G$12+СВЦЭМ!$D$10+'СЕТ СН'!$G$5-'СЕТ СН'!$G$20</f>
        <v>4344.5997900600005</v>
      </c>
      <c r="G53" s="36">
        <f>SUMIFS(СВЦЭМ!$C$39:$C$782,СВЦЭМ!$A$39:$A$782,$A53,СВЦЭМ!$B$39:$B$782,G$47)+'СЕТ СН'!$G$12+СВЦЭМ!$D$10+'СЕТ СН'!$G$5-'СЕТ СН'!$G$20</f>
        <v>4361.3592046200001</v>
      </c>
      <c r="H53" s="36">
        <f>SUMIFS(СВЦЭМ!$C$39:$C$782,СВЦЭМ!$A$39:$A$782,$A53,СВЦЭМ!$B$39:$B$782,H$47)+'СЕТ СН'!$G$12+СВЦЭМ!$D$10+'СЕТ СН'!$G$5-'СЕТ СН'!$G$20</f>
        <v>4344.1961008300004</v>
      </c>
      <c r="I53" s="36">
        <f>SUMIFS(СВЦЭМ!$C$39:$C$782,СВЦЭМ!$A$39:$A$782,$A53,СВЦЭМ!$B$39:$B$782,I$47)+'СЕТ СН'!$G$12+СВЦЭМ!$D$10+'СЕТ СН'!$G$5-'СЕТ СН'!$G$20</f>
        <v>4313.5566927199998</v>
      </c>
      <c r="J53" s="36">
        <f>SUMIFS(СВЦЭМ!$C$39:$C$782,СВЦЭМ!$A$39:$A$782,$A53,СВЦЭМ!$B$39:$B$782,J$47)+'СЕТ СН'!$G$12+СВЦЭМ!$D$10+'СЕТ СН'!$G$5-'СЕТ СН'!$G$20</f>
        <v>4225.1238733500004</v>
      </c>
      <c r="K53" s="36">
        <f>SUMIFS(СВЦЭМ!$C$39:$C$782,СВЦЭМ!$A$39:$A$782,$A53,СВЦЭМ!$B$39:$B$782,K$47)+'СЕТ СН'!$G$12+СВЦЭМ!$D$10+'СЕТ СН'!$G$5-'СЕТ СН'!$G$20</f>
        <v>4110.4189983100005</v>
      </c>
      <c r="L53" s="36">
        <f>SUMIFS(СВЦЭМ!$C$39:$C$782,СВЦЭМ!$A$39:$A$782,$A53,СВЦЭМ!$B$39:$B$782,L$47)+'СЕТ СН'!$G$12+СВЦЭМ!$D$10+'СЕТ СН'!$G$5-'СЕТ СН'!$G$20</f>
        <v>4090.8852248400003</v>
      </c>
      <c r="M53" s="36">
        <f>SUMIFS(СВЦЭМ!$C$39:$C$782,СВЦЭМ!$A$39:$A$782,$A53,СВЦЭМ!$B$39:$B$782,M$47)+'СЕТ СН'!$G$12+СВЦЭМ!$D$10+'СЕТ СН'!$G$5-'СЕТ СН'!$G$20</f>
        <v>4054.6672353399999</v>
      </c>
      <c r="N53" s="36">
        <f>SUMIFS(СВЦЭМ!$C$39:$C$782,СВЦЭМ!$A$39:$A$782,$A53,СВЦЭМ!$B$39:$B$782,N$47)+'СЕТ СН'!$G$12+СВЦЭМ!$D$10+'СЕТ СН'!$G$5-'СЕТ СН'!$G$20</f>
        <v>4041.5221130200002</v>
      </c>
      <c r="O53" s="36">
        <f>SUMIFS(СВЦЭМ!$C$39:$C$782,СВЦЭМ!$A$39:$A$782,$A53,СВЦЭМ!$B$39:$B$782,O$47)+'СЕТ СН'!$G$12+СВЦЭМ!$D$10+'СЕТ СН'!$G$5-'СЕТ СН'!$G$20</f>
        <v>4049.0310662700003</v>
      </c>
      <c r="P53" s="36">
        <f>SUMIFS(СВЦЭМ!$C$39:$C$782,СВЦЭМ!$A$39:$A$782,$A53,СВЦЭМ!$B$39:$B$782,P$47)+'СЕТ СН'!$G$12+СВЦЭМ!$D$10+'СЕТ СН'!$G$5-'СЕТ СН'!$G$20</f>
        <v>4042.5891187300003</v>
      </c>
      <c r="Q53" s="36">
        <f>SUMIFS(СВЦЭМ!$C$39:$C$782,СВЦЭМ!$A$39:$A$782,$A53,СВЦЭМ!$B$39:$B$782,Q$47)+'СЕТ СН'!$G$12+СВЦЭМ!$D$10+'СЕТ СН'!$G$5-'СЕТ СН'!$G$20</f>
        <v>4044.5097937700002</v>
      </c>
      <c r="R53" s="36">
        <f>SUMIFS(СВЦЭМ!$C$39:$C$782,СВЦЭМ!$A$39:$A$782,$A53,СВЦЭМ!$B$39:$B$782,R$47)+'СЕТ СН'!$G$12+СВЦЭМ!$D$10+'СЕТ СН'!$G$5-'СЕТ СН'!$G$20</f>
        <v>4082.77378202</v>
      </c>
      <c r="S53" s="36">
        <f>SUMIFS(СВЦЭМ!$C$39:$C$782,СВЦЭМ!$A$39:$A$782,$A53,СВЦЭМ!$B$39:$B$782,S$47)+'СЕТ СН'!$G$12+СВЦЭМ!$D$10+'СЕТ СН'!$G$5-'СЕТ СН'!$G$20</f>
        <v>4087.2255892500002</v>
      </c>
      <c r="T53" s="36">
        <f>SUMIFS(СВЦЭМ!$C$39:$C$782,СВЦЭМ!$A$39:$A$782,$A53,СВЦЭМ!$B$39:$B$782,T$47)+'СЕТ СН'!$G$12+СВЦЭМ!$D$10+'СЕТ СН'!$G$5-'СЕТ СН'!$G$20</f>
        <v>4083.09525454</v>
      </c>
      <c r="U53" s="36">
        <f>SUMIFS(СВЦЭМ!$C$39:$C$782,СВЦЭМ!$A$39:$A$782,$A53,СВЦЭМ!$B$39:$B$782,U$47)+'СЕТ СН'!$G$12+СВЦЭМ!$D$10+'СЕТ СН'!$G$5-'СЕТ СН'!$G$20</f>
        <v>4091.7968393900001</v>
      </c>
      <c r="V53" s="36">
        <f>SUMIFS(СВЦЭМ!$C$39:$C$782,СВЦЭМ!$A$39:$A$782,$A53,СВЦЭМ!$B$39:$B$782,V$47)+'СЕТ СН'!$G$12+СВЦЭМ!$D$10+'СЕТ СН'!$G$5-'СЕТ СН'!$G$20</f>
        <v>4078.3750785500001</v>
      </c>
      <c r="W53" s="36">
        <f>SUMIFS(СВЦЭМ!$C$39:$C$782,СВЦЭМ!$A$39:$A$782,$A53,СВЦЭМ!$B$39:$B$782,W$47)+'СЕТ СН'!$G$12+СВЦЭМ!$D$10+'СЕТ СН'!$G$5-'СЕТ СН'!$G$20</f>
        <v>4058.7843428300002</v>
      </c>
      <c r="X53" s="36">
        <f>SUMIFS(СВЦЭМ!$C$39:$C$782,СВЦЭМ!$A$39:$A$782,$A53,СВЦЭМ!$B$39:$B$782,X$47)+'СЕТ СН'!$G$12+СВЦЭМ!$D$10+'СЕТ СН'!$G$5-'СЕТ СН'!$G$20</f>
        <v>4098.7574737699997</v>
      </c>
      <c r="Y53" s="36">
        <f>SUMIFS(СВЦЭМ!$C$39:$C$782,СВЦЭМ!$A$39:$A$782,$A53,СВЦЭМ!$B$39:$B$782,Y$47)+'СЕТ СН'!$G$12+СВЦЭМ!$D$10+'СЕТ СН'!$G$5-'СЕТ СН'!$G$20</f>
        <v>4187.6901817100006</v>
      </c>
    </row>
    <row r="54" spans="1:25" ht="15.75" x14ac:dyDescent="0.2">
      <c r="A54" s="35">
        <f t="shared" si="1"/>
        <v>44780</v>
      </c>
      <c r="B54" s="36">
        <f>SUMIFS(СВЦЭМ!$C$39:$C$782,СВЦЭМ!$A$39:$A$782,$A54,СВЦЭМ!$B$39:$B$782,B$47)+'СЕТ СН'!$G$12+СВЦЭМ!$D$10+'СЕТ СН'!$G$5-'СЕТ СН'!$G$20</f>
        <v>4268.80583312</v>
      </c>
      <c r="C54" s="36">
        <f>SUMIFS(СВЦЭМ!$C$39:$C$782,СВЦЭМ!$A$39:$A$782,$A54,СВЦЭМ!$B$39:$B$782,C$47)+'СЕТ СН'!$G$12+СВЦЭМ!$D$10+'СЕТ СН'!$G$5-'СЕТ СН'!$G$20</f>
        <v>4284.9372006000003</v>
      </c>
      <c r="D54" s="36">
        <f>SUMIFS(СВЦЭМ!$C$39:$C$782,СВЦЭМ!$A$39:$A$782,$A54,СВЦЭМ!$B$39:$B$782,D$47)+'СЕТ СН'!$G$12+СВЦЭМ!$D$10+'СЕТ СН'!$G$5-'СЕТ СН'!$G$20</f>
        <v>4215.9178253700002</v>
      </c>
      <c r="E54" s="36">
        <f>SUMIFS(СВЦЭМ!$C$39:$C$782,СВЦЭМ!$A$39:$A$782,$A54,СВЦЭМ!$B$39:$B$782,E$47)+'СЕТ СН'!$G$12+СВЦЭМ!$D$10+'СЕТ СН'!$G$5-'СЕТ СН'!$G$20</f>
        <v>4226.2470288100003</v>
      </c>
      <c r="F54" s="36">
        <f>SUMIFS(СВЦЭМ!$C$39:$C$782,СВЦЭМ!$A$39:$A$782,$A54,СВЦЭМ!$B$39:$B$782,F$47)+'СЕТ СН'!$G$12+СВЦЭМ!$D$10+'СЕТ СН'!$G$5-'СЕТ СН'!$G$20</f>
        <v>4229.3282883400007</v>
      </c>
      <c r="G54" s="36">
        <f>SUMIFS(СВЦЭМ!$C$39:$C$782,СВЦЭМ!$A$39:$A$782,$A54,СВЦЭМ!$B$39:$B$782,G$47)+'СЕТ СН'!$G$12+СВЦЭМ!$D$10+'СЕТ СН'!$G$5-'СЕТ СН'!$G$20</f>
        <v>4224.2511860000004</v>
      </c>
      <c r="H54" s="36">
        <f>SUMIFS(СВЦЭМ!$C$39:$C$782,СВЦЭМ!$A$39:$A$782,$A54,СВЦЭМ!$B$39:$B$782,H$47)+'СЕТ СН'!$G$12+СВЦЭМ!$D$10+'СЕТ СН'!$G$5-'СЕТ СН'!$G$20</f>
        <v>4232.9599525000003</v>
      </c>
      <c r="I54" s="36">
        <f>SUMIFS(СВЦЭМ!$C$39:$C$782,СВЦЭМ!$A$39:$A$782,$A54,СВЦЭМ!$B$39:$B$782,I$47)+'СЕТ СН'!$G$12+СВЦЭМ!$D$10+'СЕТ СН'!$G$5-'СЕТ СН'!$G$20</f>
        <v>4193.1295464800005</v>
      </c>
      <c r="J54" s="36">
        <f>SUMIFS(СВЦЭМ!$C$39:$C$782,СВЦЭМ!$A$39:$A$782,$A54,СВЦЭМ!$B$39:$B$782,J$47)+'СЕТ СН'!$G$12+СВЦЭМ!$D$10+'СЕТ СН'!$G$5-'СЕТ СН'!$G$20</f>
        <v>4120.9329910800006</v>
      </c>
      <c r="K54" s="36">
        <f>SUMIFS(СВЦЭМ!$C$39:$C$782,СВЦЭМ!$A$39:$A$782,$A54,СВЦЭМ!$B$39:$B$782,K$47)+'СЕТ СН'!$G$12+СВЦЭМ!$D$10+'СЕТ СН'!$G$5-'СЕТ СН'!$G$20</f>
        <v>4063.8587997000004</v>
      </c>
      <c r="L54" s="36">
        <f>SUMIFS(СВЦЭМ!$C$39:$C$782,СВЦЭМ!$A$39:$A$782,$A54,СВЦЭМ!$B$39:$B$782,L$47)+'СЕТ СН'!$G$12+СВЦЭМ!$D$10+'СЕТ СН'!$G$5-'СЕТ СН'!$G$20</f>
        <v>4045.8398063000004</v>
      </c>
      <c r="M54" s="36">
        <f>SUMIFS(СВЦЭМ!$C$39:$C$782,СВЦЭМ!$A$39:$A$782,$A54,СВЦЭМ!$B$39:$B$782,M$47)+'СЕТ СН'!$G$12+СВЦЭМ!$D$10+'СЕТ СН'!$G$5-'СЕТ СН'!$G$20</f>
        <v>4058.4407254000002</v>
      </c>
      <c r="N54" s="36">
        <f>SUMIFS(СВЦЭМ!$C$39:$C$782,СВЦЭМ!$A$39:$A$782,$A54,СВЦЭМ!$B$39:$B$782,N$47)+'СЕТ СН'!$G$12+СВЦЭМ!$D$10+'СЕТ СН'!$G$5-'СЕТ СН'!$G$20</f>
        <v>4059.2838914600002</v>
      </c>
      <c r="O54" s="36">
        <f>SUMIFS(СВЦЭМ!$C$39:$C$782,СВЦЭМ!$A$39:$A$782,$A54,СВЦЭМ!$B$39:$B$782,O$47)+'СЕТ СН'!$G$12+СВЦЭМ!$D$10+'СЕТ СН'!$G$5-'СЕТ СН'!$G$20</f>
        <v>4059.7687283100004</v>
      </c>
      <c r="P54" s="36">
        <f>SUMIFS(СВЦЭМ!$C$39:$C$782,СВЦЭМ!$A$39:$A$782,$A54,СВЦЭМ!$B$39:$B$782,P$47)+'СЕТ СН'!$G$12+СВЦЭМ!$D$10+'СЕТ СН'!$G$5-'СЕТ СН'!$G$20</f>
        <v>4078.3317926100003</v>
      </c>
      <c r="Q54" s="36">
        <f>SUMIFS(СВЦЭМ!$C$39:$C$782,СВЦЭМ!$A$39:$A$782,$A54,СВЦЭМ!$B$39:$B$782,Q$47)+'СЕТ СН'!$G$12+СВЦЭМ!$D$10+'СЕТ СН'!$G$5-'СЕТ СН'!$G$20</f>
        <v>4097.4164022200002</v>
      </c>
      <c r="R54" s="36">
        <f>SUMIFS(СВЦЭМ!$C$39:$C$782,СВЦЭМ!$A$39:$A$782,$A54,СВЦЭМ!$B$39:$B$782,R$47)+'СЕТ СН'!$G$12+СВЦЭМ!$D$10+'СЕТ СН'!$G$5-'СЕТ СН'!$G$20</f>
        <v>4112.5715568200003</v>
      </c>
      <c r="S54" s="36">
        <f>SUMIFS(СВЦЭМ!$C$39:$C$782,СВЦЭМ!$A$39:$A$782,$A54,СВЦЭМ!$B$39:$B$782,S$47)+'СЕТ СН'!$G$12+СВЦЭМ!$D$10+'СЕТ СН'!$G$5-'СЕТ СН'!$G$20</f>
        <v>4115.6882869600004</v>
      </c>
      <c r="T54" s="36">
        <f>SUMIFS(СВЦЭМ!$C$39:$C$782,СВЦЭМ!$A$39:$A$782,$A54,СВЦЭМ!$B$39:$B$782,T$47)+'СЕТ СН'!$G$12+СВЦЭМ!$D$10+'СЕТ СН'!$G$5-'СЕТ СН'!$G$20</f>
        <v>4101.9758458100005</v>
      </c>
      <c r="U54" s="36">
        <f>SUMIFS(СВЦЭМ!$C$39:$C$782,СВЦЭМ!$A$39:$A$782,$A54,СВЦЭМ!$B$39:$B$782,U$47)+'СЕТ СН'!$G$12+СВЦЭМ!$D$10+'СЕТ СН'!$G$5-'СЕТ СН'!$G$20</f>
        <v>4093.4470329200003</v>
      </c>
      <c r="V54" s="36">
        <f>SUMIFS(СВЦЭМ!$C$39:$C$782,СВЦЭМ!$A$39:$A$782,$A54,СВЦЭМ!$B$39:$B$782,V$47)+'СЕТ СН'!$G$12+СВЦЭМ!$D$10+'СЕТ СН'!$G$5-'СЕТ СН'!$G$20</f>
        <v>4083.5473043700003</v>
      </c>
      <c r="W54" s="36">
        <f>SUMIFS(СВЦЭМ!$C$39:$C$782,СВЦЭМ!$A$39:$A$782,$A54,СВЦЭМ!$B$39:$B$782,W$47)+'СЕТ СН'!$G$12+СВЦЭМ!$D$10+'СЕТ СН'!$G$5-'СЕТ СН'!$G$20</f>
        <v>4095.3835468300003</v>
      </c>
      <c r="X54" s="36">
        <f>SUMIFS(СВЦЭМ!$C$39:$C$782,СВЦЭМ!$A$39:$A$782,$A54,СВЦЭМ!$B$39:$B$782,X$47)+'СЕТ СН'!$G$12+СВЦЭМ!$D$10+'СЕТ СН'!$G$5-'СЕТ СН'!$G$20</f>
        <v>4146.4976865600001</v>
      </c>
      <c r="Y54" s="36">
        <f>SUMIFS(СВЦЭМ!$C$39:$C$782,СВЦЭМ!$A$39:$A$782,$A54,СВЦЭМ!$B$39:$B$782,Y$47)+'СЕТ СН'!$G$12+СВЦЭМ!$D$10+'СЕТ СН'!$G$5-'СЕТ СН'!$G$20</f>
        <v>4206.4329649000001</v>
      </c>
    </row>
    <row r="55" spans="1:25" ht="15.75" x14ac:dyDescent="0.2">
      <c r="A55" s="35">
        <f t="shared" si="1"/>
        <v>44781</v>
      </c>
      <c r="B55" s="36">
        <f>SUMIFS(СВЦЭМ!$C$39:$C$782,СВЦЭМ!$A$39:$A$782,$A55,СВЦЭМ!$B$39:$B$782,B$47)+'СЕТ СН'!$G$12+СВЦЭМ!$D$10+'СЕТ СН'!$G$5-'СЕТ СН'!$G$20</f>
        <v>4222.4028005199998</v>
      </c>
      <c r="C55" s="36">
        <f>SUMIFS(СВЦЭМ!$C$39:$C$782,СВЦЭМ!$A$39:$A$782,$A55,СВЦЭМ!$B$39:$B$782,C$47)+'СЕТ СН'!$G$12+СВЦЭМ!$D$10+'СЕТ СН'!$G$5-'СЕТ СН'!$G$20</f>
        <v>4234.6596834100001</v>
      </c>
      <c r="D55" s="36">
        <f>SUMIFS(СВЦЭМ!$C$39:$C$782,СВЦЭМ!$A$39:$A$782,$A55,СВЦЭМ!$B$39:$B$782,D$47)+'СЕТ СН'!$G$12+СВЦЭМ!$D$10+'СЕТ СН'!$G$5-'СЕТ СН'!$G$20</f>
        <v>4277.0277746700003</v>
      </c>
      <c r="E55" s="36">
        <f>SUMIFS(СВЦЭМ!$C$39:$C$782,СВЦЭМ!$A$39:$A$782,$A55,СВЦЭМ!$B$39:$B$782,E$47)+'СЕТ СН'!$G$12+СВЦЭМ!$D$10+'СЕТ СН'!$G$5-'СЕТ СН'!$G$20</f>
        <v>4262.1249937299999</v>
      </c>
      <c r="F55" s="36">
        <f>SUMIFS(СВЦЭМ!$C$39:$C$782,СВЦЭМ!$A$39:$A$782,$A55,СВЦЭМ!$B$39:$B$782,F$47)+'СЕТ СН'!$G$12+СВЦЭМ!$D$10+'СЕТ СН'!$G$5-'СЕТ СН'!$G$20</f>
        <v>4289.0536583399999</v>
      </c>
      <c r="G55" s="36">
        <f>SUMIFS(СВЦЭМ!$C$39:$C$782,СВЦЭМ!$A$39:$A$782,$A55,СВЦЭМ!$B$39:$B$782,G$47)+'СЕТ СН'!$G$12+СВЦЭМ!$D$10+'СЕТ СН'!$G$5-'СЕТ СН'!$G$20</f>
        <v>4267.8611765700007</v>
      </c>
      <c r="H55" s="36">
        <f>SUMIFS(СВЦЭМ!$C$39:$C$782,СВЦЭМ!$A$39:$A$782,$A55,СВЦЭМ!$B$39:$B$782,H$47)+'СЕТ СН'!$G$12+СВЦЭМ!$D$10+'СЕТ СН'!$G$5-'СЕТ СН'!$G$20</f>
        <v>4177.6170123000002</v>
      </c>
      <c r="I55" s="36">
        <f>SUMIFS(СВЦЭМ!$C$39:$C$782,СВЦЭМ!$A$39:$A$782,$A55,СВЦЭМ!$B$39:$B$782,I$47)+'СЕТ СН'!$G$12+СВЦЭМ!$D$10+'СЕТ СН'!$G$5-'СЕТ СН'!$G$20</f>
        <v>4160.7283994600002</v>
      </c>
      <c r="J55" s="36">
        <f>SUMIFS(СВЦЭМ!$C$39:$C$782,СВЦЭМ!$A$39:$A$782,$A55,СВЦЭМ!$B$39:$B$782,J$47)+'СЕТ СН'!$G$12+СВЦЭМ!$D$10+'СЕТ СН'!$G$5-'СЕТ СН'!$G$20</f>
        <v>4125.7079161299998</v>
      </c>
      <c r="K55" s="36">
        <f>SUMIFS(СВЦЭМ!$C$39:$C$782,СВЦЭМ!$A$39:$A$782,$A55,СВЦЭМ!$B$39:$B$782,K$47)+'СЕТ СН'!$G$12+СВЦЭМ!$D$10+'СЕТ СН'!$G$5-'СЕТ СН'!$G$20</f>
        <v>4146.9701079400002</v>
      </c>
      <c r="L55" s="36">
        <f>SUMIFS(СВЦЭМ!$C$39:$C$782,СВЦЭМ!$A$39:$A$782,$A55,СВЦЭМ!$B$39:$B$782,L$47)+'СЕТ СН'!$G$12+СВЦЭМ!$D$10+'СЕТ СН'!$G$5-'СЕТ СН'!$G$20</f>
        <v>4139.6682168799998</v>
      </c>
      <c r="M55" s="36">
        <f>SUMIFS(СВЦЭМ!$C$39:$C$782,СВЦЭМ!$A$39:$A$782,$A55,СВЦЭМ!$B$39:$B$782,M$47)+'СЕТ СН'!$G$12+СВЦЭМ!$D$10+'СЕТ СН'!$G$5-'СЕТ СН'!$G$20</f>
        <v>4108.5938515200005</v>
      </c>
      <c r="N55" s="36">
        <f>SUMIFS(СВЦЭМ!$C$39:$C$782,СВЦЭМ!$A$39:$A$782,$A55,СВЦЭМ!$B$39:$B$782,N$47)+'СЕТ СН'!$G$12+СВЦЭМ!$D$10+'СЕТ СН'!$G$5-'СЕТ СН'!$G$20</f>
        <v>4112.0856715400005</v>
      </c>
      <c r="O55" s="36">
        <f>SUMIFS(СВЦЭМ!$C$39:$C$782,СВЦЭМ!$A$39:$A$782,$A55,СВЦЭМ!$B$39:$B$782,O$47)+'СЕТ СН'!$G$12+СВЦЭМ!$D$10+'СЕТ СН'!$G$5-'СЕТ СН'!$G$20</f>
        <v>4114.13075871</v>
      </c>
      <c r="P55" s="36">
        <f>SUMIFS(СВЦЭМ!$C$39:$C$782,СВЦЭМ!$A$39:$A$782,$A55,СВЦЭМ!$B$39:$B$782,P$47)+'СЕТ СН'!$G$12+СВЦЭМ!$D$10+'СЕТ СН'!$G$5-'СЕТ СН'!$G$20</f>
        <v>4136.7945859400006</v>
      </c>
      <c r="Q55" s="36">
        <f>SUMIFS(СВЦЭМ!$C$39:$C$782,СВЦЭМ!$A$39:$A$782,$A55,СВЦЭМ!$B$39:$B$782,Q$47)+'СЕТ СН'!$G$12+СВЦЭМ!$D$10+'СЕТ СН'!$G$5-'СЕТ СН'!$G$20</f>
        <v>4146.4226906100002</v>
      </c>
      <c r="R55" s="36">
        <f>SUMIFS(СВЦЭМ!$C$39:$C$782,СВЦЭМ!$A$39:$A$782,$A55,СВЦЭМ!$B$39:$B$782,R$47)+'СЕТ СН'!$G$12+СВЦЭМ!$D$10+'СЕТ СН'!$G$5-'СЕТ СН'!$G$20</f>
        <v>4174.0608419400005</v>
      </c>
      <c r="S55" s="36">
        <f>SUMIFS(СВЦЭМ!$C$39:$C$782,СВЦЭМ!$A$39:$A$782,$A55,СВЦЭМ!$B$39:$B$782,S$47)+'СЕТ СН'!$G$12+СВЦЭМ!$D$10+'СЕТ СН'!$G$5-'СЕТ СН'!$G$20</f>
        <v>4190.2953811799998</v>
      </c>
      <c r="T55" s="36">
        <f>SUMIFS(СВЦЭМ!$C$39:$C$782,СВЦЭМ!$A$39:$A$782,$A55,СВЦЭМ!$B$39:$B$782,T$47)+'СЕТ СН'!$G$12+СВЦЭМ!$D$10+'СЕТ СН'!$G$5-'СЕТ СН'!$G$20</f>
        <v>4169.5675805800001</v>
      </c>
      <c r="U55" s="36">
        <f>SUMIFS(СВЦЭМ!$C$39:$C$782,СВЦЭМ!$A$39:$A$782,$A55,СВЦЭМ!$B$39:$B$782,U$47)+'СЕТ СН'!$G$12+СВЦЭМ!$D$10+'СЕТ СН'!$G$5-'СЕТ СН'!$G$20</f>
        <v>4180.5119869200007</v>
      </c>
      <c r="V55" s="36">
        <f>SUMIFS(СВЦЭМ!$C$39:$C$782,СВЦЭМ!$A$39:$A$782,$A55,СВЦЭМ!$B$39:$B$782,V$47)+'СЕТ СН'!$G$12+СВЦЭМ!$D$10+'СЕТ СН'!$G$5-'СЕТ СН'!$G$20</f>
        <v>4192.3067118700001</v>
      </c>
      <c r="W55" s="36">
        <f>SUMIFS(СВЦЭМ!$C$39:$C$782,СВЦЭМ!$A$39:$A$782,$A55,СВЦЭМ!$B$39:$B$782,W$47)+'СЕТ СН'!$G$12+СВЦЭМ!$D$10+'СЕТ СН'!$G$5-'СЕТ СН'!$G$20</f>
        <v>4172.85631913</v>
      </c>
      <c r="X55" s="36">
        <f>SUMIFS(СВЦЭМ!$C$39:$C$782,СВЦЭМ!$A$39:$A$782,$A55,СВЦЭМ!$B$39:$B$782,X$47)+'СЕТ СН'!$G$12+СВЦЭМ!$D$10+'СЕТ СН'!$G$5-'СЕТ СН'!$G$20</f>
        <v>4278.1508136400007</v>
      </c>
      <c r="Y55" s="36">
        <f>SUMIFS(СВЦЭМ!$C$39:$C$782,СВЦЭМ!$A$39:$A$782,$A55,СВЦЭМ!$B$39:$B$782,Y$47)+'СЕТ СН'!$G$12+СВЦЭМ!$D$10+'СЕТ СН'!$G$5-'СЕТ СН'!$G$20</f>
        <v>4357.2112349300005</v>
      </c>
    </row>
    <row r="56" spans="1:25" ht="15.75" x14ac:dyDescent="0.2">
      <c r="A56" s="35">
        <f t="shared" si="1"/>
        <v>44782</v>
      </c>
      <c r="B56" s="36">
        <f>SUMIFS(СВЦЭМ!$C$39:$C$782,СВЦЭМ!$A$39:$A$782,$A56,СВЦЭМ!$B$39:$B$782,B$47)+'СЕТ СН'!$G$12+СВЦЭМ!$D$10+'СЕТ СН'!$G$5-'СЕТ СН'!$G$20</f>
        <v>4391.0423609700001</v>
      </c>
      <c r="C56" s="36">
        <f>SUMIFS(СВЦЭМ!$C$39:$C$782,СВЦЭМ!$A$39:$A$782,$A56,СВЦЭМ!$B$39:$B$782,C$47)+'СЕТ СН'!$G$12+СВЦЭМ!$D$10+'СЕТ СН'!$G$5-'СЕТ СН'!$G$20</f>
        <v>4366.10720494</v>
      </c>
      <c r="D56" s="36">
        <f>SUMIFS(СВЦЭМ!$C$39:$C$782,СВЦЭМ!$A$39:$A$782,$A56,СВЦЭМ!$B$39:$B$782,D$47)+'СЕТ СН'!$G$12+СВЦЭМ!$D$10+'СЕТ СН'!$G$5-'СЕТ СН'!$G$20</f>
        <v>4375.4559472199999</v>
      </c>
      <c r="E56" s="36">
        <f>SUMIFS(СВЦЭМ!$C$39:$C$782,СВЦЭМ!$A$39:$A$782,$A56,СВЦЭМ!$B$39:$B$782,E$47)+'СЕТ СН'!$G$12+СВЦЭМ!$D$10+'СЕТ СН'!$G$5-'СЕТ СН'!$G$20</f>
        <v>4385.2695610700002</v>
      </c>
      <c r="F56" s="36">
        <f>SUMIFS(СВЦЭМ!$C$39:$C$782,СВЦЭМ!$A$39:$A$782,$A56,СВЦЭМ!$B$39:$B$782,F$47)+'СЕТ СН'!$G$12+СВЦЭМ!$D$10+'СЕТ СН'!$G$5-'СЕТ СН'!$G$20</f>
        <v>4380.3473045199999</v>
      </c>
      <c r="G56" s="36">
        <f>SUMIFS(СВЦЭМ!$C$39:$C$782,СВЦЭМ!$A$39:$A$782,$A56,СВЦЭМ!$B$39:$B$782,G$47)+'СЕТ СН'!$G$12+СВЦЭМ!$D$10+'СЕТ СН'!$G$5-'СЕТ СН'!$G$20</f>
        <v>4389.8712185200002</v>
      </c>
      <c r="H56" s="36">
        <f>SUMIFS(СВЦЭМ!$C$39:$C$782,СВЦЭМ!$A$39:$A$782,$A56,СВЦЭМ!$B$39:$B$782,H$47)+'СЕТ СН'!$G$12+СВЦЭМ!$D$10+'СЕТ СН'!$G$5-'СЕТ СН'!$G$20</f>
        <v>4427.1704908600004</v>
      </c>
      <c r="I56" s="36">
        <f>SUMIFS(СВЦЭМ!$C$39:$C$782,СВЦЭМ!$A$39:$A$782,$A56,СВЦЭМ!$B$39:$B$782,I$47)+'СЕТ СН'!$G$12+СВЦЭМ!$D$10+'СЕТ СН'!$G$5-'СЕТ СН'!$G$20</f>
        <v>4343.5047175700001</v>
      </c>
      <c r="J56" s="36">
        <f>SUMIFS(СВЦЭМ!$C$39:$C$782,СВЦЭМ!$A$39:$A$782,$A56,СВЦЭМ!$B$39:$B$782,J$47)+'СЕТ СН'!$G$12+СВЦЭМ!$D$10+'СЕТ СН'!$G$5-'СЕТ СН'!$G$20</f>
        <v>4322.7317847800005</v>
      </c>
      <c r="K56" s="36">
        <f>SUMIFS(СВЦЭМ!$C$39:$C$782,СВЦЭМ!$A$39:$A$782,$A56,СВЦЭМ!$B$39:$B$782,K$47)+'СЕТ СН'!$G$12+СВЦЭМ!$D$10+'СЕТ СН'!$G$5-'СЕТ СН'!$G$20</f>
        <v>4254.4664405800004</v>
      </c>
      <c r="L56" s="36">
        <f>SUMIFS(СВЦЭМ!$C$39:$C$782,СВЦЭМ!$A$39:$A$782,$A56,СВЦЭМ!$B$39:$B$782,L$47)+'СЕТ СН'!$G$12+СВЦЭМ!$D$10+'СЕТ СН'!$G$5-'СЕТ СН'!$G$20</f>
        <v>4236.55960633</v>
      </c>
      <c r="M56" s="36">
        <f>SUMIFS(СВЦЭМ!$C$39:$C$782,СВЦЭМ!$A$39:$A$782,$A56,СВЦЭМ!$B$39:$B$782,M$47)+'СЕТ СН'!$G$12+СВЦЭМ!$D$10+'СЕТ СН'!$G$5-'СЕТ СН'!$G$20</f>
        <v>4212.6664926100002</v>
      </c>
      <c r="N56" s="36">
        <f>SUMIFS(СВЦЭМ!$C$39:$C$782,СВЦЭМ!$A$39:$A$782,$A56,СВЦЭМ!$B$39:$B$782,N$47)+'СЕТ СН'!$G$12+СВЦЭМ!$D$10+'СЕТ СН'!$G$5-'СЕТ СН'!$G$20</f>
        <v>4198.4525469</v>
      </c>
      <c r="O56" s="36">
        <f>SUMIFS(СВЦЭМ!$C$39:$C$782,СВЦЭМ!$A$39:$A$782,$A56,СВЦЭМ!$B$39:$B$782,O$47)+'СЕТ СН'!$G$12+СВЦЭМ!$D$10+'СЕТ СН'!$G$5-'СЕТ СН'!$G$20</f>
        <v>4200.7618181500002</v>
      </c>
      <c r="P56" s="36">
        <f>SUMIFS(СВЦЭМ!$C$39:$C$782,СВЦЭМ!$A$39:$A$782,$A56,СВЦЭМ!$B$39:$B$782,P$47)+'СЕТ СН'!$G$12+СВЦЭМ!$D$10+'СЕТ СН'!$G$5-'СЕТ СН'!$G$20</f>
        <v>4212.5919539300003</v>
      </c>
      <c r="Q56" s="36">
        <f>SUMIFS(СВЦЭМ!$C$39:$C$782,СВЦЭМ!$A$39:$A$782,$A56,СВЦЭМ!$B$39:$B$782,Q$47)+'СЕТ СН'!$G$12+СВЦЭМ!$D$10+'СЕТ СН'!$G$5-'СЕТ СН'!$G$20</f>
        <v>4226.5425718699998</v>
      </c>
      <c r="R56" s="36">
        <f>SUMIFS(СВЦЭМ!$C$39:$C$782,СВЦЭМ!$A$39:$A$782,$A56,СВЦЭМ!$B$39:$B$782,R$47)+'СЕТ СН'!$G$12+СВЦЭМ!$D$10+'СЕТ СН'!$G$5-'СЕТ СН'!$G$20</f>
        <v>4239.72652457</v>
      </c>
      <c r="S56" s="36">
        <f>SUMIFS(СВЦЭМ!$C$39:$C$782,СВЦЭМ!$A$39:$A$782,$A56,СВЦЭМ!$B$39:$B$782,S$47)+'СЕТ СН'!$G$12+СВЦЭМ!$D$10+'СЕТ СН'!$G$5-'СЕТ СН'!$G$20</f>
        <v>4242.9588413000001</v>
      </c>
      <c r="T56" s="36">
        <f>SUMIFS(СВЦЭМ!$C$39:$C$782,СВЦЭМ!$A$39:$A$782,$A56,СВЦЭМ!$B$39:$B$782,T$47)+'СЕТ СН'!$G$12+СВЦЭМ!$D$10+'СЕТ СН'!$G$5-'СЕТ СН'!$G$20</f>
        <v>4246.4451817899999</v>
      </c>
      <c r="U56" s="36">
        <f>SUMIFS(СВЦЭМ!$C$39:$C$782,СВЦЭМ!$A$39:$A$782,$A56,СВЦЭМ!$B$39:$B$782,U$47)+'СЕТ СН'!$G$12+СВЦЭМ!$D$10+'СЕТ СН'!$G$5-'СЕТ СН'!$G$20</f>
        <v>4256.3051675799998</v>
      </c>
      <c r="V56" s="36">
        <f>SUMIFS(СВЦЭМ!$C$39:$C$782,СВЦЭМ!$A$39:$A$782,$A56,СВЦЭМ!$B$39:$B$782,V$47)+'СЕТ СН'!$G$12+СВЦЭМ!$D$10+'СЕТ СН'!$G$5-'СЕТ СН'!$G$20</f>
        <v>4225.3983742700002</v>
      </c>
      <c r="W56" s="36">
        <f>SUMIFS(СВЦЭМ!$C$39:$C$782,СВЦЭМ!$A$39:$A$782,$A56,СВЦЭМ!$B$39:$B$782,W$47)+'СЕТ СН'!$G$12+СВЦЭМ!$D$10+'СЕТ СН'!$G$5-'СЕТ СН'!$G$20</f>
        <v>4227.5772823500001</v>
      </c>
      <c r="X56" s="36">
        <f>SUMIFS(СВЦЭМ!$C$39:$C$782,СВЦЭМ!$A$39:$A$782,$A56,СВЦЭМ!$B$39:$B$782,X$47)+'СЕТ СН'!$G$12+СВЦЭМ!$D$10+'СЕТ СН'!$G$5-'СЕТ СН'!$G$20</f>
        <v>4280.6557459200003</v>
      </c>
      <c r="Y56" s="36">
        <f>SUMIFS(СВЦЭМ!$C$39:$C$782,СВЦЭМ!$A$39:$A$782,$A56,СВЦЭМ!$B$39:$B$782,Y$47)+'СЕТ СН'!$G$12+СВЦЭМ!$D$10+'СЕТ СН'!$G$5-'СЕТ СН'!$G$20</f>
        <v>4304.9326716200003</v>
      </c>
    </row>
    <row r="57" spans="1:25" ht="15.75" x14ac:dyDescent="0.2">
      <c r="A57" s="35">
        <f t="shared" si="1"/>
        <v>44783</v>
      </c>
      <c r="B57" s="36">
        <f>SUMIFS(СВЦЭМ!$C$39:$C$782,СВЦЭМ!$A$39:$A$782,$A57,СВЦЭМ!$B$39:$B$782,B$47)+'СЕТ СН'!$G$12+СВЦЭМ!$D$10+'СЕТ СН'!$G$5-'СЕТ СН'!$G$20</f>
        <v>4251.7762360500001</v>
      </c>
      <c r="C57" s="36">
        <f>SUMIFS(СВЦЭМ!$C$39:$C$782,СВЦЭМ!$A$39:$A$782,$A57,СВЦЭМ!$B$39:$B$782,C$47)+'СЕТ СН'!$G$12+СВЦЭМ!$D$10+'СЕТ СН'!$G$5-'СЕТ СН'!$G$20</f>
        <v>4290.0835127500004</v>
      </c>
      <c r="D57" s="36">
        <f>SUMIFS(СВЦЭМ!$C$39:$C$782,СВЦЭМ!$A$39:$A$782,$A57,СВЦЭМ!$B$39:$B$782,D$47)+'СЕТ СН'!$G$12+СВЦЭМ!$D$10+'СЕТ СН'!$G$5-'СЕТ СН'!$G$20</f>
        <v>4169.9788382699999</v>
      </c>
      <c r="E57" s="36">
        <f>SUMIFS(СВЦЭМ!$C$39:$C$782,СВЦЭМ!$A$39:$A$782,$A57,СВЦЭМ!$B$39:$B$782,E$47)+'СЕТ СН'!$G$12+СВЦЭМ!$D$10+'СЕТ СН'!$G$5-'СЕТ СН'!$G$20</f>
        <v>4152.0419858200003</v>
      </c>
      <c r="F57" s="36">
        <f>SUMIFS(СВЦЭМ!$C$39:$C$782,СВЦЭМ!$A$39:$A$782,$A57,СВЦЭМ!$B$39:$B$782,F$47)+'СЕТ СН'!$G$12+СВЦЭМ!$D$10+'СЕТ СН'!$G$5-'СЕТ СН'!$G$20</f>
        <v>4150.2660613099997</v>
      </c>
      <c r="G57" s="36">
        <f>SUMIFS(СВЦЭМ!$C$39:$C$782,СВЦЭМ!$A$39:$A$782,$A57,СВЦЭМ!$B$39:$B$782,G$47)+'СЕТ СН'!$G$12+СВЦЭМ!$D$10+'СЕТ СН'!$G$5-'СЕТ СН'!$G$20</f>
        <v>4140.4096962499998</v>
      </c>
      <c r="H57" s="36">
        <f>SUMIFS(СВЦЭМ!$C$39:$C$782,СВЦЭМ!$A$39:$A$782,$A57,СВЦЭМ!$B$39:$B$782,H$47)+'СЕТ СН'!$G$12+СВЦЭМ!$D$10+'СЕТ СН'!$G$5-'СЕТ СН'!$G$20</f>
        <v>4115.5978998199998</v>
      </c>
      <c r="I57" s="36">
        <f>SUMIFS(СВЦЭМ!$C$39:$C$782,СВЦЭМ!$A$39:$A$782,$A57,СВЦЭМ!$B$39:$B$782,I$47)+'СЕТ СН'!$G$12+СВЦЭМ!$D$10+'СЕТ СН'!$G$5-'СЕТ СН'!$G$20</f>
        <v>4067.0922578500004</v>
      </c>
      <c r="J57" s="36">
        <f>SUMIFS(СВЦЭМ!$C$39:$C$782,СВЦЭМ!$A$39:$A$782,$A57,СВЦЭМ!$B$39:$B$782,J$47)+'СЕТ СН'!$G$12+СВЦЭМ!$D$10+'СЕТ СН'!$G$5-'СЕТ СН'!$G$20</f>
        <v>4135.3009671700001</v>
      </c>
      <c r="K57" s="36">
        <f>SUMIFS(СВЦЭМ!$C$39:$C$782,СВЦЭМ!$A$39:$A$782,$A57,СВЦЭМ!$B$39:$B$782,K$47)+'СЕТ СН'!$G$12+СВЦЭМ!$D$10+'СЕТ СН'!$G$5-'СЕТ СН'!$G$20</f>
        <v>4077.8526220399999</v>
      </c>
      <c r="L57" s="36">
        <f>SUMIFS(СВЦЭМ!$C$39:$C$782,СВЦЭМ!$A$39:$A$782,$A57,СВЦЭМ!$B$39:$B$782,L$47)+'СЕТ СН'!$G$12+СВЦЭМ!$D$10+'СЕТ СН'!$G$5-'СЕТ СН'!$G$20</f>
        <v>4069.1450101600003</v>
      </c>
      <c r="M57" s="36">
        <f>SUMIFS(СВЦЭМ!$C$39:$C$782,СВЦЭМ!$A$39:$A$782,$A57,СВЦЭМ!$B$39:$B$782,M$47)+'СЕТ СН'!$G$12+СВЦЭМ!$D$10+'СЕТ СН'!$G$5-'СЕТ СН'!$G$20</f>
        <v>4077.9072513600004</v>
      </c>
      <c r="N57" s="36">
        <f>SUMIFS(СВЦЭМ!$C$39:$C$782,СВЦЭМ!$A$39:$A$782,$A57,СВЦЭМ!$B$39:$B$782,N$47)+'СЕТ СН'!$G$12+СВЦЭМ!$D$10+'СЕТ СН'!$G$5-'СЕТ СН'!$G$20</f>
        <v>4082.37026659</v>
      </c>
      <c r="O57" s="36">
        <f>SUMIFS(СВЦЭМ!$C$39:$C$782,СВЦЭМ!$A$39:$A$782,$A57,СВЦЭМ!$B$39:$B$782,O$47)+'СЕТ СН'!$G$12+СВЦЭМ!$D$10+'СЕТ СН'!$G$5-'СЕТ СН'!$G$20</f>
        <v>4065.3123331900001</v>
      </c>
      <c r="P57" s="36">
        <f>SUMIFS(СВЦЭМ!$C$39:$C$782,СВЦЭМ!$A$39:$A$782,$A57,СВЦЭМ!$B$39:$B$782,P$47)+'СЕТ СН'!$G$12+СВЦЭМ!$D$10+'СЕТ СН'!$G$5-'СЕТ СН'!$G$20</f>
        <v>4072.2102167700004</v>
      </c>
      <c r="Q57" s="36">
        <f>SUMIFS(СВЦЭМ!$C$39:$C$782,СВЦЭМ!$A$39:$A$782,$A57,СВЦЭМ!$B$39:$B$782,Q$47)+'СЕТ СН'!$G$12+СВЦЭМ!$D$10+'СЕТ СН'!$G$5-'СЕТ СН'!$G$20</f>
        <v>4077.2085471700002</v>
      </c>
      <c r="R57" s="36">
        <f>SUMIFS(СВЦЭМ!$C$39:$C$782,СВЦЭМ!$A$39:$A$782,$A57,СВЦЭМ!$B$39:$B$782,R$47)+'СЕТ СН'!$G$12+СВЦЭМ!$D$10+'СЕТ СН'!$G$5-'СЕТ СН'!$G$20</f>
        <v>4092.4670071300002</v>
      </c>
      <c r="S57" s="36">
        <f>SUMIFS(СВЦЭМ!$C$39:$C$782,СВЦЭМ!$A$39:$A$782,$A57,СВЦЭМ!$B$39:$B$782,S$47)+'СЕТ СН'!$G$12+СВЦЭМ!$D$10+'СЕТ СН'!$G$5-'СЕТ СН'!$G$20</f>
        <v>4097.1249175000003</v>
      </c>
      <c r="T57" s="36">
        <f>SUMIFS(СВЦЭМ!$C$39:$C$782,СВЦЭМ!$A$39:$A$782,$A57,СВЦЭМ!$B$39:$B$782,T$47)+'СЕТ СН'!$G$12+СВЦЭМ!$D$10+'СЕТ СН'!$G$5-'СЕТ СН'!$G$20</f>
        <v>4090.5680286000002</v>
      </c>
      <c r="U57" s="36">
        <f>SUMIFS(СВЦЭМ!$C$39:$C$782,СВЦЭМ!$A$39:$A$782,$A57,СВЦЭМ!$B$39:$B$782,U$47)+'СЕТ СН'!$G$12+СВЦЭМ!$D$10+'СЕТ СН'!$G$5-'СЕТ СН'!$G$20</f>
        <v>4115.9620109799998</v>
      </c>
      <c r="V57" s="36">
        <f>SUMIFS(СВЦЭМ!$C$39:$C$782,СВЦЭМ!$A$39:$A$782,$A57,СВЦЭМ!$B$39:$B$782,V$47)+'СЕТ СН'!$G$12+СВЦЭМ!$D$10+'СЕТ СН'!$G$5-'СЕТ СН'!$G$20</f>
        <v>4093.6878465500004</v>
      </c>
      <c r="W57" s="36">
        <f>SUMIFS(СВЦЭМ!$C$39:$C$782,СВЦЭМ!$A$39:$A$782,$A57,СВЦЭМ!$B$39:$B$782,W$47)+'СЕТ СН'!$G$12+СВЦЭМ!$D$10+'СЕТ СН'!$G$5-'СЕТ СН'!$G$20</f>
        <v>4104.12932</v>
      </c>
      <c r="X57" s="36">
        <f>SUMIFS(СВЦЭМ!$C$39:$C$782,СВЦЭМ!$A$39:$A$782,$A57,СВЦЭМ!$B$39:$B$782,X$47)+'СЕТ СН'!$G$12+СВЦЭМ!$D$10+'СЕТ СН'!$G$5-'СЕТ СН'!$G$20</f>
        <v>4124.5972229300005</v>
      </c>
      <c r="Y57" s="36">
        <f>SUMIFS(СВЦЭМ!$C$39:$C$782,СВЦЭМ!$A$39:$A$782,$A57,СВЦЭМ!$B$39:$B$782,Y$47)+'СЕТ СН'!$G$12+СВЦЭМ!$D$10+'СЕТ СН'!$G$5-'СЕТ СН'!$G$20</f>
        <v>4232.3691410500005</v>
      </c>
    </row>
    <row r="58" spans="1:25" ht="15.75" x14ac:dyDescent="0.2">
      <c r="A58" s="35">
        <f t="shared" si="1"/>
        <v>44784</v>
      </c>
      <c r="B58" s="36">
        <f>SUMIFS(СВЦЭМ!$C$39:$C$782,СВЦЭМ!$A$39:$A$782,$A58,СВЦЭМ!$B$39:$B$782,B$47)+'СЕТ СН'!$G$12+СВЦЭМ!$D$10+'СЕТ СН'!$G$5-'СЕТ СН'!$G$20</f>
        <v>4102.8175828000003</v>
      </c>
      <c r="C58" s="36">
        <f>SUMIFS(СВЦЭМ!$C$39:$C$782,СВЦЭМ!$A$39:$A$782,$A58,СВЦЭМ!$B$39:$B$782,C$47)+'СЕТ СН'!$G$12+СВЦЭМ!$D$10+'СЕТ СН'!$G$5-'СЕТ СН'!$G$20</f>
        <v>4160.2933202000004</v>
      </c>
      <c r="D58" s="36">
        <f>SUMIFS(СВЦЭМ!$C$39:$C$782,СВЦЭМ!$A$39:$A$782,$A58,СВЦЭМ!$B$39:$B$782,D$47)+'СЕТ СН'!$G$12+СВЦЭМ!$D$10+'СЕТ СН'!$G$5-'СЕТ СН'!$G$20</f>
        <v>4216.8021583600002</v>
      </c>
      <c r="E58" s="36">
        <f>SUMIFS(СВЦЭМ!$C$39:$C$782,СВЦЭМ!$A$39:$A$782,$A58,СВЦЭМ!$B$39:$B$782,E$47)+'СЕТ СН'!$G$12+СВЦЭМ!$D$10+'СЕТ СН'!$G$5-'СЕТ СН'!$G$20</f>
        <v>4234.0298277800002</v>
      </c>
      <c r="F58" s="36">
        <f>SUMIFS(СВЦЭМ!$C$39:$C$782,СВЦЭМ!$A$39:$A$782,$A58,СВЦЭМ!$B$39:$B$782,F$47)+'СЕТ СН'!$G$12+СВЦЭМ!$D$10+'СЕТ СН'!$G$5-'СЕТ СН'!$G$20</f>
        <v>4238.1788443900004</v>
      </c>
      <c r="G58" s="36">
        <f>SUMIFS(СВЦЭМ!$C$39:$C$782,СВЦЭМ!$A$39:$A$782,$A58,СВЦЭМ!$B$39:$B$782,G$47)+'СЕТ СН'!$G$12+СВЦЭМ!$D$10+'СЕТ СН'!$G$5-'СЕТ СН'!$G$20</f>
        <v>4236.4027203000005</v>
      </c>
      <c r="H58" s="36">
        <f>SUMIFS(СВЦЭМ!$C$39:$C$782,СВЦЭМ!$A$39:$A$782,$A58,СВЦЭМ!$B$39:$B$782,H$47)+'СЕТ СН'!$G$12+СВЦЭМ!$D$10+'СЕТ СН'!$G$5-'СЕТ СН'!$G$20</f>
        <v>4177.9654802599998</v>
      </c>
      <c r="I58" s="36">
        <f>SUMIFS(СВЦЭМ!$C$39:$C$782,СВЦЭМ!$A$39:$A$782,$A58,СВЦЭМ!$B$39:$B$782,I$47)+'СЕТ СН'!$G$12+СВЦЭМ!$D$10+'СЕТ СН'!$G$5-'СЕТ СН'!$G$20</f>
        <v>4085.9216766700001</v>
      </c>
      <c r="J58" s="36">
        <f>SUMIFS(СВЦЭМ!$C$39:$C$782,СВЦЭМ!$A$39:$A$782,$A58,СВЦЭМ!$B$39:$B$782,J$47)+'СЕТ СН'!$G$12+СВЦЭМ!$D$10+'СЕТ СН'!$G$5-'СЕТ СН'!$G$20</f>
        <v>4023.4652495600003</v>
      </c>
      <c r="K58" s="36">
        <f>SUMIFS(СВЦЭМ!$C$39:$C$782,СВЦЭМ!$A$39:$A$782,$A58,СВЦЭМ!$B$39:$B$782,K$47)+'СЕТ СН'!$G$12+СВЦЭМ!$D$10+'СЕТ СН'!$G$5-'СЕТ СН'!$G$20</f>
        <v>4035.5632392400003</v>
      </c>
      <c r="L58" s="36">
        <f>SUMIFS(СВЦЭМ!$C$39:$C$782,СВЦЭМ!$A$39:$A$782,$A58,СВЦЭМ!$B$39:$B$782,L$47)+'СЕТ СН'!$G$12+СВЦЭМ!$D$10+'СЕТ СН'!$G$5-'СЕТ СН'!$G$20</f>
        <v>4059.6172144700004</v>
      </c>
      <c r="M58" s="36">
        <f>SUMIFS(СВЦЭМ!$C$39:$C$782,СВЦЭМ!$A$39:$A$782,$A58,СВЦЭМ!$B$39:$B$782,M$47)+'СЕТ СН'!$G$12+СВЦЭМ!$D$10+'СЕТ СН'!$G$5-'СЕТ СН'!$G$20</f>
        <v>4059.8670452599999</v>
      </c>
      <c r="N58" s="36">
        <f>SUMIFS(СВЦЭМ!$C$39:$C$782,СВЦЭМ!$A$39:$A$782,$A58,СВЦЭМ!$B$39:$B$782,N$47)+'СЕТ СН'!$G$12+СВЦЭМ!$D$10+'СЕТ СН'!$G$5-'СЕТ СН'!$G$20</f>
        <v>4050.3541973000001</v>
      </c>
      <c r="O58" s="36">
        <f>SUMIFS(СВЦЭМ!$C$39:$C$782,СВЦЭМ!$A$39:$A$782,$A58,СВЦЭМ!$B$39:$B$782,O$47)+'СЕТ СН'!$G$12+СВЦЭМ!$D$10+'СЕТ СН'!$G$5-'СЕТ СН'!$G$20</f>
        <v>4058.4945603700003</v>
      </c>
      <c r="P58" s="36">
        <f>SUMIFS(СВЦЭМ!$C$39:$C$782,СВЦЭМ!$A$39:$A$782,$A58,СВЦЭМ!$B$39:$B$782,P$47)+'СЕТ СН'!$G$12+СВЦЭМ!$D$10+'СЕТ СН'!$G$5-'СЕТ СН'!$G$20</f>
        <v>4063.0379348900001</v>
      </c>
      <c r="Q58" s="36">
        <f>SUMIFS(СВЦЭМ!$C$39:$C$782,СВЦЭМ!$A$39:$A$782,$A58,СВЦЭМ!$B$39:$B$782,Q$47)+'СЕТ СН'!$G$12+СВЦЭМ!$D$10+'СЕТ СН'!$G$5-'СЕТ СН'!$G$20</f>
        <v>4051.7294871500003</v>
      </c>
      <c r="R58" s="36">
        <f>SUMIFS(СВЦЭМ!$C$39:$C$782,СВЦЭМ!$A$39:$A$782,$A58,СВЦЭМ!$B$39:$B$782,R$47)+'СЕТ СН'!$G$12+СВЦЭМ!$D$10+'СЕТ СН'!$G$5-'СЕТ СН'!$G$20</f>
        <v>4056.1918280700002</v>
      </c>
      <c r="S58" s="36">
        <f>SUMIFS(СВЦЭМ!$C$39:$C$782,СВЦЭМ!$A$39:$A$782,$A58,СВЦЭМ!$B$39:$B$782,S$47)+'СЕТ СН'!$G$12+СВЦЭМ!$D$10+'СЕТ СН'!$G$5-'СЕТ СН'!$G$20</f>
        <v>4049.7853389000002</v>
      </c>
      <c r="T58" s="36">
        <f>SUMIFS(СВЦЭМ!$C$39:$C$782,СВЦЭМ!$A$39:$A$782,$A58,СВЦЭМ!$B$39:$B$782,T$47)+'СЕТ СН'!$G$12+СВЦЭМ!$D$10+'СЕТ СН'!$G$5-'СЕТ СН'!$G$20</f>
        <v>3909.5396798000002</v>
      </c>
      <c r="U58" s="36">
        <f>SUMIFS(СВЦЭМ!$C$39:$C$782,СВЦЭМ!$A$39:$A$782,$A58,СВЦЭМ!$B$39:$B$782,U$47)+'СЕТ СН'!$G$12+СВЦЭМ!$D$10+'СЕТ СН'!$G$5-'СЕТ СН'!$G$20</f>
        <v>3916.0347375400002</v>
      </c>
      <c r="V58" s="36">
        <f>SUMIFS(СВЦЭМ!$C$39:$C$782,СВЦЭМ!$A$39:$A$782,$A58,СВЦЭМ!$B$39:$B$782,V$47)+'СЕТ СН'!$G$12+СВЦЭМ!$D$10+'СЕТ СН'!$G$5-'СЕТ СН'!$G$20</f>
        <v>3915.3491057900001</v>
      </c>
      <c r="W58" s="36">
        <f>SUMIFS(СВЦЭМ!$C$39:$C$782,СВЦЭМ!$A$39:$A$782,$A58,СВЦЭМ!$B$39:$B$782,W$47)+'СЕТ СН'!$G$12+СВЦЭМ!$D$10+'СЕТ СН'!$G$5-'СЕТ СН'!$G$20</f>
        <v>3900.9437796500001</v>
      </c>
      <c r="X58" s="36">
        <f>SUMIFS(СВЦЭМ!$C$39:$C$782,СВЦЭМ!$A$39:$A$782,$A58,СВЦЭМ!$B$39:$B$782,X$47)+'СЕТ СН'!$G$12+СВЦЭМ!$D$10+'СЕТ СН'!$G$5-'СЕТ СН'!$G$20</f>
        <v>3916.1877700300001</v>
      </c>
      <c r="Y58" s="36">
        <f>SUMIFS(СВЦЭМ!$C$39:$C$782,СВЦЭМ!$A$39:$A$782,$A58,СВЦЭМ!$B$39:$B$782,Y$47)+'СЕТ СН'!$G$12+СВЦЭМ!$D$10+'СЕТ СН'!$G$5-'СЕТ СН'!$G$20</f>
        <v>3937.5068358500002</v>
      </c>
    </row>
    <row r="59" spans="1:25" ht="15.75" x14ac:dyDescent="0.2">
      <c r="A59" s="35">
        <f t="shared" si="1"/>
        <v>44785</v>
      </c>
      <c r="B59" s="36">
        <f>SUMIFS(СВЦЭМ!$C$39:$C$782,СВЦЭМ!$A$39:$A$782,$A59,СВЦЭМ!$B$39:$B$782,B$47)+'СЕТ СН'!$G$12+СВЦЭМ!$D$10+'СЕТ СН'!$G$5-'СЕТ СН'!$G$20</f>
        <v>4104.1099939300002</v>
      </c>
      <c r="C59" s="36">
        <f>SUMIFS(СВЦЭМ!$C$39:$C$782,СВЦЭМ!$A$39:$A$782,$A59,СВЦЭМ!$B$39:$B$782,C$47)+'СЕТ СН'!$G$12+СВЦЭМ!$D$10+'СЕТ СН'!$G$5-'СЕТ СН'!$G$20</f>
        <v>4155.3517763600003</v>
      </c>
      <c r="D59" s="36">
        <f>SUMIFS(СВЦЭМ!$C$39:$C$782,СВЦЭМ!$A$39:$A$782,$A59,СВЦЭМ!$B$39:$B$782,D$47)+'СЕТ СН'!$G$12+СВЦЭМ!$D$10+'СЕТ СН'!$G$5-'СЕТ СН'!$G$20</f>
        <v>4212.7889118700004</v>
      </c>
      <c r="E59" s="36">
        <f>SUMIFS(СВЦЭМ!$C$39:$C$782,СВЦЭМ!$A$39:$A$782,$A59,СВЦЭМ!$B$39:$B$782,E$47)+'СЕТ СН'!$G$12+СВЦЭМ!$D$10+'СЕТ СН'!$G$5-'СЕТ СН'!$G$20</f>
        <v>4231.6925432799999</v>
      </c>
      <c r="F59" s="36">
        <f>SUMIFS(СВЦЭМ!$C$39:$C$782,СВЦЭМ!$A$39:$A$782,$A59,СВЦЭМ!$B$39:$B$782,F$47)+'СЕТ СН'!$G$12+СВЦЭМ!$D$10+'СЕТ СН'!$G$5-'СЕТ СН'!$G$20</f>
        <v>4227.0892861800003</v>
      </c>
      <c r="G59" s="36">
        <f>SUMIFS(СВЦЭМ!$C$39:$C$782,СВЦЭМ!$A$39:$A$782,$A59,СВЦЭМ!$B$39:$B$782,G$47)+'СЕТ СН'!$G$12+СВЦЭМ!$D$10+'СЕТ СН'!$G$5-'СЕТ СН'!$G$20</f>
        <v>4235.8878206200006</v>
      </c>
      <c r="H59" s="36">
        <f>SUMIFS(СВЦЭМ!$C$39:$C$782,СВЦЭМ!$A$39:$A$782,$A59,СВЦЭМ!$B$39:$B$782,H$47)+'СЕТ СН'!$G$12+СВЦЭМ!$D$10+'СЕТ СН'!$G$5-'СЕТ СН'!$G$20</f>
        <v>4115.8315476099997</v>
      </c>
      <c r="I59" s="36">
        <f>SUMIFS(СВЦЭМ!$C$39:$C$782,СВЦЭМ!$A$39:$A$782,$A59,СВЦЭМ!$B$39:$B$782,I$47)+'СЕТ СН'!$G$12+СВЦЭМ!$D$10+'СЕТ СН'!$G$5-'СЕТ СН'!$G$20</f>
        <v>4113.66345404</v>
      </c>
      <c r="J59" s="36">
        <f>SUMIFS(СВЦЭМ!$C$39:$C$782,СВЦЭМ!$A$39:$A$782,$A59,СВЦЭМ!$B$39:$B$782,J$47)+'СЕТ СН'!$G$12+СВЦЭМ!$D$10+'СЕТ СН'!$G$5-'СЕТ СН'!$G$20</f>
        <v>4060.3179434800004</v>
      </c>
      <c r="K59" s="36">
        <f>SUMIFS(СВЦЭМ!$C$39:$C$782,СВЦЭМ!$A$39:$A$782,$A59,СВЦЭМ!$B$39:$B$782,K$47)+'СЕТ СН'!$G$12+СВЦЭМ!$D$10+'СЕТ СН'!$G$5-'СЕТ СН'!$G$20</f>
        <v>4033.4124700800003</v>
      </c>
      <c r="L59" s="36">
        <f>SUMIFS(СВЦЭМ!$C$39:$C$782,СВЦЭМ!$A$39:$A$782,$A59,СВЦЭМ!$B$39:$B$782,L$47)+'СЕТ СН'!$G$12+СВЦЭМ!$D$10+'СЕТ СН'!$G$5-'СЕТ СН'!$G$20</f>
        <v>4003.6190465300001</v>
      </c>
      <c r="M59" s="36">
        <f>SUMIFS(СВЦЭМ!$C$39:$C$782,СВЦЭМ!$A$39:$A$782,$A59,СВЦЭМ!$B$39:$B$782,M$47)+'СЕТ СН'!$G$12+СВЦЭМ!$D$10+'СЕТ СН'!$G$5-'СЕТ СН'!$G$20</f>
        <v>3977.59194961</v>
      </c>
      <c r="N59" s="36">
        <f>SUMIFS(СВЦЭМ!$C$39:$C$782,СВЦЭМ!$A$39:$A$782,$A59,СВЦЭМ!$B$39:$B$782,N$47)+'СЕТ СН'!$G$12+СВЦЭМ!$D$10+'СЕТ СН'!$G$5-'СЕТ СН'!$G$20</f>
        <v>3978.2585462800002</v>
      </c>
      <c r="O59" s="36">
        <f>SUMIFS(СВЦЭМ!$C$39:$C$782,СВЦЭМ!$A$39:$A$782,$A59,СВЦЭМ!$B$39:$B$782,O$47)+'СЕТ СН'!$G$12+СВЦЭМ!$D$10+'СЕТ СН'!$G$5-'СЕТ СН'!$G$20</f>
        <v>3982.6313196600004</v>
      </c>
      <c r="P59" s="36">
        <f>SUMIFS(СВЦЭМ!$C$39:$C$782,СВЦЭМ!$A$39:$A$782,$A59,СВЦЭМ!$B$39:$B$782,P$47)+'СЕТ СН'!$G$12+СВЦЭМ!$D$10+'СЕТ СН'!$G$5-'СЕТ СН'!$G$20</f>
        <v>3992.4928206900004</v>
      </c>
      <c r="Q59" s="36">
        <f>SUMIFS(СВЦЭМ!$C$39:$C$782,СВЦЭМ!$A$39:$A$782,$A59,СВЦЭМ!$B$39:$B$782,Q$47)+'СЕТ СН'!$G$12+СВЦЭМ!$D$10+'СЕТ СН'!$G$5-'СЕТ СН'!$G$20</f>
        <v>3995.6023531999999</v>
      </c>
      <c r="R59" s="36">
        <f>SUMIFS(СВЦЭМ!$C$39:$C$782,СВЦЭМ!$A$39:$A$782,$A59,СВЦЭМ!$B$39:$B$782,R$47)+'СЕТ СН'!$G$12+СВЦЭМ!$D$10+'СЕТ СН'!$G$5-'СЕТ СН'!$G$20</f>
        <v>4013.2855751200004</v>
      </c>
      <c r="S59" s="36">
        <f>SUMIFS(СВЦЭМ!$C$39:$C$782,СВЦЭМ!$A$39:$A$782,$A59,СВЦЭМ!$B$39:$B$782,S$47)+'СЕТ СН'!$G$12+СВЦЭМ!$D$10+'СЕТ СН'!$G$5-'СЕТ СН'!$G$20</f>
        <v>4011.7046624300001</v>
      </c>
      <c r="T59" s="36">
        <f>SUMIFS(СВЦЭМ!$C$39:$C$782,СВЦЭМ!$A$39:$A$782,$A59,СВЦЭМ!$B$39:$B$782,T$47)+'СЕТ СН'!$G$12+СВЦЭМ!$D$10+'СЕТ СН'!$G$5-'СЕТ СН'!$G$20</f>
        <v>4008.2502889300004</v>
      </c>
      <c r="U59" s="36">
        <f>SUMIFS(СВЦЭМ!$C$39:$C$782,СВЦЭМ!$A$39:$A$782,$A59,СВЦЭМ!$B$39:$B$782,U$47)+'СЕТ СН'!$G$12+СВЦЭМ!$D$10+'СЕТ СН'!$G$5-'СЕТ СН'!$G$20</f>
        <v>4009.8878953600001</v>
      </c>
      <c r="V59" s="36">
        <f>SUMIFS(СВЦЭМ!$C$39:$C$782,СВЦЭМ!$A$39:$A$782,$A59,СВЦЭМ!$B$39:$B$782,V$47)+'СЕТ СН'!$G$12+СВЦЭМ!$D$10+'СЕТ СН'!$G$5-'СЕТ СН'!$G$20</f>
        <v>4003.7447143700001</v>
      </c>
      <c r="W59" s="36">
        <f>SUMIFS(СВЦЭМ!$C$39:$C$782,СВЦЭМ!$A$39:$A$782,$A59,СВЦЭМ!$B$39:$B$782,W$47)+'СЕТ СН'!$G$12+СВЦЭМ!$D$10+'СЕТ СН'!$G$5-'СЕТ СН'!$G$20</f>
        <v>3985.60530036</v>
      </c>
      <c r="X59" s="36">
        <f>SUMIFS(СВЦЭМ!$C$39:$C$782,СВЦЭМ!$A$39:$A$782,$A59,СВЦЭМ!$B$39:$B$782,X$47)+'СЕТ СН'!$G$12+СВЦЭМ!$D$10+'СЕТ СН'!$G$5-'СЕТ СН'!$G$20</f>
        <v>4036.0369601100001</v>
      </c>
      <c r="Y59" s="36">
        <f>SUMIFS(СВЦЭМ!$C$39:$C$782,СВЦЭМ!$A$39:$A$782,$A59,СВЦЭМ!$B$39:$B$782,Y$47)+'СЕТ СН'!$G$12+СВЦЭМ!$D$10+'СЕТ СН'!$G$5-'СЕТ СН'!$G$20</f>
        <v>4085.7039282600003</v>
      </c>
    </row>
    <row r="60" spans="1:25" ht="15.75" x14ac:dyDescent="0.2">
      <c r="A60" s="35">
        <f t="shared" si="1"/>
        <v>44786</v>
      </c>
      <c r="B60" s="36">
        <f>SUMIFS(СВЦЭМ!$C$39:$C$782,СВЦЭМ!$A$39:$A$782,$A60,СВЦЭМ!$B$39:$B$782,B$47)+'СЕТ СН'!$G$12+СВЦЭМ!$D$10+'СЕТ СН'!$G$5-'СЕТ СН'!$G$20</f>
        <v>4115.1529699100001</v>
      </c>
      <c r="C60" s="36">
        <f>SUMIFS(СВЦЭМ!$C$39:$C$782,СВЦЭМ!$A$39:$A$782,$A60,СВЦЭМ!$B$39:$B$782,C$47)+'СЕТ СН'!$G$12+СВЦЭМ!$D$10+'СЕТ СН'!$G$5-'СЕТ СН'!$G$20</f>
        <v>4150.2786901899999</v>
      </c>
      <c r="D60" s="36">
        <f>SUMIFS(СВЦЭМ!$C$39:$C$782,СВЦЭМ!$A$39:$A$782,$A60,СВЦЭМ!$B$39:$B$782,D$47)+'СЕТ СН'!$G$12+СВЦЭМ!$D$10+'СЕТ СН'!$G$5-'СЕТ СН'!$G$20</f>
        <v>4172.7477095300001</v>
      </c>
      <c r="E60" s="36">
        <f>SUMIFS(СВЦЭМ!$C$39:$C$782,СВЦЭМ!$A$39:$A$782,$A60,СВЦЭМ!$B$39:$B$782,E$47)+'СЕТ СН'!$G$12+СВЦЭМ!$D$10+'СЕТ СН'!$G$5-'СЕТ СН'!$G$20</f>
        <v>4246.3775370399999</v>
      </c>
      <c r="F60" s="36">
        <f>SUMIFS(СВЦЭМ!$C$39:$C$782,СВЦЭМ!$A$39:$A$782,$A60,СВЦЭМ!$B$39:$B$782,F$47)+'СЕТ СН'!$G$12+СВЦЭМ!$D$10+'СЕТ СН'!$G$5-'СЕТ СН'!$G$20</f>
        <v>4223.0448350000006</v>
      </c>
      <c r="G60" s="36">
        <f>SUMIFS(СВЦЭМ!$C$39:$C$782,СВЦЭМ!$A$39:$A$782,$A60,СВЦЭМ!$B$39:$B$782,G$47)+'СЕТ СН'!$G$12+СВЦЭМ!$D$10+'СЕТ СН'!$G$5-'СЕТ СН'!$G$20</f>
        <v>4195.5878668200003</v>
      </c>
      <c r="H60" s="36">
        <f>SUMIFS(СВЦЭМ!$C$39:$C$782,СВЦЭМ!$A$39:$A$782,$A60,СВЦЭМ!$B$39:$B$782,H$47)+'СЕТ СН'!$G$12+СВЦЭМ!$D$10+'СЕТ СН'!$G$5-'СЕТ СН'!$G$20</f>
        <v>4163.1632794500001</v>
      </c>
      <c r="I60" s="36">
        <f>SUMIFS(СВЦЭМ!$C$39:$C$782,СВЦЭМ!$A$39:$A$782,$A60,СВЦЭМ!$B$39:$B$782,I$47)+'СЕТ СН'!$G$12+СВЦЭМ!$D$10+'СЕТ СН'!$G$5-'СЕТ СН'!$G$20</f>
        <v>4103.0404651400004</v>
      </c>
      <c r="J60" s="36">
        <f>SUMIFS(СВЦЭМ!$C$39:$C$782,СВЦЭМ!$A$39:$A$782,$A60,СВЦЭМ!$B$39:$B$782,J$47)+'СЕТ СН'!$G$12+СВЦЭМ!$D$10+'СЕТ СН'!$G$5-'СЕТ СН'!$G$20</f>
        <v>4081.9308391700001</v>
      </c>
      <c r="K60" s="36">
        <f>SUMIFS(СВЦЭМ!$C$39:$C$782,СВЦЭМ!$A$39:$A$782,$A60,СВЦЭМ!$B$39:$B$782,K$47)+'СЕТ СН'!$G$12+СВЦЭМ!$D$10+'СЕТ СН'!$G$5-'СЕТ СН'!$G$20</f>
        <v>4005.6850527400002</v>
      </c>
      <c r="L60" s="36">
        <f>SUMIFS(СВЦЭМ!$C$39:$C$782,СВЦЭМ!$A$39:$A$782,$A60,СВЦЭМ!$B$39:$B$782,L$47)+'СЕТ СН'!$G$12+СВЦЭМ!$D$10+'СЕТ СН'!$G$5-'СЕТ СН'!$G$20</f>
        <v>3992.7204747300002</v>
      </c>
      <c r="M60" s="36">
        <f>SUMIFS(СВЦЭМ!$C$39:$C$782,СВЦЭМ!$A$39:$A$782,$A60,СВЦЭМ!$B$39:$B$782,M$47)+'СЕТ СН'!$G$12+СВЦЭМ!$D$10+'СЕТ СН'!$G$5-'СЕТ СН'!$G$20</f>
        <v>3996.4202599200003</v>
      </c>
      <c r="N60" s="36">
        <f>SUMIFS(СВЦЭМ!$C$39:$C$782,СВЦЭМ!$A$39:$A$782,$A60,СВЦЭМ!$B$39:$B$782,N$47)+'СЕТ СН'!$G$12+СВЦЭМ!$D$10+'СЕТ СН'!$G$5-'СЕТ СН'!$G$20</f>
        <v>3991.5546372200001</v>
      </c>
      <c r="O60" s="36">
        <f>SUMIFS(СВЦЭМ!$C$39:$C$782,СВЦЭМ!$A$39:$A$782,$A60,СВЦЭМ!$B$39:$B$782,O$47)+'СЕТ СН'!$G$12+СВЦЭМ!$D$10+'СЕТ СН'!$G$5-'СЕТ СН'!$G$20</f>
        <v>3987.6332607900003</v>
      </c>
      <c r="P60" s="36">
        <f>SUMIFS(СВЦЭМ!$C$39:$C$782,СВЦЭМ!$A$39:$A$782,$A60,СВЦЭМ!$B$39:$B$782,P$47)+'СЕТ СН'!$G$12+СВЦЭМ!$D$10+'СЕТ СН'!$G$5-'СЕТ СН'!$G$20</f>
        <v>3995.1423269200004</v>
      </c>
      <c r="Q60" s="36">
        <f>SUMIFS(СВЦЭМ!$C$39:$C$782,СВЦЭМ!$A$39:$A$782,$A60,СВЦЭМ!$B$39:$B$782,Q$47)+'СЕТ СН'!$G$12+СВЦЭМ!$D$10+'СЕТ СН'!$G$5-'СЕТ СН'!$G$20</f>
        <v>3992.8079173900001</v>
      </c>
      <c r="R60" s="36">
        <f>SUMIFS(СВЦЭМ!$C$39:$C$782,СВЦЭМ!$A$39:$A$782,$A60,СВЦЭМ!$B$39:$B$782,R$47)+'СЕТ СН'!$G$12+СВЦЭМ!$D$10+'СЕТ СН'!$G$5-'СЕТ СН'!$G$20</f>
        <v>3999.7021118000002</v>
      </c>
      <c r="S60" s="36">
        <f>SUMIFS(СВЦЭМ!$C$39:$C$782,СВЦЭМ!$A$39:$A$782,$A60,СВЦЭМ!$B$39:$B$782,S$47)+'СЕТ СН'!$G$12+СВЦЭМ!$D$10+'СЕТ СН'!$G$5-'СЕТ СН'!$G$20</f>
        <v>3998.5116920300002</v>
      </c>
      <c r="T60" s="36">
        <f>SUMIFS(СВЦЭМ!$C$39:$C$782,СВЦЭМ!$A$39:$A$782,$A60,СВЦЭМ!$B$39:$B$782,T$47)+'СЕТ СН'!$G$12+СВЦЭМ!$D$10+'СЕТ СН'!$G$5-'СЕТ СН'!$G$20</f>
        <v>3999.1637573600001</v>
      </c>
      <c r="U60" s="36">
        <f>SUMIFS(СВЦЭМ!$C$39:$C$782,СВЦЭМ!$A$39:$A$782,$A60,СВЦЭМ!$B$39:$B$782,U$47)+'СЕТ СН'!$G$12+СВЦЭМ!$D$10+'СЕТ СН'!$G$5-'СЕТ СН'!$G$20</f>
        <v>4007.1909742300004</v>
      </c>
      <c r="V60" s="36">
        <f>SUMIFS(СВЦЭМ!$C$39:$C$782,СВЦЭМ!$A$39:$A$782,$A60,СВЦЭМ!$B$39:$B$782,V$47)+'СЕТ СН'!$G$12+СВЦЭМ!$D$10+'СЕТ СН'!$G$5-'СЕТ СН'!$G$20</f>
        <v>3997.4800412300001</v>
      </c>
      <c r="W60" s="36">
        <f>SUMIFS(СВЦЭМ!$C$39:$C$782,СВЦЭМ!$A$39:$A$782,$A60,СВЦЭМ!$B$39:$B$782,W$47)+'СЕТ СН'!$G$12+СВЦЭМ!$D$10+'СЕТ СН'!$G$5-'СЕТ СН'!$G$20</f>
        <v>3992.4747240200004</v>
      </c>
      <c r="X60" s="36">
        <f>SUMIFS(СВЦЭМ!$C$39:$C$782,СВЦЭМ!$A$39:$A$782,$A60,СВЦЭМ!$B$39:$B$782,X$47)+'СЕТ СН'!$G$12+СВЦЭМ!$D$10+'СЕТ СН'!$G$5-'СЕТ СН'!$G$20</f>
        <v>4020.9547885700003</v>
      </c>
      <c r="Y60" s="36">
        <f>SUMIFS(СВЦЭМ!$C$39:$C$782,СВЦЭМ!$A$39:$A$782,$A60,СВЦЭМ!$B$39:$B$782,Y$47)+'СЕТ СН'!$G$12+СВЦЭМ!$D$10+'СЕТ СН'!$G$5-'СЕТ СН'!$G$20</f>
        <v>4120.8735442699999</v>
      </c>
    </row>
    <row r="61" spans="1:25" ht="15.75" x14ac:dyDescent="0.2">
      <c r="A61" s="35">
        <f t="shared" si="1"/>
        <v>44787</v>
      </c>
      <c r="B61" s="36">
        <f>SUMIFS(СВЦЭМ!$C$39:$C$782,СВЦЭМ!$A$39:$A$782,$A61,СВЦЭМ!$B$39:$B$782,B$47)+'СЕТ СН'!$G$12+СВЦЭМ!$D$10+'СЕТ СН'!$G$5-'СЕТ СН'!$G$20</f>
        <v>4160.9967517700006</v>
      </c>
      <c r="C61" s="36">
        <f>SUMIFS(СВЦЭМ!$C$39:$C$782,СВЦЭМ!$A$39:$A$782,$A61,СВЦЭМ!$B$39:$B$782,C$47)+'СЕТ СН'!$G$12+СВЦЭМ!$D$10+'СЕТ СН'!$G$5-'СЕТ СН'!$G$20</f>
        <v>4150.6168356500002</v>
      </c>
      <c r="D61" s="36">
        <f>SUMIFS(СВЦЭМ!$C$39:$C$782,СВЦЭМ!$A$39:$A$782,$A61,СВЦЭМ!$B$39:$B$782,D$47)+'СЕТ СН'!$G$12+СВЦЭМ!$D$10+'СЕТ СН'!$G$5-'СЕТ СН'!$G$20</f>
        <v>4116.0361215200001</v>
      </c>
      <c r="E61" s="36">
        <f>SUMIFS(СВЦЭМ!$C$39:$C$782,СВЦЭМ!$A$39:$A$782,$A61,СВЦЭМ!$B$39:$B$782,E$47)+'СЕТ СН'!$G$12+СВЦЭМ!$D$10+'СЕТ СН'!$G$5-'СЕТ СН'!$G$20</f>
        <v>4126.0998760800003</v>
      </c>
      <c r="F61" s="36">
        <f>SUMIFS(СВЦЭМ!$C$39:$C$782,СВЦЭМ!$A$39:$A$782,$A61,СВЦЭМ!$B$39:$B$782,F$47)+'СЕТ СН'!$G$12+СВЦЭМ!$D$10+'СЕТ СН'!$G$5-'СЕТ СН'!$G$20</f>
        <v>4131.6338451400006</v>
      </c>
      <c r="G61" s="36">
        <f>SUMIFS(СВЦЭМ!$C$39:$C$782,СВЦЭМ!$A$39:$A$782,$A61,СВЦЭМ!$B$39:$B$782,G$47)+'СЕТ СН'!$G$12+СВЦЭМ!$D$10+'СЕТ СН'!$G$5-'СЕТ СН'!$G$20</f>
        <v>4129.2948087300001</v>
      </c>
      <c r="H61" s="36">
        <f>SUMIFS(СВЦЭМ!$C$39:$C$782,СВЦЭМ!$A$39:$A$782,$A61,СВЦЭМ!$B$39:$B$782,H$47)+'СЕТ СН'!$G$12+СВЦЭМ!$D$10+'СЕТ СН'!$G$5-'СЕТ СН'!$G$20</f>
        <v>4200.4014797300006</v>
      </c>
      <c r="I61" s="36">
        <f>SUMIFS(СВЦЭМ!$C$39:$C$782,СВЦЭМ!$A$39:$A$782,$A61,СВЦЭМ!$B$39:$B$782,I$47)+'СЕТ СН'!$G$12+СВЦЭМ!$D$10+'СЕТ СН'!$G$5-'СЕТ СН'!$G$20</f>
        <v>4156.9137617300003</v>
      </c>
      <c r="J61" s="36">
        <f>SUMIFS(СВЦЭМ!$C$39:$C$782,СВЦЭМ!$A$39:$A$782,$A61,СВЦЭМ!$B$39:$B$782,J$47)+'СЕТ СН'!$G$12+СВЦЭМ!$D$10+'СЕТ СН'!$G$5-'СЕТ СН'!$G$20</f>
        <v>4102.3049002600001</v>
      </c>
      <c r="K61" s="36">
        <f>SUMIFS(СВЦЭМ!$C$39:$C$782,СВЦЭМ!$A$39:$A$782,$A61,СВЦЭМ!$B$39:$B$782,K$47)+'СЕТ СН'!$G$12+СВЦЭМ!$D$10+'СЕТ СН'!$G$5-'СЕТ СН'!$G$20</f>
        <v>4030.8418031300002</v>
      </c>
      <c r="L61" s="36">
        <f>SUMIFS(СВЦЭМ!$C$39:$C$782,СВЦЭМ!$A$39:$A$782,$A61,СВЦЭМ!$B$39:$B$782,L$47)+'СЕТ СН'!$G$12+СВЦЭМ!$D$10+'СЕТ СН'!$G$5-'СЕТ СН'!$G$20</f>
        <v>3992.5484117000001</v>
      </c>
      <c r="M61" s="36">
        <f>SUMIFS(СВЦЭМ!$C$39:$C$782,СВЦЭМ!$A$39:$A$782,$A61,СВЦЭМ!$B$39:$B$782,M$47)+'СЕТ СН'!$G$12+СВЦЭМ!$D$10+'СЕТ СН'!$G$5-'СЕТ СН'!$G$20</f>
        <v>3978.4359782300003</v>
      </c>
      <c r="N61" s="36">
        <f>SUMIFS(СВЦЭМ!$C$39:$C$782,СВЦЭМ!$A$39:$A$782,$A61,СВЦЭМ!$B$39:$B$782,N$47)+'СЕТ СН'!$G$12+СВЦЭМ!$D$10+'СЕТ СН'!$G$5-'СЕТ СН'!$G$20</f>
        <v>3992.1234457700002</v>
      </c>
      <c r="O61" s="36">
        <f>SUMIFS(СВЦЭМ!$C$39:$C$782,СВЦЭМ!$A$39:$A$782,$A61,СВЦЭМ!$B$39:$B$782,O$47)+'СЕТ СН'!$G$12+СВЦЭМ!$D$10+'СЕТ СН'!$G$5-'СЕТ СН'!$G$20</f>
        <v>3997.1772189500002</v>
      </c>
      <c r="P61" s="36">
        <f>SUMIFS(СВЦЭМ!$C$39:$C$782,СВЦЭМ!$A$39:$A$782,$A61,СВЦЭМ!$B$39:$B$782,P$47)+'СЕТ СН'!$G$12+СВЦЭМ!$D$10+'СЕТ СН'!$G$5-'СЕТ СН'!$G$20</f>
        <v>4006.4912326900003</v>
      </c>
      <c r="Q61" s="36">
        <f>SUMIFS(СВЦЭМ!$C$39:$C$782,СВЦЭМ!$A$39:$A$782,$A61,СВЦЭМ!$B$39:$B$782,Q$47)+'СЕТ СН'!$G$12+СВЦЭМ!$D$10+'СЕТ СН'!$G$5-'СЕТ СН'!$G$20</f>
        <v>4014.0231841000004</v>
      </c>
      <c r="R61" s="36">
        <f>SUMIFS(СВЦЭМ!$C$39:$C$782,СВЦЭМ!$A$39:$A$782,$A61,СВЦЭМ!$B$39:$B$782,R$47)+'СЕТ СН'!$G$12+СВЦЭМ!$D$10+'СЕТ СН'!$G$5-'СЕТ СН'!$G$20</f>
        <v>4025.5942788700004</v>
      </c>
      <c r="S61" s="36">
        <f>SUMIFS(СВЦЭМ!$C$39:$C$782,СВЦЭМ!$A$39:$A$782,$A61,СВЦЭМ!$B$39:$B$782,S$47)+'СЕТ СН'!$G$12+СВЦЭМ!$D$10+'СЕТ СН'!$G$5-'СЕТ СН'!$G$20</f>
        <v>4009.8970110800001</v>
      </c>
      <c r="T61" s="36">
        <f>SUMIFS(СВЦЭМ!$C$39:$C$782,СВЦЭМ!$A$39:$A$782,$A61,СВЦЭМ!$B$39:$B$782,T$47)+'СЕТ СН'!$G$12+СВЦЭМ!$D$10+'СЕТ СН'!$G$5-'СЕТ СН'!$G$20</f>
        <v>4018.7404430900001</v>
      </c>
      <c r="U61" s="36">
        <f>SUMIFS(СВЦЭМ!$C$39:$C$782,СВЦЭМ!$A$39:$A$782,$A61,СВЦЭМ!$B$39:$B$782,U$47)+'СЕТ СН'!$G$12+СВЦЭМ!$D$10+'СЕТ СН'!$G$5-'СЕТ СН'!$G$20</f>
        <v>4023.2317444600003</v>
      </c>
      <c r="V61" s="36">
        <f>SUMIFS(СВЦЭМ!$C$39:$C$782,СВЦЭМ!$A$39:$A$782,$A61,СВЦЭМ!$B$39:$B$782,V$47)+'СЕТ СН'!$G$12+СВЦЭМ!$D$10+'СЕТ СН'!$G$5-'СЕТ СН'!$G$20</f>
        <v>4029.71094184</v>
      </c>
      <c r="W61" s="36">
        <f>SUMIFS(СВЦЭМ!$C$39:$C$782,СВЦЭМ!$A$39:$A$782,$A61,СВЦЭМ!$B$39:$B$782,W$47)+'СЕТ СН'!$G$12+СВЦЭМ!$D$10+'СЕТ СН'!$G$5-'СЕТ СН'!$G$20</f>
        <v>4026.1252103100001</v>
      </c>
      <c r="X61" s="36">
        <f>SUMIFS(СВЦЭМ!$C$39:$C$782,СВЦЭМ!$A$39:$A$782,$A61,СВЦЭМ!$B$39:$B$782,X$47)+'СЕТ СН'!$G$12+СВЦЭМ!$D$10+'СЕТ СН'!$G$5-'СЕТ СН'!$G$20</f>
        <v>4027.8265170700001</v>
      </c>
      <c r="Y61" s="36">
        <f>SUMIFS(СВЦЭМ!$C$39:$C$782,СВЦЭМ!$A$39:$A$782,$A61,СВЦЭМ!$B$39:$B$782,Y$47)+'СЕТ СН'!$G$12+СВЦЭМ!$D$10+'СЕТ СН'!$G$5-'СЕТ СН'!$G$20</f>
        <v>4086.4190039700002</v>
      </c>
    </row>
    <row r="62" spans="1:25" ht="15.75" x14ac:dyDescent="0.2">
      <c r="A62" s="35">
        <f t="shared" si="1"/>
        <v>44788</v>
      </c>
      <c r="B62" s="36">
        <f>SUMIFS(СВЦЭМ!$C$39:$C$782,СВЦЭМ!$A$39:$A$782,$A62,СВЦЭМ!$B$39:$B$782,B$47)+'СЕТ СН'!$G$12+СВЦЭМ!$D$10+'СЕТ СН'!$G$5-'СЕТ СН'!$G$20</f>
        <v>4069.63772083</v>
      </c>
      <c r="C62" s="36">
        <f>SUMIFS(СВЦЭМ!$C$39:$C$782,СВЦЭМ!$A$39:$A$782,$A62,СВЦЭМ!$B$39:$B$782,C$47)+'СЕТ СН'!$G$12+СВЦЭМ!$D$10+'СЕТ СН'!$G$5-'СЕТ СН'!$G$20</f>
        <v>4050.1325530200002</v>
      </c>
      <c r="D62" s="36">
        <f>SUMIFS(СВЦЭМ!$C$39:$C$782,СВЦЭМ!$A$39:$A$782,$A62,СВЦЭМ!$B$39:$B$782,D$47)+'СЕТ СН'!$G$12+СВЦЭМ!$D$10+'СЕТ СН'!$G$5-'СЕТ СН'!$G$20</f>
        <v>4084.8971976900002</v>
      </c>
      <c r="E62" s="36">
        <f>SUMIFS(СВЦЭМ!$C$39:$C$782,СВЦЭМ!$A$39:$A$782,$A62,СВЦЭМ!$B$39:$B$782,E$47)+'СЕТ СН'!$G$12+СВЦЭМ!$D$10+'СЕТ СН'!$G$5-'СЕТ СН'!$G$20</f>
        <v>4097.7743754000003</v>
      </c>
      <c r="F62" s="36">
        <f>SUMIFS(СВЦЭМ!$C$39:$C$782,СВЦЭМ!$A$39:$A$782,$A62,СВЦЭМ!$B$39:$B$782,F$47)+'СЕТ СН'!$G$12+СВЦЭМ!$D$10+'СЕТ СН'!$G$5-'СЕТ СН'!$G$20</f>
        <v>4109.4875160700003</v>
      </c>
      <c r="G62" s="36">
        <f>SUMIFS(СВЦЭМ!$C$39:$C$782,СВЦЭМ!$A$39:$A$782,$A62,СВЦЭМ!$B$39:$B$782,G$47)+'СЕТ СН'!$G$12+СВЦЭМ!$D$10+'СЕТ СН'!$G$5-'СЕТ СН'!$G$20</f>
        <v>4141.9986225800003</v>
      </c>
      <c r="H62" s="36">
        <f>SUMIFS(СВЦЭМ!$C$39:$C$782,СВЦЭМ!$A$39:$A$782,$A62,СВЦЭМ!$B$39:$B$782,H$47)+'СЕТ СН'!$G$12+СВЦЭМ!$D$10+'СЕТ СН'!$G$5-'СЕТ СН'!$G$20</f>
        <v>4090.7212099300004</v>
      </c>
      <c r="I62" s="36">
        <f>SUMIFS(СВЦЭМ!$C$39:$C$782,СВЦЭМ!$A$39:$A$782,$A62,СВЦЭМ!$B$39:$B$782,I$47)+'СЕТ СН'!$G$12+СВЦЭМ!$D$10+'СЕТ СН'!$G$5-'СЕТ СН'!$G$20</f>
        <v>4024.1107106500003</v>
      </c>
      <c r="J62" s="36">
        <f>SUMIFS(СВЦЭМ!$C$39:$C$782,СВЦЭМ!$A$39:$A$782,$A62,СВЦЭМ!$B$39:$B$782,J$47)+'СЕТ СН'!$G$12+СВЦЭМ!$D$10+'СЕТ СН'!$G$5-'СЕТ СН'!$G$20</f>
        <v>4096.2853854000005</v>
      </c>
      <c r="K62" s="36">
        <f>SUMIFS(СВЦЭМ!$C$39:$C$782,СВЦЭМ!$A$39:$A$782,$A62,СВЦЭМ!$B$39:$B$782,K$47)+'СЕТ СН'!$G$12+СВЦЭМ!$D$10+'СЕТ СН'!$G$5-'СЕТ СН'!$G$20</f>
        <v>4071.5983275200001</v>
      </c>
      <c r="L62" s="36">
        <f>SUMIFS(СВЦЭМ!$C$39:$C$782,СВЦЭМ!$A$39:$A$782,$A62,СВЦЭМ!$B$39:$B$782,L$47)+'СЕТ СН'!$G$12+СВЦЭМ!$D$10+'СЕТ СН'!$G$5-'СЕТ СН'!$G$20</f>
        <v>4059.3528047899999</v>
      </c>
      <c r="M62" s="36">
        <f>SUMIFS(СВЦЭМ!$C$39:$C$782,СВЦЭМ!$A$39:$A$782,$A62,СВЦЭМ!$B$39:$B$782,M$47)+'СЕТ СН'!$G$12+СВЦЭМ!$D$10+'СЕТ СН'!$G$5-'СЕТ СН'!$G$20</f>
        <v>4063.4279628500003</v>
      </c>
      <c r="N62" s="36">
        <f>SUMIFS(СВЦЭМ!$C$39:$C$782,СВЦЭМ!$A$39:$A$782,$A62,СВЦЭМ!$B$39:$B$782,N$47)+'СЕТ СН'!$G$12+СВЦЭМ!$D$10+'СЕТ СН'!$G$5-'СЕТ СН'!$G$20</f>
        <v>4061.70820955</v>
      </c>
      <c r="O62" s="36">
        <f>SUMIFS(СВЦЭМ!$C$39:$C$782,СВЦЭМ!$A$39:$A$782,$A62,СВЦЭМ!$B$39:$B$782,O$47)+'СЕТ СН'!$G$12+СВЦЭМ!$D$10+'СЕТ СН'!$G$5-'СЕТ СН'!$G$20</f>
        <v>4062.2112948900003</v>
      </c>
      <c r="P62" s="36">
        <f>SUMIFS(СВЦЭМ!$C$39:$C$782,СВЦЭМ!$A$39:$A$782,$A62,СВЦЭМ!$B$39:$B$782,P$47)+'СЕТ СН'!$G$12+СВЦЭМ!$D$10+'СЕТ СН'!$G$5-'СЕТ СН'!$G$20</f>
        <v>4059.8860432300003</v>
      </c>
      <c r="Q62" s="36">
        <f>SUMIFS(СВЦЭМ!$C$39:$C$782,СВЦЭМ!$A$39:$A$782,$A62,СВЦЭМ!$B$39:$B$782,Q$47)+'СЕТ СН'!$G$12+СВЦЭМ!$D$10+'СЕТ СН'!$G$5-'СЕТ СН'!$G$20</f>
        <v>4054.4186308500002</v>
      </c>
      <c r="R62" s="36">
        <f>SUMIFS(СВЦЭМ!$C$39:$C$782,СВЦЭМ!$A$39:$A$782,$A62,СВЦЭМ!$B$39:$B$782,R$47)+'СЕТ СН'!$G$12+СВЦЭМ!$D$10+'СЕТ СН'!$G$5-'СЕТ СН'!$G$20</f>
        <v>4045.0026047800002</v>
      </c>
      <c r="S62" s="36">
        <f>SUMIFS(СВЦЭМ!$C$39:$C$782,СВЦЭМ!$A$39:$A$782,$A62,СВЦЭМ!$B$39:$B$782,S$47)+'СЕТ СН'!$G$12+СВЦЭМ!$D$10+'СЕТ СН'!$G$5-'СЕТ СН'!$G$20</f>
        <v>4048.9929839599999</v>
      </c>
      <c r="T62" s="36">
        <f>SUMIFS(СВЦЭМ!$C$39:$C$782,СВЦЭМ!$A$39:$A$782,$A62,СВЦЭМ!$B$39:$B$782,T$47)+'СЕТ СН'!$G$12+СВЦЭМ!$D$10+'СЕТ СН'!$G$5-'СЕТ СН'!$G$20</f>
        <v>4050.4579845900003</v>
      </c>
      <c r="U62" s="36">
        <f>SUMIFS(СВЦЭМ!$C$39:$C$782,СВЦЭМ!$A$39:$A$782,$A62,СВЦЭМ!$B$39:$B$782,U$47)+'СЕТ СН'!$G$12+СВЦЭМ!$D$10+'СЕТ СН'!$G$5-'СЕТ СН'!$G$20</f>
        <v>4046.0674581200001</v>
      </c>
      <c r="V62" s="36">
        <f>SUMIFS(СВЦЭМ!$C$39:$C$782,СВЦЭМ!$A$39:$A$782,$A62,СВЦЭМ!$B$39:$B$782,V$47)+'СЕТ СН'!$G$12+СВЦЭМ!$D$10+'СЕТ СН'!$G$5-'СЕТ СН'!$G$20</f>
        <v>4050.0267559600002</v>
      </c>
      <c r="W62" s="36">
        <f>SUMIFS(СВЦЭМ!$C$39:$C$782,СВЦЭМ!$A$39:$A$782,$A62,СВЦЭМ!$B$39:$B$782,W$47)+'СЕТ СН'!$G$12+СВЦЭМ!$D$10+'СЕТ СН'!$G$5-'СЕТ СН'!$G$20</f>
        <v>4057.6304641200004</v>
      </c>
      <c r="X62" s="36">
        <f>SUMIFS(СВЦЭМ!$C$39:$C$782,СВЦЭМ!$A$39:$A$782,$A62,СВЦЭМ!$B$39:$B$782,X$47)+'СЕТ СН'!$G$12+СВЦЭМ!$D$10+'СЕТ СН'!$G$5-'СЕТ СН'!$G$20</f>
        <v>4019.5883378400003</v>
      </c>
      <c r="Y62" s="36">
        <f>SUMIFS(СВЦЭМ!$C$39:$C$782,СВЦЭМ!$A$39:$A$782,$A62,СВЦЭМ!$B$39:$B$782,Y$47)+'СЕТ СН'!$G$12+СВЦЭМ!$D$10+'СЕТ СН'!$G$5-'СЕТ СН'!$G$20</f>
        <v>4083.6092992700001</v>
      </c>
    </row>
    <row r="63" spans="1:25" ht="15.75" x14ac:dyDescent="0.2">
      <c r="A63" s="35">
        <f t="shared" si="1"/>
        <v>44789</v>
      </c>
      <c r="B63" s="36">
        <f>SUMIFS(СВЦЭМ!$C$39:$C$782,СВЦЭМ!$A$39:$A$782,$A63,СВЦЭМ!$B$39:$B$782,B$47)+'СЕТ СН'!$G$12+СВЦЭМ!$D$10+'СЕТ СН'!$G$5-'СЕТ СН'!$G$20</f>
        <v>4007.3527570300002</v>
      </c>
      <c r="C63" s="36">
        <f>SUMIFS(СВЦЭМ!$C$39:$C$782,СВЦЭМ!$A$39:$A$782,$A63,СВЦЭМ!$B$39:$B$782,C$47)+'СЕТ СН'!$G$12+СВЦЭМ!$D$10+'СЕТ СН'!$G$5-'СЕТ СН'!$G$20</f>
        <v>4060.5353791000002</v>
      </c>
      <c r="D63" s="36">
        <f>SUMIFS(СВЦЭМ!$C$39:$C$782,СВЦЭМ!$A$39:$A$782,$A63,СВЦЭМ!$B$39:$B$782,D$47)+'СЕТ СН'!$G$12+СВЦЭМ!$D$10+'СЕТ СН'!$G$5-'СЕТ СН'!$G$20</f>
        <v>4101.8573226799999</v>
      </c>
      <c r="E63" s="36">
        <f>SUMIFS(СВЦЭМ!$C$39:$C$782,СВЦЭМ!$A$39:$A$782,$A63,СВЦЭМ!$B$39:$B$782,E$47)+'СЕТ СН'!$G$12+СВЦЭМ!$D$10+'СЕТ СН'!$G$5-'СЕТ СН'!$G$20</f>
        <v>4112.3051770299999</v>
      </c>
      <c r="F63" s="36">
        <f>SUMIFS(СВЦЭМ!$C$39:$C$782,СВЦЭМ!$A$39:$A$782,$A63,СВЦЭМ!$B$39:$B$782,F$47)+'СЕТ СН'!$G$12+СВЦЭМ!$D$10+'СЕТ СН'!$G$5-'СЕТ СН'!$G$20</f>
        <v>4125.2727122200004</v>
      </c>
      <c r="G63" s="36">
        <f>SUMIFS(СВЦЭМ!$C$39:$C$782,СВЦЭМ!$A$39:$A$782,$A63,СВЦЭМ!$B$39:$B$782,G$47)+'СЕТ СН'!$G$12+СВЦЭМ!$D$10+'СЕТ СН'!$G$5-'СЕТ СН'!$G$20</f>
        <v>4118.5822951500004</v>
      </c>
      <c r="H63" s="36">
        <f>SUMIFS(СВЦЭМ!$C$39:$C$782,СВЦЭМ!$A$39:$A$782,$A63,СВЦЭМ!$B$39:$B$782,H$47)+'СЕТ СН'!$G$12+СВЦЭМ!$D$10+'СЕТ СН'!$G$5-'СЕТ СН'!$G$20</f>
        <v>4059.2709714600001</v>
      </c>
      <c r="I63" s="36">
        <f>SUMIFS(СВЦЭМ!$C$39:$C$782,СВЦЭМ!$A$39:$A$782,$A63,СВЦЭМ!$B$39:$B$782,I$47)+'СЕТ СН'!$G$12+СВЦЭМ!$D$10+'СЕТ СН'!$G$5-'СЕТ СН'!$G$20</f>
        <v>3986.9532962600001</v>
      </c>
      <c r="J63" s="36">
        <f>SUMIFS(СВЦЭМ!$C$39:$C$782,СВЦЭМ!$A$39:$A$782,$A63,СВЦЭМ!$B$39:$B$782,J$47)+'СЕТ СН'!$G$12+СВЦЭМ!$D$10+'СЕТ СН'!$G$5-'СЕТ СН'!$G$20</f>
        <v>4074.61385298</v>
      </c>
      <c r="K63" s="36">
        <f>SUMIFS(СВЦЭМ!$C$39:$C$782,СВЦЭМ!$A$39:$A$782,$A63,СВЦЭМ!$B$39:$B$782,K$47)+'СЕТ СН'!$G$12+СВЦЭМ!$D$10+'СЕТ СН'!$G$5-'СЕТ СН'!$G$20</f>
        <v>4071.9115136099999</v>
      </c>
      <c r="L63" s="36">
        <f>SUMIFS(СВЦЭМ!$C$39:$C$782,СВЦЭМ!$A$39:$A$782,$A63,СВЦЭМ!$B$39:$B$782,L$47)+'СЕТ СН'!$G$12+СВЦЭМ!$D$10+'СЕТ СН'!$G$5-'СЕТ СН'!$G$20</f>
        <v>4052.7629435100002</v>
      </c>
      <c r="M63" s="36">
        <f>SUMIFS(СВЦЭМ!$C$39:$C$782,СВЦЭМ!$A$39:$A$782,$A63,СВЦЭМ!$B$39:$B$782,M$47)+'СЕТ СН'!$G$12+СВЦЭМ!$D$10+'СЕТ СН'!$G$5-'СЕТ СН'!$G$20</f>
        <v>4042.5367217400003</v>
      </c>
      <c r="N63" s="36">
        <f>SUMIFS(СВЦЭМ!$C$39:$C$782,СВЦЭМ!$A$39:$A$782,$A63,СВЦЭМ!$B$39:$B$782,N$47)+'СЕТ СН'!$G$12+СВЦЭМ!$D$10+'СЕТ СН'!$G$5-'СЕТ СН'!$G$20</f>
        <v>4035.7954331400001</v>
      </c>
      <c r="O63" s="36">
        <f>SUMIFS(СВЦЭМ!$C$39:$C$782,СВЦЭМ!$A$39:$A$782,$A63,СВЦЭМ!$B$39:$B$782,O$47)+'СЕТ СН'!$G$12+СВЦЭМ!$D$10+'СЕТ СН'!$G$5-'СЕТ СН'!$G$20</f>
        <v>4031.6677241400002</v>
      </c>
      <c r="P63" s="36">
        <f>SUMIFS(СВЦЭМ!$C$39:$C$782,СВЦЭМ!$A$39:$A$782,$A63,СВЦЭМ!$B$39:$B$782,P$47)+'СЕТ СН'!$G$12+СВЦЭМ!$D$10+'СЕТ СН'!$G$5-'СЕТ СН'!$G$20</f>
        <v>4046.1635837500003</v>
      </c>
      <c r="Q63" s="36">
        <f>SUMIFS(СВЦЭМ!$C$39:$C$782,СВЦЭМ!$A$39:$A$782,$A63,СВЦЭМ!$B$39:$B$782,Q$47)+'СЕТ СН'!$G$12+СВЦЭМ!$D$10+'СЕТ СН'!$G$5-'СЕТ СН'!$G$20</f>
        <v>4045.2496172700003</v>
      </c>
      <c r="R63" s="36">
        <f>SUMIFS(СВЦЭМ!$C$39:$C$782,СВЦЭМ!$A$39:$A$782,$A63,СВЦЭМ!$B$39:$B$782,R$47)+'СЕТ СН'!$G$12+СВЦЭМ!$D$10+'СЕТ СН'!$G$5-'СЕТ СН'!$G$20</f>
        <v>4046.3783370400001</v>
      </c>
      <c r="S63" s="36">
        <f>SUMIFS(СВЦЭМ!$C$39:$C$782,СВЦЭМ!$A$39:$A$782,$A63,СВЦЭМ!$B$39:$B$782,S$47)+'СЕТ СН'!$G$12+СВЦЭМ!$D$10+'СЕТ СН'!$G$5-'СЕТ СН'!$G$20</f>
        <v>4049.3564366600003</v>
      </c>
      <c r="T63" s="36">
        <f>SUMIFS(СВЦЭМ!$C$39:$C$782,СВЦЭМ!$A$39:$A$782,$A63,СВЦЭМ!$B$39:$B$782,T$47)+'СЕТ СН'!$G$12+СВЦЭМ!$D$10+'СЕТ СН'!$G$5-'СЕТ СН'!$G$20</f>
        <v>4045.4290212100004</v>
      </c>
      <c r="U63" s="36">
        <f>SUMIFS(СВЦЭМ!$C$39:$C$782,СВЦЭМ!$A$39:$A$782,$A63,СВЦЭМ!$B$39:$B$782,U$47)+'СЕТ СН'!$G$12+СВЦЭМ!$D$10+'СЕТ СН'!$G$5-'СЕТ СН'!$G$20</f>
        <v>4049.4173966400003</v>
      </c>
      <c r="V63" s="36">
        <f>SUMIFS(СВЦЭМ!$C$39:$C$782,СВЦЭМ!$A$39:$A$782,$A63,СВЦЭМ!$B$39:$B$782,V$47)+'СЕТ СН'!$G$12+СВЦЭМ!$D$10+'СЕТ СН'!$G$5-'СЕТ СН'!$G$20</f>
        <v>4059.0329778400001</v>
      </c>
      <c r="W63" s="36">
        <f>SUMIFS(СВЦЭМ!$C$39:$C$782,СВЦЭМ!$A$39:$A$782,$A63,СВЦЭМ!$B$39:$B$782,W$47)+'СЕТ СН'!$G$12+СВЦЭМ!$D$10+'СЕТ СН'!$G$5-'СЕТ СН'!$G$20</f>
        <v>4056.9762362600004</v>
      </c>
      <c r="X63" s="36">
        <f>SUMIFS(СВЦЭМ!$C$39:$C$782,СВЦЭМ!$A$39:$A$782,$A63,СВЦЭМ!$B$39:$B$782,X$47)+'СЕТ СН'!$G$12+СВЦЭМ!$D$10+'СЕТ СН'!$G$5-'СЕТ СН'!$G$20</f>
        <v>4045.1112416599999</v>
      </c>
      <c r="Y63" s="36">
        <f>SUMIFS(СВЦЭМ!$C$39:$C$782,СВЦЭМ!$A$39:$A$782,$A63,СВЦЭМ!$B$39:$B$782,Y$47)+'СЕТ СН'!$G$12+СВЦЭМ!$D$10+'СЕТ СН'!$G$5-'СЕТ СН'!$G$20</f>
        <v>4060.6203332800001</v>
      </c>
    </row>
    <row r="64" spans="1:25" ht="15.75" x14ac:dyDescent="0.2">
      <c r="A64" s="35">
        <f t="shared" si="1"/>
        <v>44790</v>
      </c>
      <c r="B64" s="36">
        <f>SUMIFS(СВЦЭМ!$C$39:$C$782,СВЦЭМ!$A$39:$A$782,$A64,СВЦЭМ!$B$39:$B$782,B$47)+'СЕТ СН'!$G$12+СВЦЭМ!$D$10+'СЕТ СН'!$G$5-'СЕТ СН'!$G$20</f>
        <v>3998.1570095500001</v>
      </c>
      <c r="C64" s="36">
        <f>SUMIFS(СВЦЭМ!$C$39:$C$782,СВЦЭМ!$A$39:$A$782,$A64,СВЦЭМ!$B$39:$B$782,C$47)+'СЕТ СН'!$G$12+СВЦЭМ!$D$10+'СЕТ СН'!$G$5-'СЕТ СН'!$G$20</f>
        <v>3982.8515715200001</v>
      </c>
      <c r="D64" s="36">
        <f>SUMIFS(СВЦЭМ!$C$39:$C$782,СВЦЭМ!$A$39:$A$782,$A64,СВЦЭМ!$B$39:$B$782,D$47)+'СЕТ СН'!$G$12+СВЦЭМ!$D$10+'СЕТ СН'!$G$5-'СЕТ СН'!$G$20</f>
        <v>3975.8117527100003</v>
      </c>
      <c r="E64" s="36">
        <f>SUMIFS(СВЦЭМ!$C$39:$C$782,СВЦЭМ!$A$39:$A$782,$A64,СВЦЭМ!$B$39:$B$782,E$47)+'СЕТ СН'!$G$12+СВЦЭМ!$D$10+'СЕТ СН'!$G$5-'СЕТ СН'!$G$20</f>
        <v>3999.0463552300002</v>
      </c>
      <c r="F64" s="36">
        <f>SUMIFS(СВЦЭМ!$C$39:$C$782,СВЦЭМ!$A$39:$A$782,$A64,СВЦЭМ!$B$39:$B$782,F$47)+'СЕТ СН'!$G$12+СВЦЭМ!$D$10+'СЕТ СН'!$G$5-'СЕТ СН'!$G$20</f>
        <v>4019.3457895600004</v>
      </c>
      <c r="G64" s="36">
        <f>SUMIFS(СВЦЭМ!$C$39:$C$782,СВЦЭМ!$A$39:$A$782,$A64,СВЦЭМ!$B$39:$B$782,G$47)+'СЕТ СН'!$G$12+СВЦЭМ!$D$10+'СЕТ СН'!$G$5-'СЕТ СН'!$G$20</f>
        <v>4070.9430288200001</v>
      </c>
      <c r="H64" s="36">
        <f>SUMIFS(СВЦЭМ!$C$39:$C$782,СВЦЭМ!$A$39:$A$782,$A64,СВЦЭМ!$B$39:$B$782,H$47)+'СЕТ СН'!$G$12+СВЦЭМ!$D$10+'СЕТ СН'!$G$5-'СЕТ СН'!$G$20</f>
        <v>4045.10475511</v>
      </c>
      <c r="I64" s="36">
        <f>SUMIFS(СВЦЭМ!$C$39:$C$782,СВЦЭМ!$A$39:$A$782,$A64,СВЦЭМ!$B$39:$B$782,I$47)+'СЕТ СН'!$G$12+СВЦЭМ!$D$10+'СЕТ СН'!$G$5-'СЕТ СН'!$G$20</f>
        <v>4073.4032106200002</v>
      </c>
      <c r="J64" s="36">
        <f>SUMIFS(СВЦЭМ!$C$39:$C$782,СВЦЭМ!$A$39:$A$782,$A64,СВЦЭМ!$B$39:$B$782,J$47)+'СЕТ СН'!$G$12+СВЦЭМ!$D$10+'СЕТ СН'!$G$5-'СЕТ СН'!$G$20</f>
        <v>4112.80764851</v>
      </c>
      <c r="K64" s="36">
        <f>SUMIFS(СВЦЭМ!$C$39:$C$782,СВЦЭМ!$A$39:$A$782,$A64,СВЦЭМ!$B$39:$B$782,K$47)+'СЕТ СН'!$G$12+СВЦЭМ!$D$10+'СЕТ СН'!$G$5-'СЕТ СН'!$G$20</f>
        <v>4103.0511245500002</v>
      </c>
      <c r="L64" s="36">
        <f>SUMIFS(СВЦЭМ!$C$39:$C$782,СВЦЭМ!$A$39:$A$782,$A64,СВЦЭМ!$B$39:$B$782,L$47)+'СЕТ СН'!$G$12+СВЦЭМ!$D$10+'СЕТ СН'!$G$5-'СЕТ СН'!$G$20</f>
        <v>4082.2019888000004</v>
      </c>
      <c r="M64" s="36">
        <f>SUMIFS(СВЦЭМ!$C$39:$C$782,СВЦЭМ!$A$39:$A$782,$A64,СВЦЭМ!$B$39:$B$782,M$47)+'СЕТ СН'!$G$12+СВЦЭМ!$D$10+'СЕТ СН'!$G$5-'СЕТ СН'!$G$20</f>
        <v>4054.7371871300002</v>
      </c>
      <c r="N64" s="36">
        <f>SUMIFS(СВЦЭМ!$C$39:$C$782,СВЦЭМ!$A$39:$A$782,$A64,СВЦЭМ!$B$39:$B$782,N$47)+'СЕТ СН'!$G$12+СВЦЭМ!$D$10+'СЕТ СН'!$G$5-'СЕТ СН'!$G$20</f>
        <v>4072.2173558200002</v>
      </c>
      <c r="O64" s="36">
        <f>SUMIFS(СВЦЭМ!$C$39:$C$782,СВЦЭМ!$A$39:$A$782,$A64,СВЦЭМ!$B$39:$B$782,O$47)+'СЕТ СН'!$G$12+СВЦЭМ!$D$10+'СЕТ СН'!$G$5-'СЕТ СН'!$G$20</f>
        <v>4066.2850315700002</v>
      </c>
      <c r="P64" s="36">
        <f>SUMIFS(СВЦЭМ!$C$39:$C$782,СВЦЭМ!$A$39:$A$782,$A64,СВЦЭМ!$B$39:$B$782,P$47)+'СЕТ СН'!$G$12+СВЦЭМ!$D$10+'СЕТ СН'!$G$5-'СЕТ СН'!$G$20</f>
        <v>4080.7943648999999</v>
      </c>
      <c r="Q64" s="36">
        <f>SUMIFS(СВЦЭМ!$C$39:$C$782,СВЦЭМ!$A$39:$A$782,$A64,СВЦЭМ!$B$39:$B$782,Q$47)+'СЕТ СН'!$G$12+СВЦЭМ!$D$10+'СЕТ СН'!$G$5-'СЕТ СН'!$G$20</f>
        <v>4094.3574602900003</v>
      </c>
      <c r="R64" s="36">
        <f>SUMIFS(СВЦЭМ!$C$39:$C$782,СВЦЭМ!$A$39:$A$782,$A64,СВЦЭМ!$B$39:$B$782,R$47)+'СЕТ СН'!$G$12+СВЦЭМ!$D$10+'СЕТ СН'!$G$5-'СЕТ СН'!$G$20</f>
        <v>4092.5976592200004</v>
      </c>
      <c r="S64" s="36">
        <f>SUMIFS(СВЦЭМ!$C$39:$C$782,СВЦЭМ!$A$39:$A$782,$A64,СВЦЭМ!$B$39:$B$782,S$47)+'СЕТ СН'!$G$12+СВЦЭМ!$D$10+'СЕТ СН'!$G$5-'СЕТ СН'!$G$20</f>
        <v>4086.5356563600003</v>
      </c>
      <c r="T64" s="36">
        <f>SUMIFS(СВЦЭМ!$C$39:$C$782,СВЦЭМ!$A$39:$A$782,$A64,СВЦЭМ!$B$39:$B$782,T$47)+'СЕТ СН'!$G$12+СВЦЭМ!$D$10+'СЕТ СН'!$G$5-'СЕТ СН'!$G$20</f>
        <v>4083.3293885800003</v>
      </c>
      <c r="U64" s="36">
        <f>SUMIFS(СВЦЭМ!$C$39:$C$782,СВЦЭМ!$A$39:$A$782,$A64,СВЦЭМ!$B$39:$B$782,U$47)+'СЕТ СН'!$G$12+СВЦЭМ!$D$10+'СЕТ СН'!$G$5-'СЕТ СН'!$G$20</f>
        <v>4103.3789004400005</v>
      </c>
      <c r="V64" s="36">
        <f>SUMIFS(СВЦЭМ!$C$39:$C$782,СВЦЭМ!$A$39:$A$782,$A64,СВЦЭМ!$B$39:$B$782,V$47)+'СЕТ СН'!$G$12+СВЦЭМ!$D$10+'СЕТ СН'!$G$5-'СЕТ СН'!$G$20</f>
        <v>4074.3080383800002</v>
      </c>
      <c r="W64" s="36">
        <f>SUMIFS(СВЦЭМ!$C$39:$C$782,СВЦЭМ!$A$39:$A$782,$A64,СВЦЭМ!$B$39:$B$782,W$47)+'СЕТ СН'!$G$12+СВЦЭМ!$D$10+'СЕТ СН'!$G$5-'СЕТ СН'!$G$20</f>
        <v>4100.0864359699999</v>
      </c>
      <c r="X64" s="36">
        <f>SUMIFS(СВЦЭМ!$C$39:$C$782,СВЦЭМ!$A$39:$A$782,$A64,СВЦЭМ!$B$39:$B$782,X$47)+'СЕТ СН'!$G$12+СВЦЭМ!$D$10+'СЕТ СН'!$G$5-'СЕТ СН'!$G$20</f>
        <v>4066.5932719800003</v>
      </c>
      <c r="Y64" s="36">
        <f>SUMIFS(СВЦЭМ!$C$39:$C$782,СВЦЭМ!$A$39:$A$782,$A64,СВЦЭМ!$B$39:$B$782,Y$47)+'СЕТ СН'!$G$12+СВЦЭМ!$D$10+'СЕТ СН'!$G$5-'СЕТ СН'!$G$20</f>
        <v>4002.27283687</v>
      </c>
    </row>
    <row r="65" spans="1:27" ht="15.75" x14ac:dyDescent="0.2">
      <c r="A65" s="35">
        <f t="shared" si="1"/>
        <v>44791</v>
      </c>
      <c r="B65" s="36">
        <f>SUMIFS(СВЦЭМ!$C$39:$C$782,СВЦЭМ!$A$39:$A$782,$A65,СВЦЭМ!$B$39:$B$782,B$47)+'СЕТ СН'!$G$12+СВЦЭМ!$D$10+'СЕТ СН'!$G$5-'СЕТ СН'!$G$20</f>
        <v>4044.5121911700003</v>
      </c>
      <c r="C65" s="36">
        <f>SUMIFS(СВЦЭМ!$C$39:$C$782,СВЦЭМ!$A$39:$A$782,$A65,СВЦЭМ!$B$39:$B$782,C$47)+'СЕТ СН'!$G$12+СВЦЭМ!$D$10+'СЕТ СН'!$G$5-'СЕТ СН'!$G$20</f>
        <v>4094.0001768600005</v>
      </c>
      <c r="D65" s="36">
        <f>SUMIFS(СВЦЭМ!$C$39:$C$782,СВЦЭМ!$A$39:$A$782,$A65,СВЦЭМ!$B$39:$B$782,D$47)+'СЕТ СН'!$G$12+СВЦЭМ!$D$10+'СЕТ СН'!$G$5-'СЕТ СН'!$G$20</f>
        <v>4107.2430567900001</v>
      </c>
      <c r="E65" s="36">
        <f>SUMIFS(СВЦЭМ!$C$39:$C$782,СВЦЭМ!$A$39:$A$782,$A65,СВЦЭМ!$B$39:$B$782,E$47)+'СЕТ СН'!$G$12+СВЦЭМ!$D$10+'СЕТ СН'!$G$5-'СЕТ СН'!$G$20</f>
        <v>4108.2028156400002</v>
      </c>
      <c r="F65" s="36">
        <f>SUMIFS(СВЦЭМ!$C$39:$C$782,СВЦЭМ!$A$39:$A$782,$A65,СВЦЭМ!$B$39:$B$782,F$47)+'СЕТ СН'!$G$12+СВЦЭМ!$D$10+'СЕТ СН'!$G$5-'СЕТ СН'!$G$20</f>
        <v>4105.0133059099999</v>
      </c>
      <c r="G65" s="36">
        <f>SUMIFS(СВЦЭМ!$C$39:$C$782,СВЦЭМ!$A$39:$A$782,$A65,СВЦЭМ!$B$39:$B$782,G$47)+'СЕТ СН'!$G$12+СВЦЭМ!$D$10+'СЕТ СН'!$G$5-'СЕТ СН'!$G$20</f>
        <v>4114.0920282200004</v>
      </c>
      <c r="H65" s="36">
        <f>SUMIFS(СВЦЭМ!$C$39:$C$782,СВЦЭМ!$A$39:$A$782,$A65,СВЦЭМ!$B$39:$B$782,H$47)+'СЕТ СН'!$G$12+СВЦЭМ!$D$10+'СЕТ СН'!$G$5-'СЕТ СН'!$G$20</f>
        <v>4047.2593981600003</v>
      </c>
      <c r="I65" s="36">
        <f>SUMIFS(СВЦЭМ!$C$39:$C$782,СВЦЭМ!$A$39:$A$782,$A65,СВЦЭМ!$B$39:$B$782,I$47)+'СЕТ СН'!$G$12+СВЦЭМ!$D$10+'СЕТ СН'!$G$5-'СЕТ СН'!$G$20</f>
        <v>4000.6909251400002</v>
      </c>
      <c r="J65" s="36">
        <f>SUMIFS(СВЦЭМ!$C$39:$C$782,СВЦЭМ!$A$39:$A$782,$A65,СВЦЭМ!$B$39:$B$782,J$47)+'СЕТ СН'!$G$12+СВЦЭМ!$D$10+'СЕТ СН'!$G$5-'СЕТ СН'!$G$20</f>
        <v>4182.7604946299998</v>
      </c>
      <c r="K65" s="36">
        <f>SUMIFS(СВЦЭМ!$C$39:$C$782,СВЦЭМ!$A$39:$A$782,$A65,СВЦЭМ!$B$39:$B$782,K$47)+'СЕТ СН'!$G$12+СВЦЭМ!$D$10+'СЕТ СН'!$G$5-'СЕТ СН'!$G$20</f>
        <v>4197.1934258000001</v>
      </c>
      <c r="L65" s="36">
        <f>SUMIFS(СВЦЭМ!$C$39:$C$782,СВЦЭМ!$A$39:$A$782,$A65,СВЦЭМ!$B$39:$B$782,L$47)+'СЕТ СН'!$G$12+СВЦЭМ!$D$10+'СЕТ СН'!$G$5-'СЕТ СН'!$G$20</f>
        <v>4198.2699838099998</v>
      </c>
      <c r="M65" s="36">
        <f>SUMIFS(СВЦЭМ!$C$39:$C$782,СВЦЭМ!$A$39:$A$782,$A65,СВЦЭМ!$B$39:$B$782,M$47)+'СЕТ СН'!$G$12+СВЦЭМ!$D$10+'СЕТ СН'!$G$5-'СЕТ СН'!$G$20</f>
        <v>4181.7142237000007</v>
      </c>
      <c r="N65" s="36">
        <f>SUMIFS(СВЦЭМ!$C$39:$C$782,СВЦЭМ!$A$39:$A$782,$A65,СВЦЭМ!$B$39:$B$782,N$47)+'СЕТ СН'!$G$12+СВЦЭМ!$D$10+'СЕТ СН'!$G$5-'СЕТ СН'!$G$20</f>
        <v>4182.83695438</v>
      </c>
      <c r="O65" s="36">
        <f>SUMIFS(СВЦЭМ!$C$39:$C$782,СВЦЭМ!$A$39:$A$782,$A65,СВЦЭМ!$B$39:$B$782,O$47)+'СЕТ СН'!$G$12+СВЦЭМ!$D$10+'СЕТ СН'!$G$5-'СЕТ СН'!$G$20</f>
        <v>4183.7338692399999</v>
      </c>
      <c r="P65" s="36">
        <f>SUMIFS(СВЦЭМ!$C$39:$C$782,СВЦЭМ!$A$39:$A$782,$A65,СВЦЭМ!$B$39:$B$782,P$47)+'СЕТ СН'!$G$12+СВЦЭМ!$D$10+'СЕТ СН'!$G$5-'СЕТ СН'!$G$20</f>
        <v>4124.8294053500003</v>
      </c>
      <c r="Q65" s="36">
        <f>SUMIFS(СВЦЭМ!$C$39:$C$782,СВЦЭМ!$A$39:$A$782,$A65,СВЦЭМ!$B$39:$B$782,Q$47)+'СЕТ СН'!$G$12+СВЦЭМ!$D$10+'СЕТ СН'!$G$5-'СЕТ СН'!$G$20</f>
        <v>4109.6030881400002</v>
      </c>
      <c r="R65" s="36">
        <f>SUMIFS(СВЦЭМ!$C$39:$C$782,СВЦЭМ!$A$39:$A$782,$A65,СВЦЭМ!$B$39:$B$782,R$47)+'СЕТ СН'!$G$12+СВЦЭМ!$D$10+'СЕТ СН'!$G$5-'СЕТ СН'!$G$20</f>
        <v>4113.5913309600001</v>
      </c>
      <c r="S65" s="36">
        <f>SUMIFS(СВЦЭМ!$C$39:$C$782,СВЦЭМ!$A$39:$A$782,$A65,СВЦЭМ!$B$39:$B$782,S$47)+'СЕТ СН'!$G$12+СВЦЭМ!$D$10+'СЕТ СН'!$G$5-'СЕТ СН'!$G$20</f>
        <v>4109.4362570800004</v>
      </c>
      <c r="T65" s="36">
        <f>SUMIFS(СВЦЭМ!$C$39:$C$782,СВЦЭМ!$A$39:$A$782,$A65,СВЦЭМ!$B$39:$B$782,T$47)+'СЕТ СН'!$G$12+СВЦЭМ!$D$10+'СЕТ СН'!$G$5-'СЕТ СН'!$G$20</f>
        <v>4117.2721095500001</v>
      </c>
      <c r="U65" s="36">
        <f>SUMIFS(СВЦЭМ!$C$39:$C$782,СВЦЭМ!$A$39:$A$782,$A65,СВЦЭМ!$B$39:$B$782,U$47)+'СЕТ СН'!$G$12+СВЦЭМ!$D$10+'СЕТ СН'!$G$5-'СЕТ СН'!$G$20</f>
        <v>4116.1991693500004</v>
      </c>
      <c r="V65" s="36">
        <f>SUMIFS(СВЦЭМ!$C$39:$C$782,СВЦЭМ!$A$39:$A$782,$A65,СВЦЭМ!$B$39:$B$782,V$47)+'СЕТ СН'!$G$12+СВЦЭМ!$D$10+'СЕТ СН'!$G$5-'СЕТ СН'!$G$20</f>
        <v>4076.0309507400002</v>
      </c>
      <c r="W65" s="36">
        <f>SUMIFS(СВЦЭМ!$C$39:$C$782,СВЦЭМ!$A$39:$A$782,$A65,СВЦЭМ!$B$39:$B$782,W$47)+'СЕТ СН'!$G$12+СВЦЭМ!$D$10+'СЕТ СН'!$G$5-'СЕТ СН'!$G$20</f>
        <v>4125.6329197000005</v>
      </c>
      <c r="X65" s="36">
        <f>SUMIFS(СВЦЭМ!$C$39:$C$782,СВЦЭМ!$A$39:$A$782,$A65,СВЦЭМ!$B$39:$B$782,X$47)+'СЕТ СН'!$G$12+СВЦЭМ!$D$10+'СЕТ СН'!$G$5-'СЕТ СН'!$G$20</f>
        <v>4116.0385403</v>
      </c>
      <c r="Y65" s="36">
        <f>SUMIFS(СВЦЭМ!$C$39:$C$782,СВЦЭМ!$A$39:$A$782,$A65,СВЦЭМ!$B$39:$B$782,Y$47)+'СЕТ СН'!$G$12+СВЦЭМ!$D$10+'СЕТ СН'!$G$5-'СЕТ СН'!$G$20</f>
        <v>4011.3766770400002</v>
      </c>
    </row>
    <row r="66" spans="1:27" ht="15.75" x14ac:dyDescent="0.2">
      <c r="A66" s="35">
        <f t="shared" si="1"/>
        <v>44792</v>
      </c>
      <c r="B66" s="36">
        <f>SUMIFS(СВЦЭМ!$C$39:$C$782,СВЦЭМ!$A$39:$A$782,$A66,СВЦЭМ!$B$39:$B$782,B$47)+'СЕТ СН'!$G$12+СВЦЭМ!$D$10+'СЕТ СН'!$G$5-'СЕТ СН'!$G$20</f>
        <v>4170.28130186</v>
      </c>
      <c r="C66" s="36">
        <f>SUMIFS(СВЦЭМ!$C$39:$C$782,СВЦЭМ!$A$39:$A$782,$A66,СВЦЭМ!$B$39:$B$782,C$47)+'СЕТ СН'!$G$12+СВЦЭМ!$D$10+'СЕТ СН'!$G$5-'СЕТ СН'!$G$20</f>
        <v>4187.0884776700004</v>
      </c>
      <c r="D66" s="36">
        <f>SUMIFS(СВЦЭМ!$C$39:$C$782,СВЦЭМ!$A$39:$A$782,$A66,СВЦЭМ!$B$39:$B$782,D$47)+'СЕТ СН'!$G$12+СВЦЭМ!$D$10+'СЕТ СН'!$G$5-'СЕТ СН'!$G$20</f>
        <v>4221.2932259099998</v>
      </c>
      <c r="E66" s="36">
        <f>SUMIFS(СВЦЭМ!$C$39:$C$782,СВЦЭМ!$A$39:$A$782,$A66,СВЦЭМ!$B$39:$B$782,E$47)+'СЕТ СН'!$G$12+СВЦЭМ!$D$10+'СЕТ СН'!$G$5-'СЕТ СН'!$G$20</f>
        <v>4221.4338787400002</v>
      </c>
      <c r="F66" s="36">
        <f>SUMIFS(СВЦЭМ!$C$39:$C$782,СВЦЭМ!$A$39:$A$782,$A66,СВЦЭМ!$B$39:$B$782,F$47)+'СЕТ СН'!$G$12+СВЦЭМ!$D$10+'СЕТ СН'!$G$5-'СЕТ СН'!$G$20</f>
        <v>4216.2402541199999</v>
      </c>
      <c r="G66" s="36">
        <f>SUMIFS(СВЦЭМ!$C$39:$C$782,СВЦЭМ!$A$39:$A$782,$A66,СВЦЭМ!$B$39:$B$782,G$47)+'СЕТ СН'!$G$12+СВЦЭМ!$D$10+'СЕТ СН'!$G$5-'СЕТ СН'!$G$20</f>
        <v>4122.8005629500003</v>
      </c>
      <c r="H66" s="36">
        <f>SUMIFS(СВЦЭМ!$C$39:$C$782,СВЦЭМ!$A$39:$A$782,$A66,СВЦЭМ!$B$39:$B$782,H$47)+'СЕТ СН'!$G$12+СВЦЭМ!$D$10+'СЕТ СН'!$G$5-'СЕТ СН'!$G$20</f>
        <v>4108.5460941199999</v>
      </c>
      <c r="I66" s="36">
        <f>SUMIFS(СВЦЭМ!$C$39:$C$782,СВЦЭМ!$A$39:$A$782,$A66,СВЦЭМ!$B$39:$B$782,I$47)+'СЕТ СН'!$G$12+СВЦЭМ!$D$10+'СЕТ СН'!$G$5-'СЕТ СН'!$G$20</f>
        <v>4076.49055821</v>
      </c>
      <c r="J66" s="36">
        <f>SUMIFS(СВЦЭМ!$C$39:$C$782,СВЦЭМ!$A$39:$A$782,$A66,СВЦЭМ!$B$39:$B$782,J$47)+'СЕТ СН'!$G$12+СВЦЭМ!$D$10+'СЕТ СН'!$G$5-'СЕТ СН'!$G$20</f>
        <v>4024.3568863600003</v>
      </c>
      <c r="K66" s="36">
        <f>SUMIFS(СВЦЭМ!$C$39:$C$782,СВЦЭМ!$A$39:$A$782,$A66,СВЦЭМ!$B$39:$B$782,K$47)+'СЕТ СН'!$G$12+СВЦЭМ!$D$10+'СЕТ СН'!$G$5-'СЕТ СН'!$G$20</f>
        <v>4015.0403143500002</v>
      </c>
      <c r="L66" s="36">
        <f>SUMIFS(СВЦЭМ!$C$39:$C$782,СВЦЭМ!$A$39:$A$782,$A66,СВЦЭМ!$B$39:$B$782,L$47)+'СЕТ СН'!$G$12+СВЦЭМ!$D$10+'СЕТ СН'!$G$5-'СЕТ СН'!$G$20</f>
        <v>4056.7125460900002</v>
      </c>
      <c r="M66" s="36">
        <f>SUMIFS(СВЦЭМ!$C$39:$C$782,СВЦЭМ!$A$39:$A$782,$A66,СВЦЭМ!$B$39:$B$782,M$47)+'СЕТ СН'!$G$12+СВЦЭМ!$D$10+'СЕТ СН'!$G$5-'СЕТ СН'!$G$20</f>
        <v>4042.6167840400003</v>
      </c>
      <c r="N66" s="36">
        <f>SUMIFS(СВЦЭМ!$C$39:$C$782,СВЦЭМ!$A$39:$A$782,$A66,СВЦЭМ!$B$39:$B$782,N$47)+'СЕТ СН'!$G$12+СВЦЭМ!$D$10+'СЕТ СН'!$G$5-'СЕТ СН'!$G$20</f>
        <v>4050.6959152500003</v>
      </c>
      <c r="O66" s="36">
        <f>SUMIFS(СВЦЭМ!$C$39:$C$782,СВЦЭМ!$A$39:$A$782,$A66,СВЦЭМ!$B$39:$B$782,O$47)+'СЕТ СН'!$G$12+СВЦЭМ!$D$10+'СЕТ СН'!$G$5-'СЕТ СН'!$G$20</f>
        <v>4052.9398062400001</v>
      </c>
      <c r="P66" s="36">
        <f>SUMIFS(СВЦЭМ!$C$39:$C$782,СВЦЭМ!$A$39:$A$782,$A66,СВЦЭМ!$B$39:$B$782,P$47)+'СЕТ СН'!$G$12+СВЦЭМ!$D$10+'СЕТ СН'!$G$5-'СЕТ СН'!$G$20</f>
        <v>4084.2867856299999</v>
      </c>
      <c r="Q66" s="36">
        <f>SUMIFS(СВЦЭМ!$C$39:$C$782,СВЦЭМ!$A$39:$A$782,$A66,СВЦЭМ!$B$39:$B$782,Q$47)+'СЕТ СН'!$G$12+СВЦЭМ!$D$10+'СЕТ СН'!$G$5-'СЕТ СН'!$G$20</f>
        <v>4092.8060091100001</v>
      </c>
      <c r="R66" s="36">
        <f>SUMIFS(СВЦЭМ!$C$39:$C$782,СВЦЭМ!$A$39:$A$782,$A66,СВЦЭМ!$B$39:$B$782,R$47)+'СЕТ СН'!$G$12+СВЦЭМ!$D$10+'СЕТ СН'!$G$5-'СЕТ СН'!$G$20</f>
        <v>4085.0098043200001</v>
      </c>
      <c r="S66" s="36">
        <f>SUMIFS(СВЦЭМ!$C$39:$C$782,СВЦЭМ!$A$39:$A$782,$A66,СВЦЭМ!$B$39:$B$782,S$47)+'СЕТ СН'!$G$12+СВЦЭМ!$D$10+'СЕТ СН'!$G$5-'СЕТ СН'!$G$20</f>
        <v>4074.23791222</v>
      </c>
      <c r="T66" s="36">
        <f>SUMIFS(СВЦЭМ!$C$39:$C$782,СВЦЭМ!$A$39:$A$782,$A66,СВЦЭМ!$B$39:$B$782,T$47)+'СЕТ СН'!$G$12+СВЦЭМ!$D$10+'СЕТ СН'!$G$5-'СЕТ СН'!$G$20</f>
        <v>4055.1887943500001</v>
      </c>
      <c r="U66" s="36">
        <f>SUMIFS(СВЦЭМ!$C$39:$C$782,СВЦЭМ!$A$39:$A$782,$A66,СВЦЭМ!$B$39:$B$782,U$47)+'СЕТ СН'!$G$12+СВЦЭМ!$D$10+'СЕТ СН'!$G$5-'СЕТ СН'!$G$20</f>
        <v>4064.8834132500001</v>
      </c>
      <c r="V66" s="36">
        <f>SUMIFS(СВЦЭМ!$C$39:$C$782,СВЦЭМ!$A$39:$A$782,$A66,СВЦЭМ!$B$39:$B$782,V$47)+'СЕТ СН'!$G$12+СВЦЭМ!$D$10+'СЕТ СН'!$G$5-'СЕТ СН'!$G$20</f>
        <v>4065.5148364300003</v>
      </c>
      <c r="W66" s="36">
        <f>SUMIFS(СВЦЭМ!$C$39:$C$782,СВЦЭМ!$A$39:$A$782,$A66,СВЦЭМ!$B$39:$B$782,W$47)+'СЕТ СН'!$G$12+СВЦЭМ!$D$10+'СЕТ СН'!$G$5-'СЕТ СН'!$G$20</f>
        <v>4102.4233269699998</v>
      </c>
      <c r="X66" s="36">
        <f>SUMIFS(СВЦЭМ!$C$39:$C$782,СВЦЭМ!$A$39:$A$782,$A66,СВЦЭМ!$B$39:$B$782,X$47)+'СЕТ СН'!$G$12+СВЦЭМ!$D$10+'СЕТ СН'!$G$5-'СЕТ СН'!$G$20</f>
        <v>4122.7714769000004</v>
      </c>
      <c r="Y66" s="36">
        <f>SUMIFS(СВЦЭМ!$C$39:$C$782,СВЦЭМ!$A$39:$A$782,$A66,СВЦЭМ!$B$39:$B$782,Y$47)+'СЕТ СН'!$G$12+СВЦЭМ!$D$10+'СЕТ СН'!$G$5-'СЕТ СН'!$G$20</f>
        <v>4144.0588711700002</v>
      </c>
    </row>
    <row r="67" spans="1:27" ht="15.75" x14ac:dyDescent="0.2">
      <c r="A67" s="35">
        <f t="shared" si="1"/>
        <v>44793</v>
      </c>
      <c r="B67" s="36">
        <f>SUMIFS(СВЦЭМ!$C$39:$C$782,СВЦЭМ!$A$39:$A$782,$A67,СВЦЭМ!$B$39:$B$782,B$47)+'СЕТ СН'!$G$12+СВЦЭМ!$D$10+'СЕТ СН'!$G$5-'СЕТ СН'!$G$20</f>
        <v>4016.22473485</v>
      </c>
      <c r="C67" s="36">
        <f>SUMIFS(СВЦЭМ!$C$39:$C$782,СВЦЭМ!$A$39:$A$782,$A67,СВЦЭМ!$B$39:$B$782,C$47)+'СЕТ СН'!$G$12+СВЦЭМ!$D$10+'СЕТ СН'!$G$5-'СЕТ СН'!$G$20</f>
        <v>4075.2658221900001</v>
      </c>
      <c r="D67" s="36">
        <f>SUMIFS(СВЦЭМ!$C$39:$C$782,СВЦЭМ!$A$39:$A$782,$A67,СВЦЭМ!$B$39:$B$782,D$47)+'СЕТ СН'!$G$12+СВЦЭМ!$D$10+'СЕТ СН'!$G$5-'СЕТ СН'!$G$20</f>
        <v>4115.0199328899998</v>
      </c>
      <c r="E67" s="36">
        <f>SUMIFS(СВЦЭМ!$C$39:$C$782,СВЦЭМ!$A$39:$A$782,$A67,СВЦЭМ!$B$39:$B$782,E$47)+'СЕТ СН'!$G$12+СВЦЭМ!$D$10+'СЕТ СН'!$G$5-'СЕТ СН'!$G$20</f>
        <v>4122.3963284900001</v>
      </c>
      <c r="F67" s="36">
        <f>SUMIFS(СВЦЭМ!$C$39:$C$782,СВЦЭМ!$A$39:$A$782,$A67,СВЦЭМ!$B$39:$B$782,F$47)+'СЕТ СН'!$G$12+СВЦЭМ!$D$10+'СЕТ СН'!$G$5-'СЕТ СН'!$G$20</f>
        <v>4125.8419993799998</v>
      </c>
      <c r="G67" s="36">
        <f>SUMIFS(СВЦЭМ!$C$39:$C$782,СВЦЭМ!$A$39:$A$782,$A67,СВЦЭМ!$B$39:$B$782,G$47)+'СЕТ СН'!$G$12+СВЦЭМ!$D$10+'СЕТ СН'!$G$5-'СЕТ СН'!$G$20</f>
        <v>4118.2076743100006</v>
      </c>
      <c r="H67" s="36">
        <f>SUMIFS(СВЦЭМ!$C$39:$C$782,СВЦЭМ!$A$39:$A$782,$A67,СВЦЭМ!$B$39:$B$782,H$47)+'СЕТ СН'!$G$12+СВЦЭМ!$D$10+'СЕТ СН'!$G$5-'СЕТ СН'!$G$20</f>
        <v>4091.9872744600002</v>
      </c>
      <c r="I67" s="36">
        <f>SUMIFS(СВЦЭМ!$C$39:$C$782,СВЦЭМ!$A$39:$A$782,$A67,СВЦЭМ!$B$39:$B$782,I$47)+'СЕТ СН'!$G$12+СВЦЭМ!$D$10+'СЕТ СН'!$G$5-'СЕТ СН'!$G$20</f>
        <v>4059.2727537500004</v>
      </c>
      <c r="J67" s="36">
        <f>SUMIFS(СВЦЭМ!$C$39:$C$782,СВЦЭМ!$A$39:$A$782,$A67,СВЦЭМ!$B$39:$B$782,J$47)+'СЕТ СН'!$G$12+СВЦЭМ!$D$10+'СЕТ СН'!$G$5-'СЕТ СН'!$G$20</f>
        <v>3988.1248840300004</v>
      </c>
      <c r="K67" s="36">
        <f>SUMIFS(СВЦЭМ!$C$39:$C$782,СВЦЭМ!$A$39:$A$782,$A67,СВЦЭМ!$B$39:$B$782,K$47)+'СЕТ СН'!$G$12+СВЦЭМ!$D$10+'СЕТ СН'!$G$5-'СЕТ СН'!$G$20</f>
        <v>3947.4578110700004</v>
      </c>
      <c r="L67" s="36">
        <f>SUMIFS(СВЦЭМ!$C$39:$C$782,СВЦЭМ!$A$39:$A$782,$A67,СВЦЭМ!$B$39:$B$782,L$47)+'СЕТ СН'!$G$12+СВЦЭМ!$D$10+'СЕТ СН'!$G$5-'СЕТ СН'!$G$20</f>
        <v>3951.2544741700003</v>
      </c>
      <c r="M67" s="36">
        <f>SUMIFS(СВЦЭМ!$C$39:$C$782,СВЦЭМ!$A$39:$A$782,$A67,СВЦЭМ!$B$39:$B$782,M$47)+'СЕТ СН'!$G$12+СВЦЭМ!$D$10+'СЕТ СН'!$G$5-'СЕТ СН'!$G$20</f>
        <v>3954.88719485</v>
      </c>
      <c r="N67" s="36">
        <f>SUMIFS(СВЦЭМ!$C$39:$C$782,СВЦЭМ!$A$39:$A$782,$A67,СВЦЭМ!$B$39:$B$782,N$47)+'СЕТ СН'!$G$12+СВЦЭМ!$D$10+'СЕТ СН'!$G$5-'СЕТ СН'!$G$20</f>
        <v>3961.8888534600001</v>
      </c>
      <c r="O67" s="36">
        <f>SUMIFS(СВЦЭМ!$C$39:$C$782,СВЦЭМ!$A$39:$A$782,$A67,СВЦЭМ!$B$39:$B$782,O$47)+'СЕТ СН'!$G$12+СВЦЭМ!$D$10+'СЕТ СН'!$G$5-'СЕТ СН'!$G$20</f>
        <v>3958.9454291900001</v>
      </c>
      <c r="P67" s="36">
        <f>SUMIFS(СВЦЭМ!$C$39:$C$782,СВЦЭМ!$A$39:$A$782,$A67,СВЦЭМ!$B$39:$B$782,P$47)+'СЕТ СН'!$G$12+СВЦЭМ!$D$10+'СЕТ СН'!$G$5-'СЕТ СН'!$G$20</f>
        <v>3957.49442877</v>
      </c>
      <c r="Q67" s="36">
        <f>SUMIFS(СВЦЭМ!$C$39:$C$782,СВЦЭМ!$A$39:$A$782,$A67,СВЦЭМ!$B$39:$B$782,Q$47)+'СЕТ СН'!$G$12+СВЦЭМ!$D$10+'СЕТ СН'!$G$5-'СЕТ СН'!$G$20</f>
        <v>3962.1682013400005</v>
      </c>
      <c r="R67" s="36">
        <f>SUMIFS(СВЦЭМ!$C$39:$C$782,СВЦЭМ!$A$39:$A$782,$A67,СВЦЭМ!$B$39:$B$782,R$47)+'СЕТ СН'!$G$12+СВЦЭМ!$D$10+'СЕТ СН'!$G$5-'СЕТ СН'!$G$20</f>
        <v>3969.1089792600001</v>
      </c>
      <c r="S67" s="36">
        <f>SUMIFS(СВЦЭМ!$C$39:$C$782,СВЦЭМ!$A$39:$A$782,$A67,СВЦЭМ!$B$39:$B$782,S$47)+'СЕТ СН'!$G$12+СВЦЭМ!$D$10+'СЕТ СН'!$G$5-'СЕТ СН'!$G$20</f>
        <v>3958.5745708300001</v>
      </c>
      <c r="T67" s="36">
        <f>SUMIFS(СВЦЭМ!$C$39:$C$782,СВЦЭМ!$A$39:$A$782,$A67,СВЦЭМ!$B$39:$B$782,T$47)+'СЕТ СН'!$G$12+СВЦЭМ!$D$10+'СЕТ СН'!$G$5-'СЕТ СН'!$G$20</f>
        <v>3958.4532269900001</v>
      </c>
      <c r="U67" s="36">
        <f>SUMIFS(СВЦЭМ!$C$39:$C$782,СВЦЭМ!$A$39:$A$782,$A67,СВЦЭМ!$B$39:$B$782,U$47)+'СЕТ СН'!$G$12+СВЦЭМ!$D$10+'СЕТ СН'!$G$5-'СЕТ СН'!$G$20</f>
        <v>3957.6494165200002</v>
      </c>
      <c r="V67" s="36">
        <f>SUMIFS(СВЦЭМ!$C$39:$C$782,СВЦЭМ!$A$39:$A$782,$A67,СВЦЭМ!$B$39:$B$782,V$47)+'СЕТ СН'!$G$12+СВЦЭМ!$D$10+'СЕТ СН'!$G$5-'СЕТ СН'!$G$20</f>
        <v>3941.7155191400002</v>
      </c>
      <c r="W67" s="36">
        <f>SUMIFS(СВЦЭМ!$C$39:$C$782,СВЦЭМ!$A$39:$A$782,$A67,СВЦЭМ!$B$39:$B$782,W$47)+'СЕТ СН'!$G$12+СВЦЭМ!$D$10+'СЕТ СН'!$G$5-'СЕТ СН'!$G$20</f>
        <v>3930.43017186</v>
      </c>
      <c r="X67" s="36">
        <f>SUMIFS(СВЦЭМ!$C$39:$C$782,СВЦЭМ!$A$39:$A$782,$A67,СВЦЭМ!$B$39:$B$782,X$47)+'СЕТ СН'!$G$12+СВЦЭМ!$D$10+'СЕТ СН'!$G$5-'СЕТ СН'!$G$20</f>
        <v>3945.5470857600003</v>
      </c>
      <c r="Y67" s="36">
        <f>SUMIFS(СВЦЭМ!$C$39:$C$782,СВЦЭМ!$A$39:$A$782,$A67,СВЦЭМ!$B$39:$B$782,Y$47)+'СЕТ СН'!$G$12+СВЦЭМ!$D$10+'СЕТ СН'!$G$5-'СЕТ СН'!$G$20</f>
        <v>3974.43702725</v>
      </c>
    </row>
    <row r="68" spans="1:27" ht="15.75" x14ac:dyDescent="0.2">
      <c r="A68" s="35">
        <f t="shared" si="1"/>
        <v>44794</v>
      </c>
      <c r="B68" s="36">
        <f>SUMIFS(СВЦЭМ!$C$39:$C$782,СВЦЭМ!$A$39:$A$782,$A68,СВЦЭМ!$B$39:$B$782,B$47)+'СЕТ СН'!$G$12+СВЦЭМ!$D$10+'СЕТ СН'!$G$5-'СЕТ СН'!$G$20</f>
        <v>4070.6898643600002</v>
      </c>
      <c r="C68" s="36">
        <f>SUMIFS(СВЦЭМ!$C$39:$C$782,СВЦЭМ!$A$39:$A$782,$A68,СВЦЭМ!$B$39:$B$782,C$47)+'СЕТ СН'!$G$12+СВЦЭМ!$D$10+'СЕТ СН'!$G$5-'СЕТ СН'!$G$20</f>
        <v>4084.2667132500001</v>
      </c>
      <c r="D68" s="36">
        <f>SUMIFS(СВЦЭМ!$C$39:$C$782,СВЦЭМ!$A$39:$A$782,$A68,СВЦЭМ!$B$39:$B$782,D$47)+'СЕТ СН'!$G$12+СВЦЭМ!$D$10+'СЕТ СН'!$G$5-'СЕТ СН'!$G$20</f>
        <v>4121.4518665300002</v>
      </c>
      <c r="E68" s="36">
        <f>SUMIFS(СВЦЭМ!$C$39:$C$782,СВЦЭМ!$A$39:$A$782,$A68,СВЦЭМ!$B$39:$B$782,E$47)+'СЕТ СН'!$G$12+СВЦЭМ!$D$10+'СЕТ СН'!$G$5-'СЕТ СН'!$G$20</f>
        <v>4161.2923332200007</v>
      </c>
      <c r="F68" s="36">
        <f>SUMIFS(СВЦЭМ!$C$39:$C$782,СВЦЭМ!$A$39:$A$782,$A68,СВЦЭМ!$B$39:$B$782,F$47)+'СЕТ СН'!$G$12+СВЦЭМ!$D$10+'СЕТ СН'!$G$5-'СЕТ СН'!$G$20</f>
        <v>4166.2790434500002</v>
      </c>
      <c r="G68" s="36">
        <f>SUMIFS(СВЦЭМ!$C$39:$C$782,СВЦЭМ!$A$39:$A$782,$A68,СВЦЭМ!$B$39:$B$782,G$47)+'СЕТ СН'!$G$12+СВЦЭМ!$D$10+'СЕТ СН'!$G$5-'СЕТ СН'!$G$20</f>
        <v>4160.6248777999999</v>
      </c>
      <c r="H68" s="36">
        <f>SUMIFS(СВЦЭМ!$C$39:$C$782,СВЦЭМ!$A$39:$A$782,$A68,СВЦЭМ!$B$39:$B$782,H$47)+'СЕТ СН'!$G$12+СВЦЭМ!$D$10+'СЕТ СН'!$G$5-'СЕТ СН'!$G$20</f>
        <v>4139.7491158399998</v>
      </c>
      <c r="I68" s="36">
        <f>SUMIFS(СВЦЭМ!$C$39:$C$782,СВЦЭМ!$A$39:$A$782,$A68,СВЦЭМ!$B$39:$B$782,I$47)+'СЕТ СН'!$G$12+СВЦЭМ!$D$10+'СЕТ СН'!$G$5-'СЕТ СН'!$G$20</f>
        <v>4075.14418363</v>
      </c>
      <c r="J68" s="36">
        <f>SUMIFS(СВЦЭМ!$C$39:$C$782,СВЦЭМ!$A$39:$A$782,$A68,СВЦЭМ!$B$39:$B$782,J$47)+'СЕТ СН'!$G$12+СВЦЭМ!$D$10+'СЕТ СН'!$G$5-'СЕТ СН'!$G$20</f>
        <v>4010.5037765000002</v>
      </c>
      <c r="K68" s="36">
        <f>SUMIFS(СВЦЭМ!$C$39:$C$782,СВЦЭМ!$A$39:$A$782,$A68,СВЦЭМ!$B$39:$B$782,K$47)+'СЕТ СН'!$G$12+СВЦЭМ!$D$10+'СЕТ СН'!$G$5-'СЕТ СН'!$G$20</f>
        <v>4063.0692473200002</v>
      </c>
      <c r="L68" s="36">
        <f>SUMIFS(СВЦЭМ!$C$39:$C$782,СВЦЭМ!$A$39:$A$782,$A68,СВЦЭМ!$B$39:$B$782,L$47)+'СЕТ СН'!$G$12+СВЦЭМ!$D$10+'СЕТ СН'!$G$5-'СЕТ СН'!$G$20</f>
        <v>4099.6712056200004</v>
      </c>
      <c r="M68" s="36">
        <f>SUMIFS(СВЦЭМ!$C$39:$C$782,СВЦЭМ!$A$39:$A$782,$A68,СВЦЭМ!$B$39:$B$782,M$47)+'СЕТ СН'!$G$12+СВЦЭМ!$D$10+'СЕТ СН'!$G$5-'СЕТ СН'!$G$20</f>
        <v>4113.2270954599999</v>
      </c>
      <c r="N68" s="36">
        <f>SUMIFS(СВЦЭМ!$C$39:$C$782,СВЦЭМ!$A$39:$A$782,$A68,СВЦЭМ!$B$39:$B$782,N$47)+'СЕТ СН'!$G$12+СВЦЭМ!$D$10+'СЕТ СН'!$G$5-'СЕТ СН'!$G$20</f>
        <v>4118.6507265800001</v>
      </c>
      <c r="O68" s="36">
        <f>SUMIFS(СВЦЭМ!$C$39:$C$782,СВЦЭМ!$A$39:$A$782,$A68,СВЦЭМ!$B$39:$B$782,O$47)+'СЕТ СН'!$G$12+СВЦЭМ!$D$10+'СЕТ СН'!$G$5-'СЕТ СН'!$G$20</f>
        <v>4107.6976718699998</v>
      </c>
      <c r="P68" s="36">
        <f>SUMIFS(СВЦЭМ!$C$39:$C$782,СВЦЭМ!$A$39:$A$782,$A68,СВЦЭМ!$B$39:$B$782,P$47)+'СЕТ СН'!$G$12+СВЦЭМ!$D$10+'СЕТ СН'!$G$5-'СЕТ СН'!$G$20</f>
        <v>4106.5507118900005</v>
      </c>
      <c r="Q68" s="36">
        <f>SUMIFS(СВЦЭМ!$C$39:$C$782,СВЦЭМ!$A$39:$A$782,$A68,СВЦЭМ!$B$39:$B$782,Q$47)+'СЕТ СН'!$G$12+СВЦЭМ!$D$10+'СЕТ СН'!$G$5-'СЕТ СН'!$G$20</f>
        <v>4104.24397993</v>
      </c>
      <c r="R68" s="36">
        <f>SUMIFS(СВЦЭМ!$C$39:$C$782,СВЦЭМ!$A$39:$A$782,$A68,СВЦЭМ!$B$39:$B$782,R$47)+'СЕТ СН'!$G$12+СВЦЭМ!$D$10+'СЕТ СН'!$G$5-'СЕТ СН'!$G$20</f>
        <v>4105.1742265600005</v>
      </c>
      <c r="S68" s="36">
        <f>SUMIFS(СВЦЭМ!$C$39:$C$782,СВЦЭМ!$A$39:$A$782,$A68,СВЦЭМ!$B$39:$B$782,S$47)+'СЕТ СН'!$G$12+СВЦЭМ!$D$10+'СЕТ СН'!$G$5-'СЕТ СН'!$G$20</f>
        <v>4101.7974962099997</v>
      </c>
      <c r="T68" s="36">
        <f>SUMIFS(СВЦЭМ!$C$39:$C$782,СВЦЭМ!$A$39:$A$782,$A68,СВЦЭМ!$B$39:$B$782,T$47)+'СЕТ СН'!$G$12+СВЦЭМ!$D$10+'СЕТ СН'!$G$5-'СЕТ СН'!$G$20</f>
        <v>4102.4344334400002</v>
      </c>
      <c r="U68" s="36">
        <f>SUMIFS(СВЦЭМ!$C$39:$C$782,СВЦЭМ!$A$39:$A$782,$A68,СВЦЭМ!$B$39:$B$782,U$47)+'СЕТ СН'!$G$12+СВЦЭМ!$D$10+'СЕТ СН'!$G$5-'СЕТ СН'!$G$20</f>
        <v>4103.8389393400003</v>
      </c>
      <c r="V68" s="36">
        <f>SUMIFS(СВЦЭМ!$C$39:$C$782,СВЦЭМ!$A$39:$A$782,$A68,СВЦЭМ!$B$39:$B$782,V$47)+'СЕТ СН'!$G$12+СВЦЭМ!$D$10+'СЕТ СН'!$G$5-'СЕТ СН'!$G$20</f>
        <v>4112.92390858</v>
      </c>
      <c r="W68" s="36">
        <f>SUMIFS(СВЦЭМ!$C$39:$C$782,СВЦЭМ!$A$39:$A$782,$A68,СВЦЭМ!$B$39:$B$782,W$47)+'СЕТ СН'!$G$12+СВЦЭМ!$D$10+'СЕТ СН'!$G$5-'СЕТ СН'!$G$20</f>
        <v>4121.5641219600002</v>
      </c>
      <c r="X68" s="36">
        <f>SUMIFS(СВЦЭМ!$C$39:$C$782,СВЦЭМ!$A$39:$A$782,$A68,СВЦЭМ!$B$39:$B$782,X$47)+'СЕТ СН'!$G$12+СВЦЭМ!$D$10+'СЕТ СН'!$G$5-'СЕТ СН'!$G$20</f>
        <v>4075.4034600000005</v>
      </c>
      <c r="Y68" s="36">
        <f>SUMIFS(СВЦЭМ!$C$39:$C$782,СВЦЭМ!$A$39:$A$782,$A68,СВЦЭМ!$B$39:$B$782,Y$47)+'СЕТ СН'!$G$12+СВЦЭМ!$D$10+'СЕТ СН'!$G$5-'СЕТ СН'!$G$20</f>
        <v>4053.96032165</v>
      </c>
    </row>
    <row r="69" spans="1:27" ht="15.75" x14ac:dyDescent="0.2">
      <c r="A69" s="35">
        <f t="shared" si="1"/>
        <v>44795</v>
      </c>
      <c r="B69" s="36">
        <f>SUMIFS(СВЦЭМ!$C$39:$C$782,СВЦЭМ!$A$39:$A$782,$A69,СВЦЭМ!$B$39:$B$782,B$47)+'СЕТ СН'!$G$12+СВЦЭМ!$D$10+'СЕТ СН'!$G$5-'СЕТ СН'!$G$20</f>
        <v>3983.3332171300003</v>
      </c>
      <c r="C69" s="36">
        <f>SUMIFS(СВЦЭМ!$C$39:$C$782,СВЦЭМ!$A$39:$A$782,$A69,СВЦЭМ!$B$39:$B$782,C$47)+'СЕТ СН'!$G$12+СВЦЭМ!$D$10+'СЕТ СН'!$G$5-'СЕТ СН'!$G$20</f>
        <v>4052.6816423500004</v>
      </c>
      <c r="D69" s="36">
        <f>SUMIFS(СВЦЭМ!$C$39:$C$782,СВЦЭМ!$A$39:$A$782,$A69,СВЦЭМ!$B$39:$B$782,D$47)+'СЕТ СН'!$G$12+СВЦЭМ!$D$10+'СЕТ СН'!$G$5-'СЕТ СН'!$G$20</f>
        <v>4097.4659317400001</v>
      </c>
      <c r="E69" s="36">
        <f>SUMIFS(СВЦЭМ!$C$39:$C$782,СВЦЭМ!$A$39:$A$782,$A69,СВЦЭМ!$B$39:$B$782,E$47)+'СЕТ СН'!$G$12+СВЦЭМ!$D$10+'СЕТ СН'!$G$5-'СЕТ СН'!$G$20</f>
        <v>4124.9159272300003</v>
      </c>
      <c r="F69" s="36">
        <f>SUMIFS(СВЦЭМ!$C$39:$C$782,СВЦЭМ!$A$39:$A$782,$A69,СВЦЭМ!$B$39:$B$782,F$47)+'СЕТ СН'!$G$12+СВЦЭМ!$D$10+'СЕТ СН'!$G$5-'СЕТ СН'!$G$20</f>
        <v>4126.8660817999998</v>
      </c>
      <c r="G69" s="36">
        <f>SUMIFS(СВЦЭМ!$C$39:$C$782,СВЦЭМ!$A$39:$A$782,$A69,СВЦЭМ!$B$39:$B$782,G$47)+'СЕТ СН'!$G$12+СВЦЭМ!$D$10+'СЕТ СН'!$G$5-'СЕТ СН'!$G$20</f>
        <v>4116.3042882</v>
      </c>
      <c r="H69" s="36">
        <f>SUMIFS(СВЦЭМ!$C$39:$C$782,СВЦЭМ!$A$39:$A$782,$A69,СВЦЭМ!$B$39:$B$782,H$47)+'СЕТ СН'!$G$12+СВЦЭМ!$D$10+'СЕТ СН'!$G$5-'СЕТ СН'!$G$20</f>
        <v>4053.9767082000003</v>
      </c>
      <c r="I69" s="36">
        <f>SUMIFS(СВЦЭМ!$C$39:$C$782,СВЦЭМ!$A$39:$A$782,$A69,СВЦЭМ!$B$39:$B$782,I$47)+'СЕТ СН'!$G$12+СВЦЭМ!$D$10+'СЕТ СН'!$G$5-'СЕТ СН'!$G$20</f>
        <v>3981.9519668299999</v>
      </c>
      <c r="J69" s="36">
        <f>SUMIFS(СВЦЭМ!$C$39:$C$782,СВЦЭМ!$A$39:$A$782,$A69,СВЦЭМ!$B$39:$B$782,J$47)+'СЕТ СН'!$G$12+СВЦЭМ!$D$10+'СЕТ СН'!$G$5-'СЕТ СН'!$G$20</f>
        <v>4033.2098312900002</v>
      </c>
      <c r="K69" s="36">
        <f>SUMIFS(СВЦЭМ!$C$39:$C$782,СВЦЭМ!$A$39:$A$782,$A69,СВЦЭМ!$B$39:$B$782,K$47)+'СЕТ СН'!$G$12+СВЦЭМ!$D$10+'СЕТ СН'!$G$5-'СЕТ СН'!$G$20</f>
        <v>4077.06263915</v>
      </c>
      <c r="L69" s="36">
        <f>SUMIFS(СВЦЭМ!$C$39:$C$782,СВЦЭМ!$A$39:$A$782,$A69,СВЦЭМ!$B$39:$B$782,L$47)+'СЕТ СН'!$G$12+СВЦЭМ!$D$10+'СЕТ СН'!$G$5-'СЕТ СН'!$G$20</f>
        <v>4077.4923451000004</v>
      </c>
      <c r="M69" s="36">
        <f>SUMIFS(СВЦЭМ!$C$39:$C$782,СВЦЭМ!$A$39:$A$782,$A69,СВЦЭМ!$B$39:$B$782,M$47)+'СЕТ СН'!$G$12+СВЦЭМ!$D$10+'СЕТ СН'!$G$5-'СЕТ СН'!$G$20</f>
        <v>4078.5444282200001</v>
      </c>
      <c r="N69" s="36">
        <f>SUMIFS(СВЦЭМ!$C$39:$C$782,СВЦЭМ!$A$39:$A$782,$A69,СВЦЭМ!$B$39:$B$782,N$47)+'СЕТ СН'!$G$12+СВЦЭМ!$D$10+'СЕТ СН'!$G$5-'СЕТ СН'!$G$20</f>
        <v>4083.8532579400003</v>
      </c>
      <c r="O69" s="36">
        <f>SUMIFS(СВЦЭМ!$C$39:$C$782,СВЦЭМ!$A$39:$A$782,$A69,СВЦЭМ!$B$39:$B$782,O$47)+'СЕТ СН'!$G$12+СВЦЭМ!$D$10+'СЕТ СН'!$G$5-'СЕТ СН'!$G$20</f>
        <v>4075.4315429100002</v>
      </c>
      <c r="P69" s="36">
        <f>SUMIFS(СВЦЭМ!$C$39:$C$782,СВЦЭМ!$A$39:$A$782,$A69,СВЦЭМ!$B$39:$B$782,P$47)+'СЕТ СН'!$G$12+СВЦЭМ!$D$10+'СЕТ СН'!$G$5-'СЕТ СН'!$G$20</f>
        <v>4082.2287763800005</v>
      </c>
      <c r="Q69" s="36">
        <f>SUMIFS(СВЦЭМ!$C$39:$C$782,СВЦЭМ!$A$39:$A$782,$A69,СВЦЭМ!$B$39:$B$782,Q$47)+'СЕТ СН'!$G$12+СВЦЭМ!$D$10+'СЕТ СН'!$G$5-'СЕТ СН'!$G$20</f>
        <v>4079.9007076600001</v>
      </c>
      <c r="R69" s="36">
        <f>SUMIFS(СВЦЭМ!$C$39:$C$782,СВЦЭМ!$A$39:$A$782,$A69,СВЦЭМ!$B$39:$B$782,R$47)+'СЕТ СН'!$G$12+СВЦЭМ!$D$10+'СЕТ СН'!$G$5-'СЕТ СН'!$G$20</f>
        <v>4077.59866349</v>
      </c>
      <c r="S69" s="36">
        <f>SUMIFS(СВЦЭМ!$C$39:$C$782,СВЦЭМ!$A$39:$A$782,$A69,СВЦЭМ!$B$39:$B$782,S$47)+'СЕТ СН'!$G$12+СВЦЭМ!$D$10+'СЕТ СН'!$G$5-'СЕТ СН'!$G$20</f>
        <v>4070.39828829</v>
      </c>
      <c r="T69" s="36">
        <f>SUMIFS(СВЦЭМ!$C$39:$C$782,СВЦЭМ!$A$39:$A$782,$A69,СВЦЭМ!$B$39:$B$782,T$47)+'СЕТ СН'!$G$12+СВЦЭМ!$D$10+'СЕТ СН'!$G$5-'СЕТ СН'!$G$20</f>
        <v>4082.9177858000003</v>
      </c>
      <c r="U69" s="36">
        <f>SUMIFS(СВЦЭМ!$C$39:$C$782,СВЦЭМ!$A$39:$A$782,$A69,СВЦЭМ!$B$39:$B$782,U$47)+'СЕТ СН'!$G$12+СВЦЭМ!$D$10+'СЕТ СН'!$G$5-'СЕТ СН'!$G$20</f>
        <v>4074.8992655800002</v>
      </c>
      <c r="V69" s="36">
        <f>SUMIFS(СВЦЭМ!$C$39:$C$782,СВЦЭМ!$A$39:$A$782,$A69,СВЦЭМ!$B$39:$B$782,V$47)+'СЕТ СН'!$G$12+СВЦЭМ!$D$10+'СЕТ СН'!$G$5-'СЕТ СН'!$G$20</f>
        <v>4084.4475610200002</v>
      </c>
      <c r="W69" s="36">
        <f>SUMIFS(СВЦЭМ!$C$39:$C$782,СВЦЭМ!$A$39:$A$782,$A69,СВЦЭМ!$B$39:$B$782,W$47)+'СЕТ СН'!$G$12+СВЦЭМ!$D$10+'СЕТ СН'!$G$5-'СЕТ СН'!$G$20</f>
        <v>4091.07267645</v>
      </c>
      <c r="X69" s="36">
        <f>SUMIFS(СВЦЭМ!$C$39:$C$782,СВЦЭМ!$A$39:$A$782,$A69,СВЦЭМ!$B$39:$B$782,X$47)+'СЕТ СН'!$G$12+СВЦЭМ!$D$10+'СЕТ СН'!$G$5-'СЕТ СН'!$G$20</f>
        <v>4066.2823729500001</v>
      </c>
      <c r="Y69" s="36">
        <f>SUMIFS(СВЦЭМ!$C$39:$C$782,СВЦЭМ!$A$39:$A$782,$A69,СВЦЭМ!$B$39:$B$782,Y$47)+'СЕТ СН'!$G$12+СВЦЭМ!$D$10+'СЕТ СН'!$G$5-'СЕТ СН'!$G$20</f>
        <v>3971.8791770300004</v>
      </c>
    </row>
    <row r="70" spans="1:27" ht="15.75" x14ac:dyDescent="0.2">
      <c r="A70" s="35">
        <f t="shared" si="1"/>
        <v>44796</v>
      </c>
      <c r="B70" s="36">
        <f>SUMIFS(СВЦЭМ!$C$39:$C$782,СВЦЭМ!$A$39:$A$782,$A70,СВЦЭМ!$B$39:$B$782,B$47)+'СЕТ СН'!$G$12+СВЦЭМ!$D$10+'СЕТ СН'!$G$5-'СЕТ СН'!$G$20</f>
        <v>4037.5453621700003</v>
      </c>
      <c r="C70" s="36">
        <f>SUMIFS(СВЦЭМ!$C$39:$C$782,СВЦЭМ!$A$39:$A$782,$A70,СВЦЭМ!$B$39:$B$782,C$47)+'СЕТ СН'!$G$12+СВЦЭМ!$D$10+'СЕТ СН'!$G$5-'СЕТ СН'!$G$20</f>
        <v>4104.3648996800002</v>
      </c>
      <c r="D70" s="36">
        <f>SUMIFS(СВЦЭМ!$C$39:$C$782,СВЦЭМ!$A$39:$A$782,$A70,СВЦЭМ!$B$39:$B$782,D$47)+'СЕТ СН'!$G$12+СВЦЭМ!$D$10+'СЕТ СН'!$G$5-'СЕТ СН'!$G$20</f>
        <v>4139.77645476</v>
      </c>
      <c r="E70" s="36">
        <f>SUMIFS(СВЦЭМ!$C$39:$C$782,СВЦЭМ!$A$39:$A$782,$A70,СВЦЭМ!$B$39:$B$782,E$47)+'СЕТ СН'!$G$12+СВЦЭМ!$D$10+'СЕТ СН'!$G$5-'СЕТ СН'!$G$20</f>
        <v>4156.2447516000002</v>
      </c>
      <c r="F70" s="36">
        <f>SUMIFS(СВЦЭМ!$C$39:$C$782,СВЦЭМ!$A$39:$A$782,$A70,СВЦЭМ!$B$39:$B$782,F$47)+'СЕТ СН'!$G$12+СВЦЭМ!$D$10+'СЕТ СН'!$G$5-'СЕТ СН'!$G$20</f>
        <v>4121.9462301800004</v>
      </c>
      <c r="G70" s="36">
        <f>SUMIFS(СВЦЭМ!$C$39:$C$782,СВЦЭМ!$A$39:$A$782,$A70,СВЦЭМ!$B$39:$B$782,G$47)+'СЕТ СН'!$G$12+СВЦЭМ!$D$10+'СЕТ СН'!$G$5-'СЕТ СН'!$G$20</f>
        <v>4099.1876011000004</v>
      </c>
      <c r="H70" s="36">
        <f>SUMIFS(СВЦЭМ!$C$39:$C$782,СВЦЭМ!$A$39:$A$782,$A70,СВЦЭМ!$B$39:$B$782,H$47)+'СЕТ СН'!$G$12+СВЦЭМ!$D$10+'СЕТ СН'!$G$5-'СЕТ СН'!$G$20</f>
        <v>4049.9231346000001</v>
      </c>
      <c r="I70" s="36">
        <f>SUMIFS(СВЦЭМ!$C$39:$C$782,СВЦЭМ!$A$39:$A$782,$A70,СВЦЭМ!$B$39:$B$782,I$47)+'СЕТ СН'!$G$12+СВЦЭМ!$D$10+'СЕТ СН'!$G$5-'СЕТ СН'!$G$20</f>
        <v>3979.08891171</v>
      </c>
      <c r="J70" s="36">
        <f>SUMIFS(СВЦЭМ!$C$39:$C$782,СВЦЭМ!$A$39:$A$782,$A70,СВЦЭМ!$B$39:$B$782,J$47)+'СЕТ СН'!$G$12+СВЦЭМ!$D$10+'СЕТ СН'!$G$5-'СЕТ СН'!$G$20</f>
        <v>3970.46911778</v>
      </c>
      <c r="K70" s="36">
        <f>SUMIFS(СВЦЭМ!$C$39:$C$782,СВЦЭМ!$A$39:$A$782,$A70,СВЦЭМ!$B$39:$B$782,K$47)+'СЕТ СН'!$G$12+СВЦЭМ!$D$10+'СЕТ СН'!$G$5-'СЕТ СН'!$G$20</f>
        <v>4046.88766424</v>
      </c>
      <c r="L70" s="36">
        <f>SUMIFS(СВЦЭМ!$C$39:$C$782,СВЦЭМ!$A$39:$A$782,$A70,СВЦЭМ!$B$39:$B$782,L$47)+'СЕТ СН'!$G$12+СВЦЭМ!$D$10+'СЕТ СН'!$G$5-'СЕТ СН'!$G$20</f>
        <v>4008.1056659800001</v>
      </c>
      <c r="M70" s="36">
        <f>SUMIFS(СВЦЭМ!$C$39:$C$782,СВЦЭМ!$A$39:$A$782,$A70,СВЦЭМ!$B$39:$B$782,M$47)+'СЕТ СН'!$G$12+СВЦЭМ!$D$10+'СЕТ СН'!$G$5-'СЕТ СН'!$G$20</f>
        <v>4001.5858637700003</v>
      </c>
      <c r="N70" s="36">
        <f>SUMIFS(СВЦЭМ!$C$39:$C$782,СВЦЭМ!$A$39:$A$782,$A70,СВЦЭМ!$B$39:$B$782,N$47)+'СЕТ СН'!$G$12+СВЦЭМ!$D$10+'СЕТ СН'!$G$5-'СЕТ СН'!$G$20</f>
        <v>3995.9607283</v>
      </c>
      <c r="O70" s="36">
        <f>SUMIFS(СВЦЭМ!$C$39:$C$782,СВЦЭМ!$A$39:$A$782,$A70,СВЦЭМ!$B$39:$B$782,O$47)+'СЕТ СН'!$G$12+СВЦЭМ!$D$10+'СЕТ СН'!$G$5-'СЕТ СН'!$G$20</f>
        <v>3989.8607934400002</v>
      </c>
      <c r="P70" s="36">
        <f>SUMIFS(СВЦЭМ!$C$39:$C$782,СВЦЭМ!$A$39:$A$782,$A70,СВЦЭМ!$B$39:$B$782,P$47)+'СЕТ СН'!$G$12+СВЦЭМ!$D$10+'СЕТ СН'!$G$5-'СЕТ СН'!$G$20</f>
        <v>4001.7309333400003</v>
      </c>
      <c r="Q70" s="36">
        <f>SUMIFS(СВЦЭМ!$C$39:$C$782,СВЦЭМ!$A$39:$A$782,$A70,СВЦЭМ!$B$39:$B$782,Q$47)+'СЕТ СН'!$G$12+СВЦЭМ!$D$10+'СЕТ СН'!$G$5-'СЕТ СН'!$G$20</f>
        <v>4011.3930450500002</v>
      </c>
      <c r="R70" s="36">
        <f>SUMIFS(СВЦЭМ!$C$39:$C$782,СВЦЭМ!$A$39:$A$782,$A70,СВЦЭМ!$B$39:$B$782,R$47)+'СЕТ СН'!$G$12+СВЦЭМ!$D$10+'СЕТ СН'!$G$5-'СЕТ СН'!$G$20</f>
        <v>4002.6378976300002</v>
      </c>
      <c r="S70" s="36">
        <f>SUMIFS(СВЦЭМ!$C$39:$C$782,СВЦЭМ!$A$39:$A$782,$A70,СВЦЭМ!$B$39:$B$782,S$47)+'СЕТ СН'!$G$12+СВЦЭМ!$D$10+'СЕТ СН'!$G$5-'СЕТ СН'!$G$20</f>
        <v>4015.96870081</v>
      </c>
      <c r="T70" s="36">
        <f>SUMIFS(СВЦЭМ!$C$39:$C$782,СВЦЭМ!$A$39:$A$782,$A70,СВЦЭМ!$B$39:$B$782,T$47)+'СЕТ СН'!$G$12+СВЦЭМ!$D$10+'СЕТ СН'!$G$5-'СЕТ СН'!$G$20</f>
        <v>4023.8552316400001</v>
      </c>
      <c r="U70" s="36">
        <f>SUMIFS(СВЦЭМ!$C$39:$C$782,СВЦЭМ!$A$39:$A$782,$A70,СВЦЭМ!$B$39:$B$782,U$47)+'СЕТ СН'!$G$12+СВЦЭМ!$D$10+'СЕТ СН'!$G$5-'СЕТ СН'!$G$20</f>
        <v>4011.8486724200002</v>
      </c>
      <c r="V70" s="36">
        <f>SUMIFS(СВЦЭМ!$C$39:$C$782,СВЦЭМ!$A$39:$A$782,$A70,СВЦЭМ!$B$39:$B$782,V$47)+'СЕТ СН'!$G$12+СВЦЭМ!$D$10+'СЕТ СН'!$G$5-'СЕТ СН'!$G$20</f>
        <v>4029.2886139300003</v>
      </c>
      <c r="W70" s="36">
        <f>SUMIFS(СВЦЭМ!$C$39:$C$782,СВЦЭМ!$A$39:$A$782,$A70,СВЦЭМ!$B$39:$B$782,W$47)+'СЕТ СН'!$G$12+СВЦЭМ!$D$10+'СЕТ СН'!$G$5-'СЕТ СН'!$G$20</f>
        <v>4028.62831082</v>
      </c>
      <c r="X70" s="36">
        <f>SUMIFS(СВЦЭМ!$C$39:$C$782,СВЦЭМ!$A$39:$A$782,$A70,СВЦЭМ!$B$39:$B$782,X$47)+'СЕТ СН'!$G$12+СВЦЭМ!$D$10+'СЕТ СН'!$G$5-'СЕТ СН'!$G$20</f>
        <v>4008.7366995900002</v>
      </c>
      <c r="Y70" s="36">
        <f>SUMIFS(СВЦЭМ!$C$39:$C$782,СВЦЭМ!$A$39:$A$782,$A70,СВЦЭМ!$B$39:$B$782,Y$47)+'СЕТ СН'!$G$12+СВЦЭМ!$D$10+'СЕТ СН'!$G$5-'СЕТ СН'!$G$20</f>
        <v>3973.0315424700002</v>
      </c>
    </row>
    <row r="71" spans="1:27" ht="15.75" x14ac:dyDescent="0.2">
      <c r="A71" s="35">
        <f t="shared" si="1"/>
        <v>44797</v>
      </c>
      <c r="B71" s="36">
        <f>SUMIFS(СВЦЭМ!$C$39:$C$782,СВЦЭМ!$A$39:$A$782,$A71,СВЦЭМ!$B$39:$B$782,B$47)+'СЕТ СН'!$G$12+СВЦЭМ!$D$10+'СЕТ СН'!$G$5-'СЕТ СН'!$G$20</f>
        <v>4013.3483519800002</v>
      </c>
      <c r="C71" s="36">
        <f>SUMIFS(СВЦЭМ!$C$39:$C$782,СВЦЭМ!$A$39:$A$782,$A71,СВЦЭМ!$B$39:$B$782,C$47)+'СЕТ СН'!$G$12+СВЦЭМ!$D$10+'СЕТ СН'!$G$5-'СЕТ СН'!$G$20</f>
        <v>4056.0295199000002</v>
      </c>
      <c r="D71" s="36">
        <f>SUMIFS(СВЦЭМ!$C$39:$C$782,СВЦЭМ!$A$39:$A$782,$A71,СВЦЭМ!$B$39:$B$782,D$47)+'СЕТ СН'!$G$12+СВЦЭМ!$D$10+'СЕТ СН'!$G$5-'СЕТ СН'!$G$20</f>
        <v>4087.2091127000003</v>
      </c>
      <c r="E71" s="36">
        <f>SUMIFS(СВЦЭМ!$C$39:$C$782,СВЦЭМ!$A$39:$A$782,$A71,СВЦЭМ!$B$39:$B$782,E$47)+'СЕТ СН'!$G$12+СВЦЭМ!$D$10+'СЕТ СН'!$G$5-'СЕТ СН'!$G$20</f>
        <v>4096.5756805800002</v>
      </c>
      <c r="F71" s="36">
        <f>SUMIFS(СВЦЭМ!$C$39:$C$782,СВЦЭМ!$A$39:$A$782,$A71,СВЦЭМ!$B$39:$B$782,F$47)+'СЕТ СН'!$G$12+СВЦЭМ!$D$10+'СЕТ СН'!$G$5-'СЕТ СН'!$G$20</f>
        <v>4099.1613476600005</v>
      </c>
      <c r="G71" s="36">
        <f>SUMIFS(СВЦЭМ!$C$39:$C$782,СВЦЭМ!$A$39:$A$782,$A71,СВЦЭМ!$B$39:$B$782,G$47)+'СЕТ СН'!$G$12+СВЦЭМ!$D$10+'СЕТ СН'!$G$5-'СЕТ СН'!$G$20</f>
        <v>4083.0924425200001</v>
      </c>
      <c r="H71" s="36">
        <f>SUMIFS(СВЦЭМ!$C$39:$C$782,СВЦЭМ!$A$39:$A$782,$A71,СВЦЭМ!$B$39:$B$782,H$47)+'СЕТ СН'!$G$12+СВЦЭМ!$D$10+'СЕТ СН'!$G$5-'СЕТ СН'!$G$20</f>
        <v>4040.7741082000002</v>
      </c>
      <c r="I71" s="36">
        <f>SUMIFS(СВЦЭМ!$C$39:$C$782,СВЦЭМ!$A$39:$A$782,$A71,СВЦЭМ!$B$39:$B$782,I$47)+'СЕТ СН'!$G$12+СВЦЭМ!$D$10+'СЕТ СН'!$G$5-'СЕТ СН'!$G$20</f>
        <v>3985.7571597800002</v>
      </c>
      <c r="J71" s="36">
        <f>SUMIFS(СВЦЭМ!$C$39:$C$782,СВЦЭМ!$A$39:$A$782,$A71,СВЦЭМ!$B$39:$B$782,J$47)+'СЕТ СН'!$G$12+СВЦЭМ!$D$10+'СЕТ СН'!$G$5-'СЕТ СН'!$G$20</f>
        <v>4026.75684241</v>
      </c>
      <c r="K71" s="36">
        <f>SUMIFS(СВЦЭМ!$C$39:$C$782,СВЦЭМ!$A$39:$A$782,$A71,СВЦЭМ!$B$39:$B$782,K$47)+'СЕТ СН'!$G$12+СВЦЭМ!$D$10+'СЕТ СН'!$G$5-'СЕТ СН'!$G$20</f>
        <v>4145.2588241000003</v>
      </c>
      <c r="L71" s="36">
        <f>SUMIFS(СВЦЭМ!$C$39:$C$782,СВЦЭМ!$A$39:$A$782,$A71,СВЦЭМ!$B$39:$B$782,L$47)+'СЕТ СН'!$G$12+СВЦЭМ!$D$10+'СЕТ СН'!$G$5-'СЕТ СН'!$G$20</f>
        <v>4099.3499425200007</v>
      </c>
      <c r="M71" s="36">
        <f>SUMIFS(СВЦЭМ!$C$39:$C$782,СВЦЭМ!$A$39:$A$782,$A71,СВЦЭМ!$B$39:$B$782,M$47)+'СЕТ СН'!$G$12+СВЦЭМ!$D$10+'СЕТ СН'!$G$5-'СЕТ СН'!$G$20</f>
        <v>4097.8488611299999</v>
      </c>
      <c r="N71" s="36">
        <f>SUMIFS(СВЦЭМ!$C$39:$C$782,СВЦЭМ!$A$39:$A$782,$A71,СВЦЭМ!$B$39:$B$782,N$47)+'СЕТ СН'!$G$12+СВЦЭМ!$D$10+'СЕТ СН'!$G$5-'СЕТ СН'!$G$20</f>
        <v>4089.76719968</v>
      </c>
      <c r="O71" s="36">
        <f>SUMIFS(СВЦЭМ!$C$39:$C$782,СВЦЭМ!$A$39:$A$782,$A71,СВЦЭМ!$B$39:$B$782,O$47)+'СЕТ СН'!$G$12+СВЦЭМ!$D$10+'СЕТ СН'!$G$5-'СЕТ СН'!$G$20</f>
        <v>4086.3947982200002</v>
      </c>
      <c r="P71" s="36">
        <f>SUMIFS(СВЦЭМ!$C$39:$C$782,СВЦЭМ!$A$39:$A$782,$A71,СВЦЭМ!$B$39:$B$782,P$47)+'СЕТ СН'!$G$12+СВЦЭМ!$D$10+'СЕТ СН'!$G$5-'СЕТ СН'!$G$20</f>
        <v>4091.31268387</v>
      </c>
      <c r="Q71" s="36">
        <f>SUMIFS(СВЦЭМ!$C$39:$C$782,СВЦЭМ!$A$39:$A$782,$A71,СВЦЭМ!$B$39:$B$782,Q$47)+'СЕТ СН'!$G$12+СВЦЭМ!$D$10+'СЕТ СН'!$G$5-'СЕТ СН'!$G$20</f>
        <v>4092.5510045300002</v>
      </c>
      <c r="R71" s="36">
        <f>SUMIFS(СВЦЭМ!$C$39:$C$782,СВЦЭМ!$A$39:$A$782,$A71,СВЦЭМ!$B$39:$B$782,R$47)+'СЕТ СН'!$G$12+СВЦЭМ!$D$10+'СЕТ СН'!$G$5-'СЕТ СН'!$G$20</f>
        <v>4081.8996810000003</v>
      </c>
      <c r="S71" s="36">
        <f>SUMIFS(СВЦЭМ!$C$39:$C$782,СВЦЭМ!$A$39:$A$782,$A71,СВЦЭМ!$B$39:$B$782,S$47)+'СЕТ СН'!$G$12+СВЦЭМ!$D$10+'СЕТ СН'!$G$5-'СЕТ СН'!$G$20</f>
        <v>4088.04073075</v>
      </c>
      <c r="T71" s="36">
        <f>SUMIFS(СВЦЭМ!$C$39:$C$782,СВЦЭМ!$A$39:$A$782,$A71,СВЦЭМ!$B$39:$B$782,T$47)+'СЕТ СН'!$G$12+СВЦЭМ!$D$10+'СЕТ СН'!$G$5-'СЕТ СН'!$G$20</f>
        <v>4094.7733285500003</v>
      </c>
      <c r="U71" s="36">
        <f>SUMIFS(СВЦЭМ!$C$39:$C$782,СВЦЭМ!$A$39:$A$782,$A71,СВЦЭМ!$B$39:$B$782,U$47)+'СЕТ СН'!$G$12+СВЦЭМ!$D$10+'СЕТ СН'!$G$5-'СЕТ СН'!$G$20</f>
        <v>4095.0317601000002</v>
      </c>
      <c r="V71" s="36">
        <f>SUMIFS(СВЦЭМ!$C$39:$C$782,СВЦЭМ!$A$39:$A$782,$A71,СВЦЭМ!$B$39:$B$782,V$47)+'СЕТ СН'!$G$12+СВЦЭМ!$D$10+'СЕТ СН'!$G$5-'СЕТ СН'!$G$20</f>
        <v>4114.1769383400006</v>
      </c>
      <c r="W71" s="36">
        <f>SUMIFS(СВЦЭМ!$C$39:$C$782,СВЦЭМ!$A$39:$A$782,$A71,СВЦЭМ!$B$39:$B$782,W$47)+'СЕТ СН'!$G$12+СВЦЭМ!$D$10+'СЕТ СН'!$G$5-'СЕТ СН'!$G$20</f>
        <v>4121.5020074399999</v>
      </c>
      <c r="X71" s="36">
        <f>SUMIFS(СВЦЭМ!$C$39:$C$782,СВЦЭМ!$A$39:$A$782,$A71,СВЦЭМ!$B$39:$B$782,X$47)+'СЕТ СН'!$G$12+СВЦЭМ!$D$10+'СЕТ СН'!$G$5-'СЕТ СН'!$G$20</f>
        <v>4055.06785408</v>
      </c>
      <c r="Y71" s="36">
        <f>SUMIFS(СВЦЭМ!$C$39:$C$782,СВЦЭМ!$A$39:$A$782,$A71,СВЦЭМ!$B$39:$B$782,Y$47)+'СЕТ СН'!$G$12+СВЦЭМ!$D$10+'СЕТ СН'!$G$5-'СЕТ СН'!$G$20</f>
        <v>4016.7026196800002</v>
      </c>
    </row>
    <row r="72" spans="1:27" ht="15.75" x14ac:dyDescent="0.2">
      <c r="A72" s="35">
        <f t="shared" si="1"/>
        <v>44798</v>
      </c>
      <c r="B72" s="36">
        <f>SUMIFS(СВЦЭМ!$C$39:$C$782,СВЦЭМ!$A$39:$A$782,$A72,СВЦЭМ!$B$39:$B$782,B$47)+'СЕТ СН'!$G$12+СВЦЭМ!$D$10+'СЕТ СН'!$G$5-'СЕТ СН'!$G$20</f>
        <v>4012.9902270700004</v>
      </c>
      <c r="C72" s="36">
        <f>SUMIFS(СВЦЭМ!$C$39:$C$782,СВЦЭМ!$A$39:$A$782,$A72,СВЦЭМ!$B$39:$B$782,C$47)+'СЕТ СН'!$G$12+СВЦЭМ!$D$10+'СЕТ СН'!$G$5-'СЕТ СН'!$G$20</f>
        <v>4049.1319296900001</v>
      </c>
      <c r="D72" s="36">
        <f>SUMIFS(СВЦЭМ!$C$39:$C$782,СВЦЭМ!$A$39:$A$782,$A72,СВЦЭМ!$B$39:$B$782,D$47)+'СЕТ СН'!$G$12+СВЦЭМ!$D$10+'СЕТ СН'!$G$5-'СЕТ СН'!$G$20</f>
        <v>4088.8709861800003</v>
      </c>
      <c r="E72" s="36">
        <f>SUMIFS(СВЦЭМ!$C$39:$C$782,СВЦЭМ!$A$39:$A$782,$A72,СВЦЭМ!$B$39:$B$782,E$47)+'СЕТ СН'!$G$12+СВЦЭМ!$D$10+'СЕТ СН'!$G$5-'СЕТ СН'!$G$20</f>
        <v>4103.1052609600001</v>
      </c>
      <c r="F72" s="36">
        <f>SUMIFS(СВЦЭМ!$C$39:$C$782,СВЦЭМ!$A$39:$A$782,$A72,СВЦЭМ!$B$39:$B$782,F$47)+'СЕТ СН'!$G$12+СВЦЭМ!$D$10+'СЕТ СН'!$G$5-'СЕТ СН'!$G$20</f>
        <v>4103.6917602900003</v>
      </c>
      <c r="G72" s="36">
        <f>SUMIFS(СВЦЭМ!$C$39:$C$782,СВЦЭМ!$A$39:$A$782,$A72,СВЦЭМ!$B$39:$B$782,G$47)+'СЕТ СН'!$G$12+СВЦЭМ!$D$10+'СЕТ СН'!$G$5-'СЕТ СН'!$G$20</f>
        <v>4089.4071401900001</v>
      </c>
      <c r="H72" s="36">
        <f>SUMIFS(СВЦЭМ!$C$39:$C$782,СВЦЭМ!$A$39:$A$782,$A72,СВЦЭМ!$B$39:$B$782,H$47)+'СЕТ СН'!$G$12+СВЦЭМ!$D$10+'СЕТ СН'!$G$5-'СЕТ СН'!$G$20</f>
        <v>4038.0360182300001</v>
      </c>
      <c r="I72" s="36">
        <f>SUMIFS(СВЦЭМ!$C$39:$C$782,СВЦЭМ!$A$39:$A$782,$A72,СВЦЭМ!$B$39:$B$782,I$47)+'СЕТ СН'!$G$12+СВЦЭМ!$D$10+'СЕТ СН'!$G$5-'СЕТ СН'!$G$20</f>
        <v>3959.0228211200001</v>
      </c>
      <c r="J72" s="36">
        <f>SUMIFS(СВЦЭМ!$C$39:$C$782,СВЦЭМ!$A$39:$A$782,$A72,СВЦЭМ!$B$39:$B$782,J$47)+'СЕТ СН'!$G$12+СВЦЭМ!$D$10+'СЕТ СН'!$G$5-'СЕТ СН'!$G$20</f>
        <v>4035.2328843800001</v>
      </c>
      <c r="K72" s="36">
        <f>SUMIFS(СВЦЭМ!$C$39:$C$782,СВЦЭМ!$A$39:$A$782,$A72,СВЦЭМ!$B$39:$B$782,K$47)+'СЕТ СН'!$G$12+СВЦЭМ!$D$10+'СЕТ СН'!$G$5-'СЕТ СН'!$G$20</f>
        <v>4096.0272780200003</v>
      </c>
      <c r="L72" s="36">
        <f>SUMIFS(СВЦЭМ!$C$39:$C$782,СВЦЭМ!$A$39:$A$782,$A72,СВЦЭМ!$B$39:$B$782,L$47)+'СЕТ СН'!$G$12+СВЦЭМ!$D$10+'СЕТ СН'!$G$5-'СЕТ СН'!$G$20</f>
        <v>4059.9702677800001</v>
      </c>
      <c r="M72" s="36">
        <f>SUMIFS(СВЦЭМ!$C$39:$C$782,СВЦЭМ!$A$39:$A$782,$A72,СВЦЭМ!$B$39:$B$782,M$47)+'СЕТ СН'!$G$12+СВЦЭМ!$D$10+'СЕТ СН'!$G$5-'СЕТ СН'!$G$20</f>
        <v>4062.9475673900001</v>
      </c>
      <c r="N72" s="36">
        <f>SUMIFS(СВЦЭМ!$C$39:$C$782,СВЦЭМ!$A$39:$A$782,$A72,СВЦЭМ!$B$39:$B$782,N$47)+'СЕТ СН'!$G$12+СВЦЭМ!$D$10+'СЕТ СН'!$G$5-'СЕТ СН'!$G$20</f>
        <v>4060.6597547900001</v>
      </c>
      <c r="O72" s="36">
        <f>SUMIFS(СВЦЭМ!$C$39:$C$782,СВЦЭМ!$A$39:$A$782,$A72,СВЦЭМ!$B$39:$B$782,O$47)+'СЕТ СН'!$G$12+СВЦЭМ!$D$10+'СЕТ СН'!$G$5-'СЕТ СН'!$G$20</f>
        <v>3970.8722465600003</v>
      </c>
      <c r="P72" s="36">
        <f>SUMIFS(СВЦЭМ!$C$39:$C$782,СВЦЭМ!$A$39:$A$782,$A72,СВЦЭМ!$B$39:$B$782,P$47)+'СЕТ СН'!$G$12+СВЦЭМ!$D$10+'СЕТ СН'!$G$5-'СЕТ СН'!$G$20</f>
        <v>3875.7972792</v>
      </c>
      <c r="Q72" s="36">
        <f>SUMIFS(СВЦЭМ!$C$39:$C$782,СВЦЭМ!$A$39:$A$782,$A72,СВЦЭМ!$B$39:$B$782,Q$47)+'СЕТ СН'!$G$12+СВЦЭМ!$D$10+'СЕТ СН'!$G$5-'СЕТ СН'!$G$20</f>
        <v>3812.7559687400003</v>
      </c>
      <c r="R72" s="36">
        <f>SUMIFS(СВЦЭМ!$C$39:$C$782,СВЦЭМ!$A$39:$A$782,$A72,СВЦЭМ!$B$39:$B$782,R$47)+'СЕТ СН'!$G$12+СВЦЭМ!$D$10+'СЕТ СН'!$G$5-'СЕТ СН'!$G$20</f>
        <v>3807.0016447000003</v>
      </c>
      <c r="S72" s="36">
        <f>SUMIFS(СВЦЭМ!$C$39:$C$782,СВЦЭМ!$A$39:$A$782,$A72,СВЦЭМ!$B$39:$B$782,S$47)+'СЕТ СН'!$G$12+СВЦЭМ!$D$10+'СЕТ СН'!$G$5-'СЕТ СН'!$G$20</f>
        <v>3876.61863103</v>
      </c>
      <c r="T72" s="36">
        <f>SUMIFS(СВЦЭМ!$C$39:$C$782,СВЦЭМ!$A$39:$A$782,$A72,СВЦЭМ!$B$39:$B$782,T$47)+'СЕТ СН'!$G$12+СВЦЭМ!$D$10+'СЕТ СН'!$G$5-'СЕТ СН'!$G$20</f>
        <v>3961.6320303000002</v>
      </c>
      <c r="U72" s="36">
        <f>SUMIFS(СВЦЭМ!$C$39:$C$782,СВЦЭМ!$A$39:$A$782,$A72,СВЦЭМ!$B$39:$B$782,U$47)+'СЕТ СН'!$G$12+СВЦЭМ!$D$10+'СЕТ СН'!$G$5-'СЕТ СН'!$G$20</f>
        <v>4056.44337</v>
      </c>
      <c r="V72" s="36">
        <f>SUMIFS(СВЦЭМ!$C$39:$C$782,СВЦЭМ!$A$39:$A$782,$A72,СВЦЭМ!$B$39:$B$782,V$47)+'СЕТ СН'!$G$12+СВЦЭМ!$D$10+'СЕТ СН'!$G$5-'СЕТ СН'!$G$20</f>
        <v>4075.7593299099999</v>
      </c>
      <c r="W72" s="36">
        <f>SUMIFS(СВЦЭМ!$C$39:$C$782,СВЦЭМ!$A$39:$A$782,$A72,СВЦЭМ!$B$39:$B$782,W$47)+'СЕТ СН'!$G$12+СВЦЭМ!$D$10+'СЕТ СН'!$G$5-'СЕТ СН'!$G$20</f>
        <v>4090.0456242500004</v>
      </c>
      <c r="X72" s="36">
        <f>SUMIFS(СВЦЭМ!$C$39:$C$782,СВЦЭМ!$A$39:$A$782,$A72,СВЦЭМ!$B$39:$B$782,X$47)+'СЕТ СН'!$G$12+СВЦЭМ!$D$10+'СЕТ СН'!$G$5-'СЕТ СН'!$G$20</f>
        <v>4072.5564210800003</v>
      </c>
      <c r="Y72" s="36">
        <f>SUMIFS(СВЦЭМ!$C$39:$C$782,СВЦЭМ!$A$39:$A$782,$A72,СВЦЭМ!$B$39:$B$782,Y$47)+'СЕТ СН'!$G$12+СВЦЭМ!$D$10+'СЕТ СН'!$G$5-'СЕТ СН'!$G$20</f>
        <v>4079.5312842000003</v>
      </c>
    </row>
    <row r="73" spans="1:27" ht="15.75" x14ac:dyDescent="0.2">
      <c r="A73" s="35">
        <f t="shared" si="1"/>
        <v>44799</v>
      </c>
      <c r="B73" s="36">
        <f>SUMIFS(СВЦЭМ!$C$39:$C$782,СВЦЭМ!$A$39:$A$782,$A73,СВЦЭМ!$B$39:$B$782,B$47)+'СЕТ СН'!$G$12+СВЦЭМ!$D$10+'СЕТ СН'!$G$5-'СЕТ СН'!$G$20</f>
        <v>4070.4675890500002</v>
      </c>
      <c r="C73" s="36">
        <f>SUMIFS(СВЦЭМ!$C$39:$C$782,СВЦЭМ!$A$39:$A$782,$A73,СВЦЭМ!$B$39:$B$782,C$47)+'СЕТ СН'!$G$12+СВЦЭМ!$D$10+'СЕТ СН'!$G$5-'СЕТ СН'!$G$20</f>
        <v>4118.3702611799999</v>
      </c>
      <c r="D73" s="36">
        <f>SUMIFS(СВЦЭМ!$C$39:$C$782,СВЦЭМ!$A$39:$A$782,$A73,СВЦЭМ!$B$39:$B$782,D$47)+'СЕТ СН'!$G$12+СВЦЭМ!$D$10+'СЕТ СН'!$G$5-'СЕТ СН'!$G$20</f>
        <v>4131.5912622900005</v>
      </c>
      <c r="E73" s="36">
        <f>SUMIFS(СВЦЭМ!$C$39:$C$782,СВЦЭМ!$A$39:$A$782,$A73,СВЦЭМ!$B$39:$B$782,E$47)+'СЕТ СН'!$G$12+СВЦЭМ!$D$10+'СЕТ СН'!$G$5-'СЕТ СН'!$G$20</f>
        <v>4111.37793857</v>
      </c>
      <c r="F73" s="36">
        <f>SUMIFS(СВЦЭМ!$C$39:$C$782,СВЦЭМ!$A$39:$A$782,$A73,СВЦЭМ!$B$39:$B$782,F$47)+'СЕТ СН'!$G$12+СВЦЭМ!$D$10+'СЕТ СН'!$G$5-'СЕТ СН'!$G$20</f>
        <v>4121.6427967500003</v>
      </c>
      <c r="G73" s="36">
        <f>SUMIFS(СВЦЭМ!$C$39:$C$782,СВЦЭМ!$A$39:$A$782,$A73,СВЦЭМ!$B$39:$B$782,G$47)+'СЕТ СН'!$G$12+СВЦЭМ!$D$10+'СЕТ СН'!$G$5-'СЕТ СН'!$G$20</f>
        <v>4112.5676097599999</v>
      </c>
      <c r="H73" s="36">
        <f>SUMIFS(СВЦЭМ!$C$39:$C$782,СВЦЭМ!$A$39:$A$782,$A73,СВЦЭМ!$B$39:$B$782,H$47)+'СЕТ СН'!$G$12+СВЦЭМ!$D$10+'СЕТ СН'!$G$5-'СЕТ СН'!$G$20</f>
        <v>4036.6590872700003</v>
      </c>
      <c r="I73" s="36">
        <f>SUMIFS(СВЦЭМ!$C$39:$C$782,СВЦЭМ!$A$39:$A$782,$A73,СВЦЭМ!$B$39:$B$782,I$47)+'СЕТ СН'!$G$12+СВЦЭМ!$D$10+'СЕТ СН'!$G$5-'СЕТ СН'!$G$20</f>
        <v>4024.27186269</v>
      </c>
      <c r="J73" s="36">
        <f>SUMIFS(СВЦЭМ!$C$39:$C$782,СВЦЭМ!$A$39:$A$782,$A73,СВЦЭМ!$B$39:$B$782,J$47)+'СЕТ СН'!$G$12+СВЦЭМ!$D$10+'СЕТ СН'!$G$5-'СЕТ СН'!$G$20</f>
        <v>4027.6503886600003</v>
      </c>
      <c r="K73" s="36">
        <f>SUMIFS(СВЦЭМ!$C$39:$C$782,СВЦЭМ!$A$39:$A$782,$A73,СВЦЭМ!$B$39:$B$782,K$47)+'СЕТ СН'!$G$12+СВЦЭМ!$D$10+'СЕТ СН'!$G$5-'СЕТ СН'!$G$20</f>
        <v>4090.7290724000004</v>
      </c>
      <c r="L73" s="36">
        <f>SUMIFS(СВЦЭМ!$C$39:$C$782,СВЦЭМ!$A$39:$A$782,$A73,СВЦЭМ!$B$39:$B$782,L$47)+'СЕТ СН'!$G$12+СВЦЭМ!$D$10+'СЕТ СН'!$G$5-'СЕТ СН'!$G$20</f>
        <v>4068.4783347400003</v>
      </c>
      <c r="M73" s="36">
        <f>SUMIFS(СВЦЭМ!$C$39:$C$782,СВЦЭМ!$A$39:$A$782,$A73,СВЦЭМ!$B$39:$B$782,M$47)+'СЕТ СН'!$G$12+СВЦЭМ!$D$10+'СЕТ СН'!$G$5-'СЕТ СН'!$G$20</f>
        <v>4057.0845974500003</v>
      </c>
      <c r="N73" s="36">
        <f>SUMIFS(СВЦЭМ!$C$39:$C$782,СВЦЭМ!$A$39:$A$782,$A73,СВЦЭМ!$B$39:$B$782,N$47)+'СЕТ СН'!$G$12+СВЦЭМ!$D$10+'СЕТ СН'!$G$5-'СЕТ СН'!$G$20</f>
        <v>4048.8589149200002</v>
      </c>
      <c r="O73" s="36">
        <f>SUMIFS(СВЦЭМ!$C$39:$C$782,СВЦЭМ!$A$39:$A$782,$A73,СВЦЭМ!$B$39:$B$782,O$47)+'СЕТ СН'!$G$12+СВЦЭМ!$D$10+'СЕТ СН'!$G$5-'СЕТ СН'!$G$20</f>
        <v>4042.3154837000002</v>
      </c>
      <c r="P73" s="36">
        <f>SUMIFS(СВЦЭМ!$C$39:$C$782,СВЦЭМ!$A$39:$A$782,$A73,СВЦЭМ!$B$39:$B$782,P$47)+'СЕТ СН'!$G$12+СВЦЭМ!$D$10+'СЕТ СН'!$G$5-'СЕТ СН'!$G$20</f>
        <v>4050.3729070600002</v>
      </c>
      <c r="Q73" s="36">
        <f>SUMIFS(СВЦЭМ!$C$39:$C$782,СВЦЭМ!$A$39:$A$782,$A73,СВЦЭМ!$B$39:$B$782,Q$47)+'СЕТ СН'!$G$12+СВЦЭМ!$D$10+'СЕТ СН'!$G$5-'СЕТ СН'!$G$20</f>
        <v>4049.46964914</v>
      </c>
      <c r="R73" s="36">
        <f>SUMIFS(СВЦЭМ!$C$39:$C$782,СВЦЭМ!$A$39:$A$782,$A73,СВЦЭМ!$B$39:$B$782,R$47)+'СЕТ СН'!$G$12+СВЦЭМ!$D$10+'СЕТ СН'!$G$5-'СЕТ СН'!$G$20</f>
        <v>4042.7915845900002</v>
      </c>
      <c r="S73" s="36">
        <f>SUMIFS(СВЦЭМ!$C$39:$C$782,СВЦЭМ!$A$39:$A$782,$A73,СВЦЭМ!$B$39:$B$782,S$47)+'СЕТ СН'!$G$12+СВЦЭМ!$D$10+'СЕТ СН'!$G$5-'СЕТ СН'!$G$20</f>
        <v>4040.5012554700002</v>
      </c>
      <c r="T73" s="36">
        <f>SUMIFS(СВЦЭМ!$C$39:$C$782,СВЦЭМ!$A$39:$A$782,$A73,СВЦЭМ!$B$39:$B$782,T$47)+'СЕТ СН'!$G$12+СВЦЭМ!$D$10+'СЕТ СН'!$G$5-'СЕТ СН'!$G$20</f>
        <v>4044.9324028600004</v>
      </c>
      <c r="U73" s="36">
        <f>SUMIFS(СВЦЭМ!$C$39:$C$782,СВЦЭМ!$A$39:$A$782,$A73,СВЦЭМ!$B$39:$B$782,U$47)+'СЕТ СН'!$G$12+СВЦЭМ!$D$10+'СЕТ СН'!$G$5-'СЕТ СН'!$G$20</f>
        <v>4038.3505063100001</v>
      </c>
      <c r="V73" s="36">
        <f>SUMIFS(СВЦЭМ!$C$39:$C$782,СВЦЭМ!$A$39:$A$782,$A73,СВЦЭМ!$B$39:$B$782,V$47)+'СЕТ СН'!$G$12+СВЦЭМ!$D$10+'СЕТ СН'!$G$5-'СЕТ СН'!$G$20</f>
        <v>4061.8099897100001</v>
      </c>
      <c r="W73" s="36">
        <f>SUMIFS(СВЦЭМ!$C$39:$C$782,СВЦЭМ!$A$39:$A$782,$A73,СВЦЭМ!$B$39:$B$782,W$47)+'СЕТ СН'!$G$12+СВЦЭМ!$D$10+'СЕТ СН'!$G$5-'СЕТ СН'!$G$20</f>
        <v>4063.3561756900003</v>
      </c>
      <c r="X73" s="36">
        <f>SUMIFS(СВЦЭМ!$C$39:$C$782,СВЦЭМ!$A$39:$A$782,$A73,СВЦЭМ!$B$39:$B$782,X$47)+'СЕТ СН'!$G$12+СВЦЭМ!$D$10+'СЕТ СН'!$G$5-'СЕТ СН'!$G$20</f>
        <v>4031.5715709400001</v>
      </c>
      <c r="Y73" s="36">
        <f>SUMIFS(СВЦЭМ!$C$39:$C$782,СВЦЭМ!$A$39:$A$782,$A73,СВЦЭМ!$B$39:$B$782,Y$47)+'СЕТ СН'!$G$12+СВЦЭМ!$D$10+'СЕТ СН'!$G$5-'СЕТ СН'!$G$20</f>
        <v>4055.01263913</v>
      </c>
    </row>
    <row r="74" spans="1:27" ht="15.75" x14ac:dyDescent="0.2">
      <c r="A74" s="35">
        <f t="shared" si="1"/>
        <v>44800</v>
      </c>
      <c r="B74" s="36">
        <f>SUMIFS(СВЦЭМ!$C$39:$C$782,СВЦЭМ!$A$39:$A$782,$A74,СВЦЭМ!$B$39:$B$782,B$47)+'СЕТ СН'!$G$12+СВЦЭМ!$D$10+'СЕТ СН'!$G$5-'СЕТ СН'!$G$20</f>
        <v>4059.8748968899999</v>
      </c>
      <c r="C74" s="36">
        <f>SUMIFS(СВЦЭМ!$C$39:$C$782,СВЦЭМ!$A$39:$A$782,$A74,СВЦЭМ!$B$39:$B$782,C$47)+'СЕТ СН'!$G$12+СВЦЭМ!$D$10+'СЕТ СН'!$G$5-'СЕТ СН'!$G$20</f>
        <v>4055.5712625900001</v>
      </c>
      <c r="D74" s="36">
        <f>SUMIFS(СВЦЭМ!$C$39:$C$782,СВЦЭМ!$A$39:$A$782,$A74,СВЦЭМ!$B$39:$B$782,D$47)+'СЕТ СН'!$G$12+СВЦЭМ!$D$10+'СЕТ СН'!$G$5-'СЕТ СН'!$G$20</f>
        <v>4098.3252329000006</v>
      </c>
      <c r="E74" s="36">
        <f>SUMIFS(СВЦЭМ!$C$39:$C$782,СВЦЭМ!$A$39:$A$782,$A74,СВЦЭМ!$B$39:$B$782,E$47)+'СЕТ СН'!$G$12+СВЦЭМ!$D$10+'СЕТ СН'!$G$5-'СЕТ СН'!$G$20</f>
        <v>4063.1851307200004</v>
      </c>
      <c r="F74" s="36">
        <f>SUMIFS(СВЦЭМ!$C$39:$C$782,СВЦЭМ!$A$39:$A$782,$A74,СВЦЭМ!$B$39:$B$782,F$47)+'СЕТ СН'!$G$12+СВЦЭМ!$D$10+'СЕТ СН'!$G$5-'СЕТ СН'!$G$20</f>
        <v>4054.3296281000003</v>
      </c>
      <c r="G74" s="36">
        <f>SUMIFS(СВЦЭМ!$C$39:$C$782,СВЦЭМ!$A$39:$A$782,$A74,СВЦЭМ!$B$39:$B$782,G$47)+'СЕТ СН'!$G$12+СВЦЭМ!$D$10+'СЕТ СН'!$G$5-'СЕТ СН'!$G$20</f>
        <v>4068.1467140100003</v>
      </c>
      <c r="H74" s="36">
        <f>SUMIFS(СВЦЭМ!$C$39:$C$782,СВЦЭМ!$A$39:$A$782,$A74,СВЦЭМ!$B$39:$B$782,H$47)+'СЕТ СН'!$G$12+СВЦЭМ!$D$10+'СЕТ СН'!$G$5-'СЕТ СН'!$G$20</f>
        <v>4053.5820780200002</v>
      </c>
      <c r="I74" s="36">
        <f>SUMIFS(СВЦЭМ!$C$39:$C$782,СВЦЭМ!$A$39:$A$782,$A74,СВЦЭМ!$B$39:$B$782,I$47)+'СЕТ СН'!$G$12+СВЦЭМ!$D$10+'СЕТ СН'!$G$5-'СЕТ СН'!$G$20</f>
        <v>4015.93119432</v>
      </c>
      <c r="J74" s="36">
        <f>SUMIFS(СВЦЭМ!$C$39:$C$782,СВЦЭМ!$A$39:$A$782,$A74,СВЦЭМ!$B$39:$B$782,J$47)+'СЕТ СН'!$G$12+СВЦЭМ!$D$10+'СЕТ СН'!$G$5-'СЕТ СН'!$G$20</f>
        <v>3955.1960460700002</v>
      </c>
      <c r="K74" s="36">
        <f>SUMIFS(СВЦЭМ!$C$39:$C$782,СВЦЭМ!$A$39:$A$782,$A74,СВЦЭМ!$B$39:$B$782,K$47)+'СЕТ СН'!$G$12+СВЦЭМ!$D$10+'СЕТ СН'!$G$5-'СЕТ СН'!$G$20</f>
        <v>4032.0116352000005</v>
      </c>
      <c r="L74" s="36">
        <f>SUMIFS(СВЦЭМ!$C$39:$C$782,СВЦЭМ!$A$39:$A$782,$A74,СВЦЭМ!$B$39:$B$782,L$47)+'СЕТ СН'!$G$12+СВЦЭМ!$D$10+'СЕТ СН'!$G$5-'СЕТ СН'!$G$20</f>
        <v>4028.75537493</v>
      </c>
      <c r="M74" s="36">
        <f>SUMIFS(СВЦЭМ!$C$39:$C$782,СВЦЭМ!$A$39:$A$782,$A74,СВЦЭМ!$B$39:$B$782,M$47)+'СЕТ СН'!$G$12+СВЦЭМ!$D$10+'СЕТ СН'!$G$5-'СЕТ СН'!$G$20</f>
        <v>4030.9702174500003</v>
      </c>
      <c r="N74" s="36">
        <f>SUMIFS(СВЦЭМ!$C$39:$C$782,СВЦЭМ!$A$39:$A$782,$A74,СВЦЭМ!$B$39:$B$782,N$47)+'СЕТ СН'!$G$12+СВЦЭМ!$D$10+'СЕТ СН'!$G$5-'СЕТ СН'!$G$20</f>
        <v>4032.8315236500002</v>
      </c>
      <c r="O74" s="36">
        <f>SUMIFS(СВЦЭМ!$C$39:$C$782,СВЦЭМ!$A$39:$A$782,$A74,СВЦЭМ!$B$39:$B$782,O$47)+'СЕТ СН'!$G$12+СВЦЭМ!$D$10+'СЕТ СН'!$G$5-'СЕТ СН'!$G$20</f>
        <v>4019.1089700100001</v>
      </c>
      <c r="P74" s="36">
        <f>SUMIFS(СВЦЭМ!$C$39:$C$782,СВЦЭМ!$A$39:$A$782,$A74,СВЦЭМ!$B$39:$B$782,P$47)+'СЕТ СН'!$G$12+СВЦЭМ!$D$10+'СЕТ СН'!$G$5-'СЕТ СН'!$G$20</f>
        <v>4019.3189820600001</v>
      </c>
      <c r="Q74" s="36">
        <f>SUMIFS(СВЦЭМ!$C$39:$C$782,СВЦЭМ!$A$39:$A$782,$A74,СВЦЭМ!$B$39:$B$782,Q$47)+'СЕТ СН'!$G$12+СВЦЭМ!$D$10+'СЕТ СН'!$G$5-'СЕТ СН'!$G$20</f>
        <v>4016.6061170400003</v>
      </c>
      <c r="R74" s="36">
        <f>SUMIFS(СВЦЭМ!$C$39:$C$782,СВЦЭМ!$A$39:$A$782,$A74,СВЦЭМ!$B$39:$B$782,R$47)+'СЕТ СН'!$G$12+СВЦЭМ!$D$10+'СЕТ СН'!$G$5-'СЕТ СН'!$G$20</f>
        <v>4015.5475922700002</v>
      </c>
      <c r="S74" s="36">
        <f>SUMIFS(СВЦЭМ!$C$39:$C$782,СВЦЭМ!$A$39:$A$782,$A74,СВЦЭМ!$B$39:$B$782,S$47)+'СЕТ СН'!$G$12+СВЦЭМ!$D$10+'СЕТ СН'!$G$5-'СЕТ СН'!$G$20</f>
        <v>4019.5230692900004</v>
      </c>
      <c r="T74" s="36">
        <f>SUMIFS(СВЦЭМ!$C$39:$C$782,СВЦЭМ!$A$39:$A$782,$A74,СВЦЭМ!$B$39:$B$782,T$47)+'СЕТ СН'!$G$12+СВЦЭМ!$D$10+'СЕТ СН'!$G$5-'СЕТ СН'!$G$20</f>
        <v>4019.0650797500002</v>
      </c>
      <c r="U74" s="36">
        <f>SUMIFS(СВЦЭМ!$C$39:$C$782,СВЦЭМ!$A$39:$A$782,$A74,СВЦЭМ!$B$39:$B$782,U$47)+'СЕТ СН'!$G$12+СВЦЭМ!$D$10+'СЕТ СН'!$G$5-'СЕТ СН'!$G$20</f>
        <v>4022.9837544300003</v>
      </c>
      <c r="V74" s="36">
        <f>SUMIFS(СВЦЭМ!$C$39:$C$782,СВЦЭМ!$A$39:$A$782,$A74,СВЦЭМ!$B$39:$B$782,V$47)+'СЕТ СН'!$G$12+СВЦЭМ!$D$10+'СЕТ СН'!$G$5-'СЕТ СН'!$G$20</f>
        <v>4038.9639673500001</v>
      </c>
      <c r="W74" s="36">
        <f>SUMIFS(СВЦЭМ!$C$39:$C$782,СВЦЭМ!$A$39:$A$782,$A74,СВЦЭМ!$B$39:$B$782,W$47)+'СЕТ СН'!$G$12+СВЦЭМ!$D$10+'СЕТ СН'!$G$5-'СЕТ СН'!$G$20</f>
        <v>4037.0018986</v>
      </c>
      <c r="X74" s="36">
        <f>SUMIFS(СВЦЭМ!$C$39:$C$782,СВЦЭМ!$A$39:$A$782,$A74,СВЦЭМ!$B$39:$B$782,X$47)+'СЕТ СН'!$G$12+СВЦЭМ!$D$10+'СЕТ СН'!$G$5-'СЕТ СН'!$G$20</f>
        <v>4020.7123245700004</v>
      </c>
      <c r="Y74" s="36">
        <f>SUMIFS(СВЦЭМ!$C$39:$C$782,СВЦЭМ!$A$39:$A$782,$A74,СВЦЭМ!$B$39:$B$782,Y$47)+'СЕТ СН'!$G$12+СВЦЭМ!$D$10+'СЕТ СН'!$G$5-'СЕТ СН'!$G$20</f>
        <v>4000.5489627800002</v>
      </c>
    </row>
    <row r="75" spans="1:27" ht="15.75" x14ac:dyDescent="0.2">
      <c r="A75" s="35">
        <f t="shared" si="1"/>
        <v>44801</v>
      </c>
      <c r="B75" s="36">
        <f>SUMIFS(СВЦЭМ!$C$39:$C$782,СВЦЭМ!$A$39:$A$782,$A75,СВЦЭМ!$B$39:$B$782,B$47)+'СЕТ СН'!$G$12+СВЦЭМ!$D$10+'СЕТ СН'!$G$5-'СЕТ СН'!$G$20</f>
        <v>3999.9939179900002</v>
      </c>
      <c r="C75" s="36">
        <f>SUMIFS(СВЦЭМ!$C$39:$C$782,СВЦЭМ!$A$39:$A$782,$A75,СВЦЭМ!$B$39:$B$782,C$47)+'СЕТ СН'!$G$12+СВЦЭМ!$D$10+'СЕТ СН'!$G$5-'СЕТ СН'!$G$20</f>
        <v>4036.9577079700002</v>
      </c>
      <c r="D75" s="36">
        <f>SUMIFS(СВЦЭМ!$C$39:$C$782,СВЦЭМ!$A$39:$A$782,$A75,СВЦЭМ!$B$39:$B$782,D$47)+'СЕТ СН'!$G$12+СВЦЭМ!$D$10+'СЕТ СН'!$G$5-'СЕТ СН'!$G$20</f>
        <v>4080.8786326600002</v>
      </c>
      <c r="E75" s="36">
        <f>SUMIFS(СВЦЭМ!$C$39:$C$782,СВЦЭМ!$A$39:$A$782,$A75,СВЦЭМ!$B$39:$B$782,E$47)+'СЕТ СН'!$G$12+СВЦЭМ!$D$10+'СЕТ СН'!$G$5-'СЕТ СН'!$G$20</f>
        <v>4095.4848519100005</v>
      </c>
      <c r="F75" s="36">
        <f>SUMIFS(СВЦЭМ!$C$39:$C$782,СВЦЭМ!$A$39:$A$782,$A75,СВЦЭМ!$B$39:$B$782,F$47)+'СЕТ СН'!$G$12+СВЦЭМ!$D$10+'СЕТ СН'!$G$5-'СЕТ СН'!$G$20</f>
        <v>4095.1504236400006</v>
      </c>
      <c r="G75" s="36">
        <f>SUMIFS(СВЦЭМ!$C$39:$C$782,СВЦЭМ!$A$39:$A$782,$A75,СВЦЭМ!$B$39:$B$782,G$47)+'СЕТ СН'!$G$12+СВЦЭМ!$D$10+'СЕТ СН'!$G$5-'СЕТ СН'!$G$20</f>
        <v>4100.1464516100004</v>
      </c>
      <c r="H75" s="36">
        <f>SUMIFS(СВЦЭМ!$C$39:$C$782,СВЦЭМ!$A$39:$A$782,$A75,СВЦЭМ!$B$39:$B$782,H$47)+'СЕТ СН'!$G$12+СВЦЭМ!$D$10+'СЕТ СН'!$G$5-'СЕТ СН'!$G$20</f>
        <v>4069.3944541200003</v>
      </c>
      <c r="I75" s="36">
        <f>SUMIFS(СВЦЭМ!$C$39:$C$782,СВЦЭМ!$A$39:$A$782,$A75,СВЦЭМ!$B$39:$B$782,I$47)+'СЕТ СН'!$G$12+СВЦЭМ!$D$10+'СЕТ СН'!$G$5-'СЕТ СН'!$G$20</f>
        <v>4030.73360155</v>
      </c>
      <c r="J75" s="36">
        <f>SUMIFS(СВЦЭМ!$C$39:$C$782,СВЦЭМ!$A$39:$A$782,$A75,СВЦЭМ!$B$39:$B$782,J$47)+'СЕТ СН'!$G$12+СВЦЭМ!$D$10+'СЕТ СН'!$G$5-'СЕТ СН'!$G$20</f>
        <v>3957.6224949400003</v>
      </c>
      <c r="K75" s="36">
        <f>SUMIFS(СВЦЭМ!$C$39:$C$782,СВЦЭМ!$A$39:$A$782,$A75,СВЦЭМ!$B$39:$B$782,K$47)+'СЕТ СН'!$G$12+СВЦЭМ!$D$10+'СЕТ СН'!$G$5-'СЕТ СН'!$G$20</f>
        <v>4025.8793404500002</v>
      </c>
      <c r="L75" s="36">
        <f>SUMIFS(СВЦЭМ!$C$39:$C$782,СВЦЭМ!$A$39:$A$782,$A75,СВЦЭМ!$B$39:$B$782,L$47)+'СЕТ СН'!$G$12+СВЦЭМ!$D$10+'СЕТ СН'!$G$5-'СЕТ СН'!$G$20</f>
        <v>4029.0280448100002</v>
      </c>
      <c r="M75" s="36">
        <f>SUMIFS(СВЦЭМ!$C$39:$C$782,СВЦЭМ!$A$39:$A$782,$A75,СВЦЭМ!$B$39:$B$782,M$47)+'СЕТ СН'!$G$12+СВЦЭМ!$D$10+'СЕТ СН'!$G$5-'СЕТ СН'!$G$20</f>
        <v>4036.70311244</v>
      </c>
      <c r="N75" s="36">
        <f>SUMIFS(СВЦЭМ!$C$39:$C$782,СВЦЭМ!$A$39:$A$782,$A75,СВЦЭМ!$B$39:$B$782,N$47)+'СЕТ СН'!$G$12+СВЦЭМ!$D$10+'СЕТ СН'!$G$5-'СЕТ СН'!$G$20</f>
        <v>4040.1201665799999</v>
      </c>
      <c r="O75" s="36">
        <f>SUMIFS(СВЦЭМ!$C$39:$C$782,СВЦЭМ!$A$39:$A$782,$A75,СВЦЭМ!$B$39:$B$782,O$47)+'СЕТ СН'!$G$12+СВЦЭМ!$D$10+'СЕТ СН'!$G$5-'СЕТ СН'!$G$20</f>
        <v>4030.5208256800001</v>
      </c>
      <c r="P75" s="36">
        <f>SUMIFS(СВЦЭМ!$C$39:$C$782,СВЦЭМ!$A$39:$A$782,$A75,СВЦЭМ!$B$39:$B$782,P$47)+'СЕТ СН'!$G$12+СВЦЭМ!$D$10+'СЕТ СН'!$G$5-'СЕТ СН'!$G$20</f>
        <v>4027.2040817100001</v>
      </c>
      <c r="Q75" s="36">
        <f>SUMIFS(СВЦЭМ!$C$39:$C$782,СВЦЭМ!$A$39:$A$782,$A75,СВЦЭМ!$B$39:$B$782,Q$47)+'СЕТ СН'!$G$12+СВЦЭМ!$D$10+'СЕТ СН'!$G$5-'СЕТ СН'!$G$20</f>
        <v>4027.4048000700004</v>
      </c>
      <c r="R75" s="36">
        <f>SUMIFS(СВЦЭМ!$C$39:$C$782,СВЦЭМ!$A$39:$A$782,$A75,СВЦЭМ!$B$39:$B$782,R$47)+'СЕТ СН'!$G$12+СВЦЭМ!$D$10+'СЕТ СН'!$G$5-'СЕТ СН'!$G$20</f>
        <v>4018.6197365500002</v>
      </c>
      <c r="S75" s="36">
        <f>SUMIFS(СВЦЭМ!$C$39:$C$782,СВЦЭМ!$A$39:$A$782,$A75,СВЦЭМ!$B$39:$B$782,S$47)+'СЕТ СН'!$G$12+СВЦЭМ!$D$10+'СЕТ СН'!$G$5-'СЕТ СН'!$G$20</f>
        <v>4023.8416557500004</v>
      </c>
      <c r="T75" s="36">
        <f>SUMIFS(СВЦЭМ!$C$39:$C$782,СВЦЭМ!$A$39:$A$782,$A75,СВЦЭМ!$B$39:$B$782,T$47)+'СЕТ СН'!$G$12+СВЦЭМ!$D$10+'СЕТ СН'!$G$5-'СЕТ СН'!$G$20</f>
        <v>4028.21929929</v>
      </c>
      <c r="U75" s="36">
        <f>SUMIFS(СВЦЭМ!$C$39:$C$782,СВЦЭМ!$A$39:$A$782,$A75,СВЦЭМ!$B$39:$B$782,U$47)+'СЕТ СН'!$G$12+СВЦЭМ!$D$10+'СЕТ СН'!$G$5-'СЕТ СН'!$G$20</f>
        <v>4025.8280448</v>
      </c>
      <c r="V75" s="36">
        <f>SUMIFS(СВЦЭМ!$C$39:$C$782,СВЦЭМ!$A$39:$A$782,$A75,СВЦЭМ!$B$39:$B$782,V$47)+'СЕТ СН'!$G$12+СВЦЭМ!$D$10+'СЕТ СН'!$G$5-'СЕТ СН'!$G$20</f>
        <v>4040.8165534200002</v>
      </c>
      <c r="W75" s="36">
        <f>SUMIFS(СВЦЭМ!$C$39:$C$782,СВЦЭМ!$A$39:$A$782,$A75,СВЦЭМ!$B$39:$B$782,W$47)+'СЕТ СН'!$G$12+СВЦЭМ!$D$10+'СЕТ СН'!$G$5-'СЕТ СН'!$G$20</f>
        <v>4051.3379536900002</v>
      </c>
      <c r="X75" s="36">
        <f>SUMIFS(СВЦЭМ!$C$39:$C$782,СВЦЭМ!$A$39:$A$782,$A75,СВЦЭМ!$B$39:$B$782,X$47)+'СЕТ СН'!$G$12+СВЦЭМ!$D$10+'СЕТ СН'!$G$5-'СЕТ СН'!$G$20</f>
        <v>4053.9170071100002</v>
      </c>
      <c r="Y75" s="36">
        <f>SUMIFS(СВЦЭМ!$C$39:$C$782,СВЦЭМ!$A$39:$A$782,$A75,СВЦЭМ!$B$39:$B$782,Y$47)+'СЕТ СН'!$G$12+СВЦЭМ!$D$10+'СЕТ СН'!$G$5-'СЕТ СН'!$G$20</f>
        <v>4031.04513812</v>
      </c>
    </row>
    <row r="76" spans="1:27" ht="15.75" x14ac:dyDescent="0.2">
      <c r="A76" s="35">
        <f t="shared" si="1"/>
        <v>44802</v>
      </c>
      <c r="B76" s="36">
        <f>SUMIFS(СВЦЭМ!$C$39:$C$782,СВЦЭМ!$A$39:$A$782,$A76,СВЦЭМ!$B$39:$B$782,B$47)+'СЕТ СН'!$G$12+СВЦЭМ!$D$10+'СЕТ СН'!$G$5-'СЕТ СН'!$G$20</f>
        <v>4047.4578758300004</v>
      </c>
      <c r="C76" s="36">
        <f>SUMIFS(СВЦЭМ!$C$39:$C$782,СВЦЭМ!$A$39:$A$782,$A76,СВЦЭМ!$B$39:$B$782,C$47)+'СЕТ СН'!$G$12+СВЦЭМ!$D$10+'СЕТ СН'!$G$5-'СЕТ СН'!$G$20</f>
        <v>4121.3298826</v>
      </c>
      <c r="D76" s="36">
        <f>SUMIFS(СВЦЭМ!$C$39:$C$782,СВЦЭМ!$A$39:$A$782,$A76,СВЦЭМ!$B$39:$B$782,D$47)+'СЕТ СН'!$G$12+СВЦЭМ!$D$10+'СЕТ СН'!$G$5-'СЕТ СН'!$G$20</f>
        <v>4155.1984496300001</v>
      </c>
      <c r="E76" s="36">
        <f>SUMIFS(СВЦЭМ!$C$39:$C$782,СВЦЭМ!$A$39:$A$782,$A76,СВЦЭМ!$B$39:$B$782,E$47)+'СЕТ СН'!$G$12+СВЦЭМ!$D$10+'СЕТ СН'!$G$5-'СЕТ СН'!$G$20</f>
        <v>4164.0850556599999</v>
      </c>
      <c r="F76" s="36">
        <f>SUMIFS(СВЦЭМ!$C$39:$C$782,СВЦЭМ!$A$39:$A$782,$A76,СВЦЭМ!$B$39:$B$782,F$47)+'СЕТ СН'!$G$12+СВЦЭМ!$D$10+'СЕТ СН'!$G$5-'СЕТ СН'!$G$20</f>
        <v>4174.3340650200007</v>
      </c>
      <c r="G76" s="36">
        <f>SUMIFS(СВЦЭМ!$C$39:$C$782,СВЦЭМ!$A$39:$A$782,$A76,СВЦЭМ!$B$39:$B$782,G$47)+'СЕТ СН'!$G$12+СВЦЭМ!$D$10+'СЕТ СН'!$G$5-'СЕТ СН'!$G$20</f>
        <v>4156.5872897999998</v>
      </c>
      <c r="H76" s="36">
        <f>SUMIFS(СВЦЭМ!$C$39:$C$782,СВЦЭМ!$A$39:$A$782,$A76,СВЦЭМ!$B$39:$B$782,H$47)+'СЕТ СН'!$G$12+СВЦЭМ!$D$10+'СЕТ СН'!$G$5-'СЕТ СН'!$G$20</f>
        <v>4100.8626189400002</v>
      </c>
      <c r="I76" s="36">
        <f>SUMIFS(СВЦЭМ!$C$39:$C$782,СВЦЭМ!$A$39:$A$782,$A76,СВЦЭМ!$B$39:$B$782,I$47)+'СЕТ СН'!$G$12+СВЦЭМ!$D$10+'СЕТ СН'!$G$5-'СЕТ СН'!$G$20</f>
        <v>4052.7620456700001</v>
      </c>
      <c r="J76" s="36">
        <f>SUMIFS(СВЦЭМ!$C$39:$C$782,СВЦЭМ!$A$39:$A$782,$A76,СВЦЭМ!$B$39:$B$782,J$47)+'СЕТ СН'!$G$12+СВЦЭМ!$D$10+'СЕТ СН'!$G$5-'СЕТ СН'!$G$20</f>
        <v>4009.97067616</v>
      </c>
      <c r="K76" s="36">
        <f>SUMIFS(СВЦЭМ!$C$39:$C$782,СВЦЭМ!$A$39:$A$782,$A76,СВЦЭМ!$B$39:$B$782,K$47)+'СЕТ СН'!$G$12+СВЦЭМ!$D$10+'СЕТ СН'!$G$5-'СЕТ СН'!$G$20</f>
        <v>4034.98292623</v>
      </c>
      <c r="L76" s="36">
        <f>SUMIFS(СВЦЭМ!$C$39:$C$782,СВЦЭМ!$A$39:$A$782,$A76,СВЦЭМ!$B$39:$B$782,L$47)+'СЕТ СН'!$G$12+СВЦЭМ!$D$10+'СЕТ СН'!$G$5-'СЕТ СН'!$G$20</f>
        <v>4011.2866439500003</v>
      </c>
      <c r="M76" s="36">
        <f>SUMIFS(СВЦЭМ!$C$39:$C$782,СВЦЭМ!$A$39:$A$782,$A76,СВЦЭМ!$B$39:$B$782,M$47)+'СЕТ СН'!$G$12+СВЦЭМ!$D$10+'СЕТ СН'!$G$5-'СЕТ СН'!$G$20</f>
        <v>4011.9274902000002</v>
      </c>
      <c r="N76" s="36">
        <f>SUMIFS(СВЦЭМ!$C$39:$C$782,СВЦЭМ!$A$39:$A$782,$A76,СВЦЭМ!$B$39:$B$782,N$47)+'СЕТ СН'!$G$12+СВЦЭМ!$D$10+'СЕТ СН'!$G$5-'СЕТ СН'!$G$20</f>
        <v>4014.3569333700002</v>
      </c>
      <c r="O76" s="36">
        <f>SUMIFS(СВЦЭМ!$C$39:$C$782,СВЦЭМ!$A$39:$A$782,$A76,СВЦЭМ!$B$39:$B$782,O$47)+'СЕТ СН'!$G$12+СВЦЭМ!$D$10+'СЕТ СН'!$G$5-'СЕТ СН'!$G$20</f>
        <v>4010.6294278800001</v>
      </c>
      <c r="P76" s="36">
        <f>SUMIFS(СВЦЭМ!$C$39:$C$782,СВЦЭМ!$A$39:$A$782,$A76,СВЦЭМ!$B$39:$B$782,P$47)+'СЕТ СН'!$G$12+СВЦЭМ!$D$10+'СЕТ СН'!$G$5-'СЕТ СН'!$G$20</f>
        <v>4011.03217718</v>
      </c>
      <c r="Q76" s="36">
        <f>SUMIFS(СВЦЭМ!$C$39:$C$782,СВЦЭМ!$A$39:$A$782,$A76,СВЦЭМ!$B$39:$B$782,Q$47)+'СЕТ СН'!$G$12+СВЦЭМ!$D$10+'СЕТ СН'!$G$5-'СЕТ СН'!$G$20</f>
        <v>4010.0024840400001</v>
      </c>
      <c r="R76" s="36">
        <f>SUMIFS(СВЦЭМ!$C$39:$C$782,СВЦЭМ!$A$39:$A$782,$A76,СВЦЭМ!$B$39:$B$782,R$47)+'СЕТ СН'!$G$12+СВЦЭМ!$D$10+'СЕТ СН'!$G$5-'СЕТ СН'!$G$20</f>
        <v>4012.2663532800002</v>
      </c>
      <c r="S76" s="36">
        <f>SUMIFS(СВЦЭМ!$C$39:$C$782,СВЦЭМ!$A$39:$A$782,$A76,СВЦЭМ!$B$39:$B$782,S$47)+'СЕТ СН'!$G$12+СВЦЭМ!$D$10+'СЕТ СН'!$G$5-'СЕТ СН'!$G$20</f>
        <v>4015.48369912</v>
      </c>
      <c r="T76" s="36">
        <f>SUMIFS(СВЦЭМ!$C$39:$C$782,СВЦЭМ!$A$39:$A$782,$A76,СВЦЭМ!$B$39:$B$782,T$47)+'СЕТ СН'!$G$12+СВЦЭМ!$D$10+'СЕТ СН'!$G$5-'СЕТ СН'!$G$20</f>
        <v>4000.7801475000001</v>
      </c>
      <c r="U76" s="36">
        <f>SUMIFS(СВЦЭМ!$C$39:$C$782,СВЦЭМ!$A$39:$A$782,$A76,СВЦЭМ!$B$39:$B$782,U$47)+'СЕТ СН'!$G$12+СВЦЭМ!$D$10+'СЕТ СН'!$G$5-'СЕТ СН'!$G$20</f>
        <v>3994.9957633000004</v>
      </c>
      <c r="V76" s="36">
        <f>SUMIFS(СВЦЭМ!$C$39:$C$782,СВЦЭМ!$A$39:$A$782,$A76,СВЦЭМ!$B$39:$B$782,V$47)+'СЕТ СН'!$G$12+СВЦЭМ!$D$10+'СЕТ СН'!$G$5-'СЕТ СН'!$G$20</f>
        <v>3986.5262465300002</v>
      </c>
      <c r="W76" s="36">
        <f>SUMIFS(СВЦЭМ!$C$39:$C$782,СВЦЭМ!$A$39:$A$782,$A76,СВЦЭМ!$B$39:$B$782,W$47)+'СЕТ СН'!$G$12+СВЦЭМ!$D$10+'СЕТ СН'!$G$5-'СЕТ СН'!$G$20</f>
        <v>3984.63810835</v>
      </c>
      <c r="X76" s="36">
        <f>SUMIFS(СВЦЭМ!$C$39:$C$782,СВЦЭМ!$A$39:$A$782,$A76,СВЦЭМ!$B$39:$B$782,X$47)+'СЕТ СН'!$G$12+СВЦЭМ!$D$10+'СЕТ СН'!$G$5-'СЕТ СН'!$G$20</f>
        <v>4004.0269334200002</v>
      </c>
      <c r="Y76" s="36">
        <f>SUMIFS(СВЦЭМ!$C$39:$C$782,СВЦЭМ!$A$39:$A$782,$A76,СВЦЭМ!$B$39:$B$782,Y$47)+'СЕТ СН'!$G$12+СВЦЭМ!$D$10+'СЕТ СН'!$G$5-'СЕТ СН'!$G$20</f>
        <v>4053.2805776499999</v>
      </c>
    </row>
    <row r="77" spans="1:27" ht="15.75" x14ac:dyDescent="0.2">
      <c r="A77" s="35">
        <f t="shared" si="1"/>
        <v>44803</v>
      </c>
      <c r="B77" s="36">
        <f>SUMIFS(СВЦЭМ!$C$39:$C$782,СВЦЭМ!$A$39:$A$782,$A77,СВЦЭМ!$B$39:$B$782,B$47)+'СЕТ СН'!$G$12+СВЦЭМ!$D$10+'СЕТ СН'!$G$5-'СЕТ СН'!$G$20</f>
        <v>4015.1754780400001</v>
      </c>
      <c r="C77" s="36">
        <f>SUMIFS(СВЦЭМ!$C$39:$C$782,СВЦЭМ!$A$39:$A$782,$A77,СВЦЭМ!$B$39:$B$782,C$47)+'СЕТ СН'!$G$12+СВЦЭМ!$D$10+'СЕТ СН'!$G$5-'СЕТ СН'!$G$20</f>
        <v>4050.4074473500004</v>
      </c>
      <c r="D77" s="36">
        <f>SUMIFS(СВЦЭМ!$C$39:$C$782,СВЦЭМ!$A$39:$A$782,$A77,СВЦЭМ!$B$39:$B$782,D$47)+'СЕТ СН'!$G$12+СВЦЭМ!$D$10+'СЕТ СН'!$G$5-'СЕТ СН'!$G$20</f>
        <v>4085.3245481900003</v>
      </c>
      <c r="E77" s="36">
        <f>SUMIFS(СВЦЭМ!$C$39:$C$782,СВЦЭМ!$A$39:$A$782,$A77,СВЦЭМ!$B$39:$B$782,E$47)+'СЕТ СН'!$G$12+СВЦЭМ!$D$10+'СЕТ СН'!$G$5-'СЕТ СН'!$G$20</f>
        <v>4098.2137076300005</v>
      </c>
      <c r="F77" s="36">
        <f>SUMIFS(СВЦЭМ!$C$39:$C$782,СВЦЭМ!$A$39:$A$782,$A77,СВЦЭМ!$B$39:$B$782,F$47)+'СЕТ СН'!$G$12+СВЦЭМ!$D$10+'СЕТ СН'!$G$5-'СЕТ СН'!$G$20</f>
        <v>4106.0341747600005</v>
      </c>
      <c r="G77" s="36">
        <f>SUMIFS(СВЦЭМ!$C$39:$C$782,СВЦЭМ!$A$39:$A$782,$A77,СВЦЭМ!$B$39:$B$782,G$47)+'СЕТ СН'!$G$12+СВЦЭМ!$D$10+'СЕТ СН'!$G$5-'СЕТ СН'!$G$20</f>
        <v>4098.2939576000008</v>
      </c>
      <c r="H77" s="36">
        <f>SUMIFS(СВЦЭМ!$C$39:$C$782,СВЦЭМ!$A$39:$A$782,$A77,СВЦЭМ!$B$39:$B$782,H$47)+'СЕТ СН'!$G$12+СВЦЭМ!$D$10+'СЕТ СН'!$G$5-'СЕТ СН'!$G$20</f>
        <v>4040.3964365700003</v>
      </c>
      <c r="I77" s="36">
        <f>SUMIFS(СВЦЭМ!$C$39:$C$782,СВЦЭМ!$A$39:$A$782,$A77,СВЦЭМ!$B$39:$B$782,I$47)+'СЕТ СН'!$G$12+СВЦЭМ!$D$10+'СЕТ СН'!$G$5-'СЕТ СН'!$G$20</f>
        <v>3964.1094931800003</v>
      </c>
      <c r="J77" s="36">
        <f>SUMIFS(СВЦЭМ!$C$39:$C$782,СВЦЭМ!$A$39:$A$782,$A77,СВЦЭМ!$B$39:$B$782,J$47)+'СЕТ СН'!$G$12+СВЦЭМ!$D$10+'СЕТ СН'!$G$5-'СЕТ СН'!$G$20</f>
        <v>3963.46764381</v>
      </c>
      <c r="K77" s="36">
        <f>SUMIFS(СВЦЭМ!$C$39:$C$782,СВЦЭМ!$A$39:$A$782,$A77,СВЦЭМ!$B$39:$B$782,K$47)+'СЕТ СН'!$G$12+СВЦЭМ!$D$10+'СЕТ СН'!$G$5-'СЕТ СН'!$G$20</f>
        <v>4029.16971663</v>
      </c>
      <c r="L77" s="36">
        <f>SUMIFS(СВЦЭМ!$C$39:$C$782,СВЦЭМ!$A$39:$A$782,$A77,СВЦЭМ!$B$39:$B$782,L$47)+'СЕТ СН'!$G$12+СВЦЭМ!$D$10+'СЕТ СН'!$G$5-'СЕТ СН'!$G$20</f>
        <v>4024.38469562</v>
      </c>
      <c r="M77" s="36">
        <f>SUMIFS(СВЦЭМ!$C$39:$C$782,СВЦЭМ!$A$39:$A$782,$A77,СВЦЭМ!$B$39:$B$782,M$47)+'СЕТ СН'!$G$12+СВЦЭМ!$D$10+'СЕТ СН'!$G$5-'СЕТ СН'!$G$20</f>
        <v>4021.8401728100002</v>
      </c>
      <c r="N77" s="36">
        <f>SUMIFS(СВЦЭМ!$C$39:$C$782,СВЦЭМ!$A$39:$A$782,$A77,СВЦЭМ!$B$39:$B$782,N$47)+'СЕТ СН'!$G$12+СВЦЭМ!$D$10+'СЕТ СН'!$G$5-'СЕТ СН'!$G$20</f>
        <v>4024.3359249300001</v>
      </c>
      <c r="O77" s="36">
        <f>SUMIFS(СВЦЭМ!$C$39:$C$782,СВЦЭМ!$A$39:$A$782,$A77,СВЦЭМ!$B$39:$B$782,O$47)+'СЕТ СН'!$G$12+СВЦЭМ!$D$10+'СЕТ СН'!$G$5-'СЕТ СН'!$G$20</f>
        <v>4018.3269209</v>
      </c>
      <c r="P77" s="36">
        <f>SUMIFS(СВЦЭМ!$C$39:$C$782,СВЦЭМ!$A$39:$A$782,$A77,СВЦЭМ!$B$39:$B$782,P$47)+'СЕТ СН'!$G$12+СВЦЭМ!$D$10+'СЕТ СН'!$G$5-'СЕТ СН'!$G$20</f>
        <v>4030.6550723200003</v>
      </c>
      <c r="Q77" s="36">
        <f>SUMIFS(СВЦЭМ!$C$39:$C$782,СВЦЭМ!$A$39:$A$782,$A77,СВЦЭМ!$B$39:$B$782,Q$47)+'СЕТ СН'!$G$12+СВЦЭМ!$D$10+'СЕТ СН'!$G$5-'СЕТ СН'!$G$20</f>
        <v>4017.1180482200002</v>
      </c>
      <c r="R77" s="36">
        <f>SUMIFS(СВЦЭМ!$C$39:$C$782,СВЦЭМ!$A$39:$A$782,$A77,СВЦЭМ!$B$39:$B$782,R$47)+'СЕТ СН'!$G$12+СВЦЭМ!$D$10+'СЕТ СН'!$G$5-'СЕТ СН'!$G$20</f>
        <v>4007.0942015999999</v>
      </c>
      <c r="S77" s="36">
        <f>SUMIFS(СВЦЭМ!$C$39:$C$782,СВЦЭМ!$A$39:$A$782,$A77,СВЦЭМ!$B$39:$B$782,S$47)+'СЕТ СН'!$G$12+СВЦЭМ!$D$10+'СЕТ СН'!$G$5-'СЕТ СН'!$G$20</f>
        <v>4018.0142191100003</v>
      </c>
      <c r="T77" s="36">
        <f>SUMIFS(СВЦЭМ!$C$39:$C$782,СВЦЭМ!$A$39:$A$782,$A77,СВЦЭМ!$B$39:$B$782,T$47)+'СЕТ СН'!$G$12+СВЦЭМ!$D$10+'СЕТ СН'!$G$5-'СЕТ СН'!$G$20</f>
        <v>4033.7789682600001</v>
      </c>
      <c r="U77" s="36">
        <f>SUMIFS(СВЦЭМ!$C$39:$C$782,СВЦЭМ!$A$39:$A$782,$A77,СВЦЭМ!$B$39:$B$782,U$47)+'СЕТ СН'!$G$12+СВЦЭМ!$D$10+'СЕТ СН'!$G$5-'СЕТ СН'!$G$20</f>
        <v>4013.5034341600003</v>
      </c>
      <c r="V77" s="36">
        <f>SUMIFS(СВЦЭМ!$C$39:$C$782,СВЦЭМ!$A$39:$A$782,$A77,СВЦЭМ!$B$39:$B$782,V$47)+'СЕТ СН'!$G$12+СВЦЭМ!$D$10+'СЕТ СН'!$G$5-'СЕТ СН'!$G$20</f>
        <v>4041.81649973</v>
      </c>
      <c r="W77" s="36">
        <f>SUMIFS(СВЦЭМ!$C$39:$C$782,СВЦЭМ!$A$39:$A$782,$A77,СВЦЭМ!$B$39:$B$782,W$47)+'СЕТ СН'!$G$12+СВЦЭМ!$D$10+'СЕТ СН'!$G$5-'СЕТ СН'!$G$20</f>
        <v>4045.6771381200001</v>
      </c>
      <c r="X77" s="36">
        <f>SUMIFS(СВЦЭМ!$C$39:$C$782,СВЦЭМ!$A$39:$A$782,$A77,СВЦЭМ!$B$39:$B$782,X$47)+'СЕТ СН'!$G$12+СВЦЭМ!$D$10+'СЕТ СН'!$G$5-'СЕТ СН'!$G$20</f>
        <v>3989.37897892</v>
      </c>
      <c r="Y77" s="36">
        <f>SUMIFS(СВЦЭМ!$C$39:$C$782,СВЦЭМ!$A$39:$A$782,$A77,СВЦЭМ!$B$39:$B$782,Y$47)+'СЕТ СН'!$G$12+СВЦЭМ!$D$10+'СЕТ СН'!$G$5-'СЕТ СН'!$G$20</f>
        <v>3949.55059639</v>
      </c>
      <c r="AA77" s="37"/>
    </row>
    <row r="78" spans="1:27" ht="15.75" x14ac:dyDescent="0.2">
      <c r="A78" s="35">
        <f t="shared" si="1"/>
        <v>44804</v>
      </c>
      <c r="B78" s="36">
        <f>SUMIFS(СВЦЭМ!$C$39:$C$782,СВЦЭМ!$A$39:$A$782,$A78,СВЦЭМ!$B$39:$B$782,B$47)+'СЕТ СН'!$G$12+СВЦЭМ!$D$10+'СЕТ СН'!$G$5-'СЕТ СН'!$G$20</f>
        <v>4047.7173978000001</v>
      </c>
      <c r="C78" s="36">
        <f>SUMIFS(СВЦЭМ!$C$39:$C$782,СВЦЭМ!$A$39:$A$782,$A78,СВЦЭМ!$B$39:$B$782,C$47)+'СЕТ СН'!$G$12+СВЦЭМ!$D$10+'СЕТ СН'!$G$5-'СЕТ СН'!$G$20</f>
        <v>4085.25667165</v>
      </c>
      <c r="D78" s="36">
        <f>SUMIFS(СВЦЭМ!$C$39:$C$782,СВЦЭМ!$A$39:$A$782,$A78,СВЦЭМ!$B$39:$B$782,D$47)+'СЕТ СН'!$G$12+СВЦЭМ!$D$10+'СЕТ СН'!$G$5-'СЕТ СН'!$G$20</f>
        <v>4102.3281714800005</v>
      </c>
      <c r="E78" s="36">
        <f>SUMIFS(СВЦЭМ!$C$39:$C$782,СВЦЭМ!$A$39:$A$782,$A78,СВЦЭМ!$B$39:$B$782,E$47)+'СЕТ СН'!$G$12+СВЦЭМ!$D$10+'СЕТ СН'!$G$5-'СЕТ СН'!$G$20</f>
        <v>4116.3120375100007</v>
      </c>
      <c r="F78" s="36">
        <f>SUMIFS(СВЦЭМ!$C$39:$C$782,СВЦЭМ!$A$39:$A$782,$A78,СВЦЭМ!$B$39:$B$782,F$47)+'СЕТ СН'!$G$12+СВЦЭМ!$D$10+'СЕТ СН'!$G$5-'СЕТ СН'!$G$20</f>
        <v>4102.7251020399999</v>
      </c>
      <c r="G78" s="36">
        <f>SUMIFS(СВЦЭМ!$C$39:$C$782,СВЦЭМ!$A$39:$A$782,$A78,СВЦЭМ!$B$39:$B$782,G$47)+'СЕТ СН'!$G$12+СВЦЭМ!$D$10+'СЕТ СН'!$G$5-'СЕТ СН'!$G$20</f>
        <v>4078.7967678000005</v>
      </c>
      <c r="H78" s="36">
        <f>SUMIFS(СВЦЭМ!$C$39:$C$782,СВЦЭМ!$A$39:$A$782,$A78,СВЦЭМ!$B$39:$B$782,H$47)+'СЕТ СН'!$G$12+СВЦЭМ!$D$10+'СЕТ СН'!$G$5-'СЕТ СН'!$G$20</f>
        <v>4014.8842512000001</v>
      </c>
      <c r="I78" s="36">
        <f>SUMIFS(СВЦЭМ!$C$39:$C$782,СВЦЭМ!$A$39:$A$782,$A78,СВЦЭМ!$B$39:$B$782,I$47)+'СЕТ СН'!$G$12+СВЦЭМ!$D$10+'СЕТ СН'!$G$5-'СЕТ СН'!$G$20</f>
        <v>3955.3405795400004</v>
      </c>
      <c r="J78" s="36">
        <f>SUMIFS(СВЦЭМ!$C$39:$C$782,СВЦЭМ!$A$39:$A$782,$A78,СВЦЭМ!$B$39:$B$782,J$47)+'СЕТ СН'!$G$12+СВЦЭМ!$D$10+'СЕТ СН'!$G$5-'СЕТ СН'!$G$20</f>
        <v>4026.80922839</v>
      </c>
      <c r="K78" s="36">
        <f>SUMIFS(СВЦЭМ!$C$39:$C$782,СВЦЭМ!$A$39:$A$782,$A78,СВЦЭМ!$B$39:$B$782,K$47)+'СЕТ СН'!$G$12+СВЦЭМ!$D$10+'СЕТ СН'!$G$5-'СЕТ СН'!$G$20</f>
        <v>4056.66577478</v>
      </c>
      <c r="L78" s="36">
        <f>SUMIFS(СВЦЭМ!$C$39:$C$782,СВЦЭМ!$A$39:$A$782,$A78,СВЦЭМ!$B$39:$B$782,L$47)+'СЕТ СН'!$G$12+СВЦЭМ!$D$10+'СЕТ СН'!$G$5-'СЕТ СН'!$G$20</f>
        <v>4050.3391427000001</v>
      </c>
      <c r="M78" s="36">
        <f>SUMIFS(СВЦЭМ!$C$39:$C$782,СВЦЭМ!$A$39:$A$782,$A78,СВЦЭМ!$B$39:$B$782,M$47)+'СЕТ СН'!$G$12+СВЦЭМ!$D$10+'СЕТ СН'!$G$5-'СЕТ СН'!$G$20</f>
        <v>4043.14682683</v>
      </c>
      <c r="N78" s="36">
        <f>SUMIFS(СВЦЭМ!$C$39:$C$782,СВЦЭМ!$A$39:$A$782,$A78,СВЦЭМ!$B$39:$B$782,N$47)+'СЕТ СН'!$G$12+СВЦЭМ!$D$10+'СЕТ СН'!$G$5-'СЕТ СН'!$G$20</f>
        <v>4037.6321659499999</v>
      </c>
      <c r="O78" s="36">
        <f>SUMIFS(СВЦЭМ!$C$39:$C$782,СВЦЭМ!$A$39:$A$782,$A78,СВЦЭМ!$B$39:$B$782,O$47)+'СЕТ СН'!$G$12+СВЦЭМ!$D$10+'СЕТ СН'!$G$5-'СЕТ СН'!$G$20</f>
        <v>4038.03995751</v>
      </c>
      <c r="P78" s="36">
        <f>SUMIFS(СВЦЭМ!$C$39:$C$782,СВЦЭМ!$A$39:$A$782,$A78,СВЦЭМ!$B$39:$B$782,P$47)+'СЕТ СН'!$G$12+СВЦЭМ!$D$10+'СЕТ СН'!$G$5-'СЕТ СН'!$G$20</f>
        <v>4038.2201994100001</v>
      </c>
      <c r="Q78" s="36">
        <f>SUMIFS(СВЦЭМ!$C$39:$C$782,СВЦЭМ!$A$39:$A$782,$A78,СВЦЭМ!$B$39:$B$782,Q$47)+'СЕТ СН'!$G$12+СВЦЭМ!$D$10+'СЕТ СН'!$G$5-'СЕТ СН'!$G$20</f>
        <v>4026.5433314900001</v>
      </c>
      <c r="R78" s="36">
        <f>SUMIFS(СВЦЭМ!$C$39:$C$782,СВЦЭМ!$A$39:$A$782,$A78,СВЦЭМ!$B$39:$B$782,R$47)+'СЕТ СН'!$G$12+СВЦЭМ!$D$10+'СЕТ СН'!$G$5-'СЕТ СН'!$G$20</f>
        <v>4012.3553818500004</v>
      </c>
      <c r="S78" s="36">
        <f>SUMIFS(СВЦЭМ!$C$39:$C$782,СВЦЭМ!$A$39:$A$782,$A78,СВЦЭМ!$B$39:$B$782,S$47)+'СЕТ СН'!$G$12+СВЦЭМ!$D$10+'СЕТ СН'!$G$5-'СЕТ СН'!$G$20</f>
        <v>4022.6394729900003</v>
      </c>
      <c r="T78" s="36">
        <f>SUMIFS(СВЦЭМ!$C$39:$C$782,СВЦЭМ!$A$39:$A$782,$A78,СВЦЭМ!$B$39:$B$782,T$47)+'СЕТ СН'!$G$12+СВЦЭМ!$D$10+'СЕТ СН'!$G$5-'СЕТ СН'!$G$20</f>
        <v>4017.43378897</v>
      </c>
      <c r="U78" s="36">
        <f>SUMIFS(СВЦЭМ!$C$39:$C$782,СВЦЭМ!$A$39:$A$782,$A78,СВЦЭМ!$B$39:$B$782,U$47)+'СЕТ СН'!$G$12+СВЦЭМ!$D$10+'СЕТ СН'!$G$5-'СЕТ СН'!$G$20</f>
        <v>4032.1542496700004</v>
      </c>
      <c r="V78" s="36">
        <f>SUMIFS(СВЦЭМ!$C$39:$C$782,СВЦЭМ!$A$39:$A$782,$A78,СВЦЭМ!$B$39:$B$782,V$47)+'СЕТ СН'!$G$12+СВЦЭМ!$D$10+'СЕТ СН'!$G$5-'СЕТ СН'!$G$20</f>
        <v>4051.4002327200001</v>
      </c>
      <c r="W78" s="36">
        <f>SUMIFS(СВЦЭМ!$C$39:$C$782,СВЦЭМ!$A$39:$A$782,$A78,СВЦЭМ!$B$39:$B$782,W$47)+'СЕТ СН'!$G$12+СВЦЭМ!$D$10+'СЕТ СН'!$G$5-'СЕТ СН'!$G$20</f>
        <v>4042.8130152600002</v>
      </c>
      <c r="X78" s="36">
        <f>SUMIFS(СВЦЭМ!$C$39:$C$782,СВЦЭМ!$A$39:$A$782,$A78,СВЦЭМ!$B$39:$B$782,X$47)+'СЕТ СН'!$G$12+СВЦЭМ!$D$10+'СЕТ СН'!$G$5-'СЕТ СН'!$G$20</f>
        <v>4009.2984204700001</v>
      </c>
      <c r="Y78" s="36">
        <f>SUMIFS(СВЦЭМ!$C$39:$C$782,СВЦЭМ!$A$39:$A$782,$A78,СВЦЭМ!$B$39:$B$782,Y$47)+'СЕТ СН'!$G$12+СВЦЭМ!$D$10+'СЕТ СН'!$G$5-'СЕТ СН'!$G$20</f>
        <v>3990.3613065100003</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01.08.2022</v>
      </c>
      <c r="B84" s="36">
        <f>SUMIFS(СВЦЭМ!$C$39:$C$782,СВЦЭМ!$A$39:$A$782,$A84,СВЦЭМ!$B$39:$B$782,B$83)+'СЕТ СН'!$H$12+СВЦЭМ!$D$10+'СЕТ СН'!$H$5-'СЕТ СН'!$H$20</f>
        <v>4207.3486139200004</v>
      </c>
      <c r="C84" s="36">
        <f>SUMIFS(СВЦЭМ!$C$39:$C$782,СВЦЭМ!$A$39:$A$782,$A84,СВЦЭМ!$B$39:$B$782,C$83)+'СЕТ СН'!$H$12+СВЦЭМ!$D$10+'СЕТ СН'!$H$5-'СЕТ СН'!$H$20</f>
        <v>4253.5122855400004</v>
      </c>
      <c r="D84" s="36">
        <f>SUMIFS(СВЦЭМ!$C$39:$C$782,СВЦЭМ!$A$39:$A$782,$A84,СВЦЭМ!$B$39:$B$782,D$83)+'СЕТ СН'!$H$12+СВЦЭМ!$D$10+'СЕТ СН'!$H$5-'СЕТ СН'!$H$20</f>
        <v>4263.7014440599996</v>
      </c>
      <c r="E84" s="36">
        <f>SUMIFS(СВЦЭМ!$C$39:$C$782,СВЦЭМ!$A$39:$A$782,$A84,СВЦЭМ!$B$39:$B$782,E$83)+'СЕТ СН'!$H$12+СВЦЭМ!$D$10+'СЕТ СН'!$H$5-'СЕТ СН'!$H$20</f>
        <v>4300.7735536500004</v>
      </c>
      <c r="F84" s="36">
        <f>SUMIFS(СВЦЭМ!$C$39:$C$782,СВЦЭМ!$A$39:$A$782,$A84,СВЦЭМ!$B$39:$B$782,F$83)+'СЕТ СН'!$H$12+СВЦЭМ!$D$10+'СЕТ СН'!$H$5-'СЕТ СН'!$H$20</f>
        <v>4261.4187700900002</v>
      </c>
      <c r="G84" s="36">
        <f>SUMIFS(СВЦЭМ!$C$39:$C$782,СВЦЭМ!$A$39:$A$782,$A84,СВЦЭМ!$B$39:$B$782,G$83)+'СЕТ СН'!$H$12+СВЦЭМ!$D$10+'СЕТ СН'!$H$5-'СЕТ СН'!$H$20</f>
        <v>4250.5788019400006</v>
      </c>
      <c r="H84" s="36">
        <f>SUMIFS(СВЦЭМ!$C$39:$C$782,СВЦЭМ!$A$39:$A$782,$A84,СВЦЭМ!$B$39:$B$782,H$83)+'СЕТ СН'!$H$12+СВЦЭМ!$D$10+'СЕТ СН'!$H$5-'СЕТ СН'!$H$20</f>
        <v>4296.3473159200003</v>
      </c>
      <c r="I84" s="36">
        <f>SUMIFS(СВЦЭМ!$C$39:$C$782,СВЦЭМ!$A$39:$A$782,$A84,СВЦЭМ!$B$39:$B$782,I$83)+'СЕТ СН'!$H$12+СВЦЭМ!$D$10+'СЕТ СН'!$H$5-'СЕТ СН'!$H$20</f>
        <v>4339.3814980099996</v>
      </c>
      <c r="J84" s="36">
        <f>SUMIFS(СВЦЭМ!$C$39:$C$782,СВЦЭМ!$A$39:$A$782,$A84,СВЦЭМ!$B$39:$B$782,J$83)+'СЕТ СН'!$H$12+СВЦЭМ!$D$10+'СЕТ СН'!$H$5-'СЕТ СН'!$H$20</f>
        <v>4258.28342746</v>
      </c>
      <c r="K84" s="36">
        <f>SUMIFS(СВЦЭМ!$C$39:$C$782,СВЦЭМ!$A$39:$A$782,$A84,СВЦЭМ!$B$39:$B$782,K$83)+'СЕТ СН'!$H$12+СВЦЭМ!$D$10+'СЕТ СН'!$H$5-'СЕТ СН'!$H$20</f>
        <v>4197.4305515599999</v>
      </c>
      <c r="L84" s="36">
        <f>SUMIFS(СВЦЭМ!$C$39:$C$782,СВЦЭМ!$A$39:$A$782,$A84,СВЦЭМ!$B$39:$B$782,L$83)+'СЕТ СН'!$H$12+СВЦЭМ!$D$10+'СЕТ СН'!$H$5-'СЕТ СН'!$H$20</f>
        <v>4175.5042295100002</v>
      </c>
      <c r="M84" s="36">
        <f>SUMIFS(СВЦЭМ!$C$39:$C$782,СВЦЭМ!$A$39:$A$782,$A84,СВЦЭМ!$B$39:$B$782,M$83)+'СЕТ СН'!$H$12+СВЦЭМ!$D$10+'СЕТ СН'!$H$5-'СЕТ СН'!$H$20</f>
        <v>4138.03763531</v>
      </c>
      <c r="N84" s="36">
        <f>SUMIFS(СВЦЭМ!$C$39:$C$782,СВЦЭМ!$A$39:$A$782,$A84,СВЦЭМ!$B$39:$B$782,N$83)+'СЕТ СН'!$H$12+СВЦЭМ!$D$10+'СЕТ СН'!$H$5-'СЕТ СН'!$H$20</f>
        <v>4146.3403865999999</v>
      </c>
      <c r="O84" s="36">
        <f>SUMIFS(СВЦЭМ!$C$39:$C$782,СВЦЭМ!$A$39:$A$782,$A84,СВЦЭМ!$B$39:$B$782,O$83)+'СЕТ СН'!$H$12+СВЦЭМ!$D$10+'СЕТ СН'!$H$5-'СЕТ СН'!$H$20</f>
        <v>4151.9040503699998</v>
      </c>
      <c r="P84" s="36">
        <f>SUMIFS(СВЦЭМ!$C$39:$C$782,СВЦЭМ!$A$39:$A$782,$A84,СВЦЭМ!$B$39:$B$782,P$83)+'СЕТ СН'!$H$12+СВЦЭМ!$D$10+'СЕТ СН'!$H$5-'СЕТ СН'!$H$20</f>
        <v>4155.5307106500004</v>
      </c>
      <c r="Q84" s="36">
        <f>SUMIFS(СВЦЭМ!$C$39:$C$782,СВЦЭМ!$A$39:$A$782,$A84,СВЦЭМ!$B$39:$B$782,Q$83)+'СЕТ СН'!$H$12+СВЦЭМ!$D$10+'СЕТ СН'!$H$5-'СЕТ СН'!$H$20</f>
        <v>4156.5060010200004</v>
      </c>
      <c r="R84" s="36">
        <f>SUMIFS(СВЦЭМ!$C$39:$C$782,СВЦЭМ!$A$39:$A$782,$A84,СВЦЭМ!$B$39:$B$782,R$83)+'СЕТ СН'!$H$12+СВЦЭМ!$D$10+'СЕТ СН'!$H$5-'СЕТ СН'!$H$20</f>
        <v>4177.8041944300003</v>
      </c>
      <c r="S84" s="36">
        <f>SUMIFS(СВЦЭМ!$C$39:$C$782,СВЦЭМ!$A$39:$A$782,$A84,СВЦЭМ!$B$39:$B$782,S$83)+'СЕТ СН'!$H$12+СВЦЭМ!$D$10+'СЕТ СН'!$H$5-'СЕТ СН'!$H$20</f>
        <v>4180.9589892000004</v>
      </c>
      <c r="T84" s="36">
        <f>SUMIFS(СВЦЭМ!$C$39:$C$782,СВЦЭМ!$A$39:$A$782,$A84,СВЦЭМ!$B$39:$B$782,T$83)+'СЕТ СН'!$H$12+СВЦЭМ!$D$10+'СЕТ СН'!$H$5-'СЕТ СН'!$H$20</f>
        <v>4183.6126443399999</v>
      </c>
      <c r="U84" s="36">
        <f>SUMIFS(СВЦЭМ!$C$39:$C$782,СВЦЭМ!$A$39:$A$782,$A84,СВЦЭМ!$B$39:$B$782,U$83)+'СЕТ СН'!$H$12+СВЦЭМ!$D$10+'СЕТ СН'!$H$5-'СЕТ СН'!$H$20</f>
        <v>4185.8830233600002</v>
      </c>
      <c r="V84" s="36">
        <f>SUMIFS(СВЦЭМ!$C$39:$C$782,СВЦЭМ!$A$39:$A$782,$A84,СВЦЭМ!$B$39:$B$782,V$83)+'СЕТ СН'!$H$12+СВЦЭМ!$D$10+'СЕТ СН'!$H$5-'СЕТ СН'!$H$20</f>
        <v>4180.3355063300005</v>
      </c>
      <c r="W84" s="36">
        <f>SUMIFS(СВЦЭМ!$C$39:$C$782,СВЦЭМ!$A$39:$A$782,$A84,СВЦЭМ!$B$39:$B$782,W$83)+'СЕТ СН'!$H$12+СВЦЭМ!$D$10+'СЕТ СН'!$H$5-'СЕТ СН'!$H$20</f>
        <v>4169.66145555</v>
      </c>
      <c r="X84" s="36">
        <f>SUMIFS(СВЦЭМ!$C$39:$C$782,СВЦЭМ!$A$39:$A$782,$A84,СВЦЭМ!$B$39:$B$782,X$83)+'СЕТ СН'!$H$12+СВЦЭМ!$D$10+'СЕТ СН'!$H$5-'СЕТ СН'!$H$20</f>
        <v>4150.6484975900003</v>
      </c>
      <c r="Y84" s="36">
        <f>SUMIFS(СВЦЭМ!$C$39:$C$782,СВЦЭМ!$A$39:$A$782,$A84,СВЦЭМ!$B$39:$B$782,Y$83)+'СЕТ СН'!$H$12+СВЦЭМ!$D$10+'СЕТ СН'!$H$5-'СЕТ СН'!$H$20</f>
        <v>4137.8048853800001</v>
      </c>
    </row>
    <row r="85" spans="1:25" ht="15.75" x14ac:dyDescent="0.2">
      <c r="A85" s="35">
        <f>A84+1</f>
        <v>44775</v>
      </c>
      <c r="B85" s="36">
        <f>SUMIFS(СВЦЭМ!$C$39:$C$782,СВЦЭМ!$A$39:$A$782,$A85,СВЦЭМ!$B$39:$B$782,B$83)+'СЕТ СН'!$H$12+СВЦЭМ!$D$10+'СЕТ СН'!$H$5-'СЕТ СН'!$H$20</f>
        <v>4254.41519677</v>
      </c>
      <c r="C85" s="36">
        <f>SUMIFS(СВЦЭМ!$C$39:$C$782,СВЦЭМ!$A$39:$A$782,$A85,СВЦЭМ!$B$39:$B$782,C$83)+'СЕТ СН'!$H$12+СВЦЭМ!$D$10+'СЕТ СН'!$H$5-'СЕТ СН'!$H$20</f>
        <v>4307.3657503800005</v>
      </c>
      <c r="D85" s="36">
        <f>SUMIFS(СВЦЭМ!$C$39:$C$782,СВЦЭМ!$A$39:$A$782,$A85,СВЦЭМ!$B$39:$B$782,D$83)+'СЕТ СН'!$H$12+СВЦЭМ!$D$10+'СЕТ СН'!$H$5-'СЕТ СН'!$H$20</f>
        <v>4295.0965995900006</v>
      </c>
      <c r="E85" s="36">
        <f>SUMIFS(СВЦЭМ!$C$39:$C$782,СВЦЭМ!$A$39:$A$782,$A85,СВЦЭМ!$B$39:$B$782,E$83)+'СЕТ СН'!$H$12+СВЦЭМ!$D$10+'СЕТ СН'!$H$5-'СЕТ СН'!$H$20</f>
        <v>4326.4212692800002</v>
      </c>
      <c r="F85" s="36">
        <f>SUMIFS(СВЦЭМ!$C$39:$C$782,СВЦЭМ!$A$39:$A$782,$A85,СВЦЭМ!$B$39:$B$782,F$83)+'СЕТ СН'!$H$12+СВЦЭМ!$D$10+'СЕТ СН'!$H$5-'СЕТ СН'!$H$20</f>
        <v>4321.4282580700001</v>
      </c>
      <c r="G85" s="36">
        <f>SUMIFS(СВЦЭМ!$C$39:$C$782,СВЦЭМ!$A$39:$A$782,$A85,СВЦЭМ!$B$39:$B$782,G$83)+'СЕТ СН'!$H$12+СВЦЭМ!$D$10+'СЕТ СН'!$H$5-'СЕТ СН'!$H$20</f>
        <v>4330.9856724700003</v>
      </c>
      <c r="H85" s="36">
        <f>SUMIFS(СВЦЭМ!$C$39:$C$782,СВЦЭМ!$A$39:$A$782,$A85,СВЦЭМ!$B$39:$B$782,H$83)+'СЕТ СН'!$H$12+СВЦЭМ!$D$10+'СЕТ СН'!$H$5-'СЕТ СН'!$H$20</f>
        <v>4309.6819063599996</v>
      </c>
      <c r="I85" s="36">
        <f>SUMIFS(СВЦЭМ!$C$39:$C$782,СВЦЭМ!$A$39:$A$782,$A85,СВЦЭМ!$B$39:$B$782,I$83)+'СЕТ СН'!$H$12+СВЦЭМ!$D$10+'СЕТ СН'!$H$5-'СЕТ СН'!$H$20</f>
        <v>4447.0925668899999</v>
      </c>
      <c r="J85" s="36">
        <f>SUMIFS(СВЦЭМ!$C$39:$C$782,СВЦЭМ!$A$39:$A$782,$A85,СВЦЭМ!$B$39:$B$782,J$83)+'СЕТ СН'!$H$12+СВЦЭМ!$D$10+'СЕТ СН'!$H$5-'СЕТ СН'!$H$20</f>
        <v>4333.3130618000005</v>
      </c>
      <c r="K85" s="36">
        <f>SUMIFS(СВЦЭМ!$C$39:$C$782,СВЦЭМ!$A$39:$A$782,$A85,СВЦЭМ!$B$39:$B$782,K$83)+'СЕТ СН'!$H$12+СВЦЭМ!$D$10+'СЕТ СН'!$H$5-'СЕТ СН'!$H$20</f>
        <v>4215.6442426600006</v>
      </c>
      <c r="L85" s="36">
        <f>SUMIFS(СВЦЭМ!$C$39:$C$782,СВЦЭМ!$A$39:$A$782,$A85,СВЦЭМ!$B$39:$B$782,L$83)+'СЕТ СН'!$H$12+СВЦЭМ!$D$10+'СЕТ СН'!$H$5-'СЕТ СН'!$H$20</f>
        <v>4202.0443011099997</v>
      </c>
      <c r="M85" s="36">
        <f>SUMIFS(СВЦЭМ!$C$39:$C$782,СВЦЭМ!$A$39:$A$782,$A85,СВЦЭМ!$B$39:$B$782,M$83)+'СЕТ СН'!$H$12+СВЦЭМ!$D$10+'СЕТ СН'!$H$5-'СЕТ СН'!$H$20</f>
        <v>4190.6878644400003</v>
      </c>
      <c r="N85" s="36">
        <f>SUMIFS(СВЦЭМ!$C$39:$C$782,СВЦЭМ!$A$39:$A$782,$A85,СВЦЭМ!$B$39:$B$782,N$83)+'СЕТ СН'!$H$12+СВЦЭМ!$D$10+'СЕТ СН'!$H$5-'СЕТ СН'!$H$20</f>
        <v>4184.6207899199999</v>
      </c>
      <c r="O85" s="36">
        <f>SUMIFS(СВЦЭМ!$C$39:$C$782,СВЦЭМ!$A$39:$A$782,$A85,СВЦЭМ!$B$39:$B$782,O$83)+'СЕТ СН'!$H$12+СВЦЭМ!$D$10+'СЕТ СН'!$H$5-'СЕТ СН'!$H$20</f>
        <v>4194.6085016799998</v>
      </c>
      <c r="P85" s="36">
        <f>SUMIFS(СВЦЭМ!$C$39:$C$782,СВЦЭМ!$A$39:$A$782,$A85,СВЦЭМ!$B$39:$B$782,P$83)+'СЕТ СН'!$H$12+СВЦЭМ!$D$10+'СЕТ СН'!$H$5-'СЕТ СН'!$H$20</f>
        <v>4212.8256790300002</v>
      </c>
      <c r="Q85" s="36">
        <f>SUMIFS(СВЦЭМ!$C$39:$C$782,СВЦЭМ!$A$39:$A$782,$A85,СВЦЭМ!$B$39:$B$782,Q$83)+'СЕТ СН'!$H$12+СВЦЭМ!$D$10+'СЕТ СН'!$H$5-'СЕТ СН'!$H$20</f>
        <v>4204.8363214800002</v>
      </c>
      <c r="R85" s="36">
        <f>SUMIFS(СВЦЭМ!$C$39:$C$782,СВЦЭМ!$A$39:$A$782,$A85,СВЦЭМ!$B$39:$B$782,R$83)+'СЕТ СН'!$H$12+СВЦЭМ!$D$10+'СЕТ СН'!$H$5-'СЕТ СН'!$H$20</f>
        <v>4199.1762805799999</v>
      </c>
      <c r="S85" s="36">
        <f>SUMIFS(СВЦЭМ!$C$39:$C$782,СВЦЭМ!$A$39:$A$782,$A85,СВЦЭМ!$B$39:$B$782,S$83)+'СЕТ СН'!$H$12+СВЦЭМ!$D$10+'СЕТ СН'!$H$5-'СЕТ СН'!$H$20</f>
        <v>4199.1917897800004</v>
      </c>
      <c r="T85" s="36">
        <f>SUMIFS(СВЦЭМ!$C$39:$C$782,СВЦЭМ!$A$39:$A$782,$A85,СВЦЭМ!$B$39:$B$782,T$83)+'СЕТ СН'!$H$12+СВЦЭМ!$D$10+'СЕТ СН'!$H$5-'СЕТ СН'!$H$20</f>
        <v>4233.9303232800003</v>
      </c>
      <c r="U85" s="36">
        <f>SUMIFS(СВЦЭМ!$C$39:$C$782,СВЦЭМ!$A$39:$A$782,$A85,СВЦЭМ!$B$39:$B$782,U$83)+'СЕТ СН'!$H$12+СВЦЭМ!$D$10+'СЕТ СН'!$H$5-'СЕТ СН'!$H$20</f>
        <v>4229.8828251300001</v>
      </c>
      <c r="V85" s="36">
        <f>SUMIFS(СВЦЭМ!$C$39:$C$782,СВЦЭМ!$A$39:$A$782,$A85,СВЦЭМ!$B$39:$B$782,V$83)+'СЕТ СН'!$H$12+СВЦЭМ!$D$10+'СЕТ СН'!$H$5-'СЕТ СН'!$H$20</f>
        <v>4237.4553081000004</v>
      </c>
      <c r="W85" s="36">
        <f>SUMIFS(СВЦЭМ!$C$39:$C$782,СВЦЭМ!$A$39:$A$782,$A85,СВЦЭМ!$B$39:$B$782,W$83)+'СЕТ СН'!$H$12+СВЦЭМ!$D$10+'СЕТ СН'!$H$5-'СЕТ СН'!$H$20</f>
        <v>4217.91638831</v>
      </c>
      <c r="X85" s="36">
        <f>SUMIFS(СВЦЭМ!$C$39:$C$782,СВЦЭМ!$A$39:$A$782,$A85,СВЦЭМ!$B$39:$B$782,X$83)+'СЕТ СН'!$H$12+СВЦЭМ!$D$10+'СЕТ СН'!$H$5-'СЕТ СН'!$H$20</f>
        <v>4239.1553313100003</v>
      </c>
      <c r="Y85" s="36">
        <f>SUMIFS(СВЦЭМ!$C$39:$C$782,СВЦЭМ!$A$39:$A$782,$A85,СВЦЭМ!$B$39:$B$782,Y$83)+'СЕТ СН'!$H$12+СВЦЭМ!$D$10+'СЕТ СН'!$H$5-'СЕТ СН'!$H$20</f>
        <v>4349.7305023200006</v>
      </c>
    </row>
    <row r="86" spans="1:25" ht="15.75" x14ac:dyDescent="0.2">
      <c r="A86" s="35">
        <f t="shared" ref="A86:A114" si="2">A85+1</f>
        <v>44776</v>
      </c>
      <c r="B86" s="36">
        <f>SUMIFS(СВЦЭМ!$C$39:$C$782,СВЦЭМ!$A$39:$A$782,$A86,СВЦЭМ!$B$39:$B$782,B$83)+'СЕТ СН'!$H$12+СВЦЭМ!$D$10+'СЕТ СН'!$H$5-'СЕТ СН'!$H$20</f>
        <v>4378.2463426600007</v>
      </c>
      <c r="C86" s="36">
        <f>SUMIFS(СВЦЭМ!$C$39:$C$782,СВЦЭМ!$A$39:$A$782,$A86,СВЦЭМ!$B$39:$B$782,C$83)+'СЕТ СН'!$H$12+СВЦЭМ!$D$10+'СЕТ СН'!$H$5-'СЕТ СН'!$H$20</f>
        <v>4465.0987347400005</v>
      </c>
      <c r="D86" s="36">
        <f>SUMIFS(СВЦЭМ!$C$39:$C$782,СВЦЭМ!$A$39:$A$782,$A86,СВЦЭМ!$B$39:$B$782,D$83)+'СЕТ СН'!$H$12+СВЦЭМ!$D$10+'СЕТ СН'!$H$5-'СЕТ СН'!$H$20</f>
        <v>4526.2157945300005</v>
      </c>
      <c r="E86" s="36">
        <f>SUMIFS(СВЦЭМ!$C$39:$C$782,СВЦЭМ!$A$39:$A$782,$A86,СВЦЭМ!$B$39:$B$782,E$83)+'СЕТ СН'!$H$12+СВЦЭМ!$D$10+'СЕТ СН'!$H$5-'СЕТ СН'!$H$20</f>
        <v>4529.91966615</v>
      </c>
      <c r="F86" s="36">
        <f>SUMIFS(СВЦЭМ!$C$39:$C$782,СВЦЭМ!$A$39:$A$782,$A86,СВЦЭМ!$B$39:$B$782,F$83)+'СЕТ СН'!$H$12+СВЦЭМ!$D$10+'СЕТ СН'!$H$5-'СЕТ СН'!$H$20</f>
        <v>4360.8939308400004</v>
      </c>
      <c r="G86" s="36">
        <f>SUMIFS(СВЦЭМ!$C$39:$C$782,СВЦЭМ!$A$39:$A$782,$A86,СВЦЭМ!$B$39:$B$782,G$83)+'СЕТ СН'!$H$12+СВЦЭМ!$D$10+'СЕТ СН'!$H$5-'СЕТ СН'!$H$20</f>
        <v>4367.8283850000007</v>
      </c>
      <c r="H86" s="36">
        <f>SUMIFS(СВЦЭМ!$C$39:$C$782,СВЦЭМ!$A$39:$A$782,$A86,СВЦЭМ!$B$39:$B$782,H$83)+'СЕТ СН'!$H$12+СВЦЭМ!$D$10+'СЕТ СН'!$H$5-'СЕТ СН'!$H$20</f>
        <v>4361.6734607300004</v>
      </c>
      <c r="I86" s="36">
        <f>SUMIFS(СВЦЭМ!$C$39:$C$782,СВЦЭМ!$A$39:$A$782,$A86,СВЦЭМ!$B$39:$B$782,I$83)+'СЕТ СН'!$H$12+СВЦЭМ!$D$10+'СЕТ СН'!$H$5-'СЕТ СН'!$H$20</f>
        <v>4292.8530129600003</v>
      </c>
      <c r="J86" s="36">
        <f>SUMIFS(СВЦЭМ!$C$39:$C$782,СВЦЭМ!$A$39:$A$782,$A86,СВЦЭМ!$B$39:$B$782,J$83)+'СЕТ СН'!$H$12+СВЦЭМ!$D$10+'СЕТ СН'!$H$5-'СЕТ СН'!$H$20</f>
        <v>4251.54489732</v>
      </c>
      <c r="K86" s="36">
        <f>SUMIFS(СВЦЭМ!$C$39:$C$782,СВЦЭМ!$A$39:$A$782,$A86,СВЦЭМ!$B$39:$B$782,K$83)+'СЕТ СН'!$H$12+СВЦЭМ!$D$10+'СЕТ СН'!$H$5-'СЕТ СН'!$H$20</f>
        <v>4291.0787480500003</v>
      </c>
      <c r="L86" s="36">
        <f>SUMIFS(СВЦЭМ!$C$39:$C$782,СВЦЭМ!$A$39:$A$782,$A86,СВЦЭМ!$B$39:$B$782,L$83)+'СЕТ СН'!$H$12+СВЦЭМ!$D$10+'СЕТ СН'!$H$5-'СЕТ СН'!$H$20</f>
        <v>4250.8031984099998</v>
      </c>
      <c r="M86" s="36">
        <f>SUMIFS(СВЦЭМ!$C$39:$C$782,СВЦЭМ!$A$39:$A$782,$A86,СВЦЭМ!$B$39:$B$782,M$83)+'СЕТ СН'!$H$12+СВЦЭМ!$D$10+'СЕТ СН'!$H$5-'СЕТ СН'!$H$20</f>
        <v>4659.5143929700007</v>
      </c>
      <c r="N86" s="36">
        <f>SUMIFS(СВЦЭМ!$C$39:$C$782,СВЦЭМ!$A$39:$A$782,$A86,СВЦЭМ!$B$39:$B$782,N$83)+'СЕТ СН'!$H$12+СВЦЭМ!$D$10+'СЕТ СН'!$H$5-'СЕТ СН'!$H$20</f>
        <v>10400.472156080001</v>
      </c>
      <c r="O86" s="36">
        <f>SUMIFS(СВЦЭМ!$C$39:$C$782,СВЦЭМ!$A$39:$A$782,$A86,СВЦЭМ!$B$39:$B$782,O$83)+'СЕТ СН'!$H$12+СВЦЭМ!$D$10+'СЕТ СН'!$H$5-'СЕТ СН'!$H$20</f>
        <v>4180.3142801100003</v>
      </c>
      <c r="P86" s="36">
        <f>SUMIFS(СВЦЭМ!$C$39:$C$782,СВЦЭМ!$A$39:$A$782,$A86,СВЦЭМ!$B$39:$B$782,P$83)+'СЕТ СН'!$H$12+СВЦЭМ!$D$10+'СЕТ СН'!$H$5-'СЕТ СН'!$H$20</f>
        <v>4189.1498258700003</v>
      </c>
      <c r="Q86" s="36">
        <f>SUMIFS(СВЦЭМ!$C$39:$C$782,СВЦЭМ!$A$39:$A$782,$A86,СВЦЭМ!$B$39:$B$782,Q$83)+'СЕТ СН'!$H$12+СВЦЭМ!$D$10+'СЕТ СН'!$H$5-'СЕТ СН'!$H$20</f>
        <v>4211.4544738000004</v>
      </c>
      <c r="R86" s="36">
        <f>SUMIFS(СВЦЭМ!$C$39:$C$782,СВЦЭМ!$A$39:$A$782,$A86,СВЦЭМ!$B$39:$B$782,R$83)+'СЕТ СН'!$H$12+СВЦЭМ!$D$10+'СЕТ СН'!$H$5-'СЕТ СН'!$H$20</f>
        <v>4231.4636543500001</v>
      </c>
      <c r="S86" s="36">
        <f>SUMIFS(СВЦЭМ!$C$39:$C$782,СВЦЭМ!$A$39:$A$782,$A86,СВЦЭМ!$B$39:$B$782,S$83)+'СЕТ СН'!$H$12+СВЦЭМ!$D$10+'СЕТ СН'!$H$5-'СЕТ СН'!$H$20</f>
        <v>4227.4189113299999</v>
      </c>
      <c r="T86" s="36">
        <f>SUMIFS(СВЦЭМ!$C$39:$C$782,СВЦЭМ!$A$39:$A$782,$A86,СВЦЭМ!$B$39:$B$782,T$83)+'СЕТ СН'!$H$12+СВЦЭМ!$D$10+'СЕТ СН'!$H$5-'СЕТ СН'!$H$20</f>
        <v>7107.0927626400007</v>
      </c>
      <c r="U86" s="36">
        <f>SUMIFS(СВЦЭМ!$C$39:$C$782,СВЦЭМ!$A$39:$A$782,$A86,СВЦЭМ!$B$39:$B$782,U$83)+'СЕТ СН'!$H$12+СВЦЭМ!$D$10+'СЕТ СН'!$H$5-'СЕТ СН'!$H$20</f>
        <v>4257.5661260100005</v>
      </c>
      <c r="V86" s="36">
        <f>SUMIFS(СВЦЭМ!$C$39:$C$782,СВЦЭМ!$A$39:$A$782,$A86,СВЦЭМ!$B$39:$B$782,V$83)+'СЕТ СН'!$H$12+СВЦЭМ!$D$10+'СЕТ СН'!$H$5-'СЕТ СН'!$H$20</f>
        <v>4209.72397232</v>
      </c>
      <c r="W86" s="36">
        <f>SUMIFS(СВЦЭМ!$C$39:$C$782,СВЦЭМ!$A$39:$A$782,$A86,СВЦЭМ!$B$39:$B$782,W$83)+'СЕТ СН'!$H$12+СВЦЭМ!$D$10+'СЕТ СН'!$H$5-'СЕТ СН'!$H$20</f>
        <v>4204.2730326000001</v>
      </c>
      <c r="X86" s="36">
        <f>SUMIFS(СВЦЭМ!$C$39:$C$782,СВЦЭМ!$A$39:$A$782,$A86,СВЦЭМ!$B$39:$B$782,X$83)+'СЕТ СН'!$H$12+СВЦЭМ!$D$10+'СЕТ СН'!$H$5-'СЕТ СН'!$H$20</f>
        <v>4237.2206799100004</v>
      </c>
      <c r="Y86" s="36">
        <f>SUMIFS(СВЦЭМ!$C$39:$C$782,СВЦЭМ!$A$39:$A$782,$A86,СВЦЭМ!$B$39:$B$782,Y$83)+'СЕТ СН'!$H$12+СВЦЭМ!$D$10+'СЕТ СН'!$H$5-'СЕТ СН'!$H$20</f>
        <v>4237.7432994400006</v>
      </c>
    </row>
    <row r="87" spans="1:25" ht="15.75" x14ac:dyDescent="0.2">
      <c r="A87" s="35">
        <f t="shared" si="2"/>
        <v>44777</v>
      </c>
      <c r="B87" s="36">
        <f>SUMIFS(СВЦЭМ!$C$39:$C$782,СВЦЭМ!$A$39:$A$782,$A87,СВЦЭМ!$B$39:$B$782,B$83)+'СЕТ СН'!$H$12+СВЦЭМ!$D$10+'СЕТ СН'!$H$5-'СЕТ СН'!$H$20</f>
        <v>4305.29659541</v>
      </c>
      <c r="C87" s="36">
        <f>SUMIFS(СВЦЭМ!$C$39:$C$782,СВЦЭМ!$A$39:$A$782,$A87,СВЦЭМ!$B$39:$B$782,C$83)+'СЕТ СН'!$H$12+СВЦЭМ!$D$10+'СЕТ СН'!$H$5-'СЕТ СН'!$H$20</f>
        <v>4378.17061259</v>
      </c>
      <c r="D87" s="36">
        <f>SUMIFS(СВЦЭМ!$C$39:$C$782,СВЦЭМ!$A$39:$A$782,$A87,СВЦЭМ!$B$39:$B$782,D$83)+'СЕТ СН'!$H$12+СВЦЭМ!$D$10+'СЕТ СН'!$H$5-'СЕТ СН'!$H$20</f>
        <v>4369.9451300800001</v>
      </c>
      <c r="E87" s="36">
        <f>SUMIFS(СВЦЭМ!$C$39:$C$782,СВЦЭМ!$A$39:$A$782,$A87,СВЦЭМ!$B$39:$B$782,E$83)+'СЕТ СН'!$H$12+СВЦЭМ!$D$10+'СЕТ СН'!$H$5-'СЕТ СН'!$H$20</f>
        <v>4444.6344503399996</v>
      </c>
      <c r="F87" s="36">
        <f>SUMIFS(СВЦЭМ!$C$39:$C$782,СВЦЭМ!$A$39:$A$782,$A87,СВЦЭМ!$B$39:$B$782,F$83)+'СЕТ СН'!$H$12+СВЦЭМ!$D$10+'СЕТ СН'!$H$5-'СЕТ СН'!$H$20</f>
        <v>4454.4700323899997</v>
      </c>
      <c r="G87" s="36">
        <f>SUMIFS(СВЦЭМ!$C$39:$C$782,СВЦЭМ!$A$39:$A$782,$A87,СВЦЭМ!$B$39:$B$782,G$83)+'СЕТ СН'!$H$12+СВЦЭМ!$D$10+'СЕТ СН'!$H$5-'СЕТ СН'!$H$20</f>
        <v>4458.6976992899999</v>
      </c>
      <c r="H87" s="36">
        <f>SUMIFS(СВЦЭМ!$C$39:$C$782,СВЦЭМ!$A$39:$A$782,$A87,СВЦЭМ!$B$39:$B$782,H$83)+'СЕТ СН'!$H$12+СВЦЭМ!$D$10+'СЕТ СН'!$H$5-'СЕТ СН'!$H$20</f>
        <v>4394.2330392200001</v>
      </c>
      <c r="I87" s="36">
        <f>SUMIFS(СВЦЭМ!$C$39:$C$782,СВЦЭМ!$A$39:$A$782,$A87,СВЦЭМ!$B$39:$B$782,I$83)+'СЕТ СН'!$H$12+СВЦЭМ!$D$10+'СЕТ СН'!$H$5-'СЕТ СН'!$H$20</f>
        <v>4328.1629474000001</v>
      </c>
      <c r="J87" s="36">
        <f>SUMIFS(СВЦЭМ!$C$39:$C$782,СВЦЭМ!$A$39:$A$782,$A87,СВЦЭМ!$B$39:$B$782,J$83)+'СЕТ СН'!$H$12+СВЦЭМ!$D$10+'СЕТ СН'!$H$5-'СЕТ СН'!$H$20</f>
        <v>4239.2277322800001</v>
      </c>
      <c r="K87" s="36">
        <f>SUMIFS(СВЦЭМ!$C$39:$C$782,СВЦЭМ!$A$39:$A$782,$A87,СВЦЭМ!$B$39:$B$782,K$83)+'СЕТ СН'!$H$12+СВЦЭМ!$D$10+'СЕТ СН'!$H$5-'СЕТ СН'!$H$20</f>
        <v>4207.2344221399999</v>
      </c>
      <c r="L87" s="36">
        <f>SUMIFS(СВЦЭМ!$C$39:$C$782,СВЦЭМ!$A$39:$A$782,$A87,СВЦЭМ!$B$39:$B$782,L$83)+'СЕТ СН'!$H$12+СВЦЭМ!$D$10+'СЕТ СН'!$H$5-'СЕТ СН'!$H$20</f>
        <v>4218.3403909500003</v>
      </c>
      <c r="M87" s="36">
        <f>SUMIFS(СВЦЭМ!$C$39:$C$782,СВЦЭМ!$A$39:$A$782,$A87,СВЦЭМ!$B$39:$B$782,M$83)+'СЕТ СН'!$H$12+СВЦЭМ!$D$10+'СЕТ СН'!$H$5-'СЕТ СН'!$H$20</f>
        <v>4200.0203399900001</v>
      </c>
      <c r="N87" s="36">
        <f>SUMIFS(СВЦЭМ!$C$39:$C$782,СВЦЭМ!$A$39:$A$782,$A87,СВЦЭМ!$B$39:$B$782,N$83)+'СЕТ СН'!$H$12+СВЦЭМ!$D$10+'СЕТ СН'!$H$5-'СЕТ СН'!$H$20</f>
        <v>4192.5909056</v>
      </c>
      <c r="O87" s="36">
        <f>SUMIFS(СВЦЭМ!$C$39:$C$782,СВЦЭМ!$A$39:$A$782,$A87,СВЦЭМ!$B$39:$B$782,O$83)+'СЕТ СН'!$H$12+СВЦЭМ!$D$10+'СЕТ СН'!$H$5-'СЕТ СН'!$H$20</f>
        <v>4202.8521513599999</v>
      </c>
      <c r="P87" s="36">
        <f>SUMIFS(СВЦЭМ!$C$39:$C$782,СВЦЭМ!$A$39:$A$782,$A87,СВЦЭМ!$B$39:$B$782,P$83)+'СЕТ СН'!$H$12+СВЦЭМ!$D$10+'СЕТ СН'!$H$5-'СЕТ СН'!$H$20</f>
        <v>4235.7936751100005</v>
      </c>
      <c r="Q87" s="36">
        <f>SUMIFS(СВЦЭМ!$C$39:$C$782,СВЦЭМ!$A$39:$A$782,$A87,СВЦЭМ!$B$39:$B$782,Q$83)+'СЕТ СН'!$H$12+СВЦЭМ!$D$10+'СЕТ СН'!$H$5-'СЕТ СН'!$H$20</f>
        <v>4229.9530150999999</v>
      </c>
      <c r="R87" s="36">
        <f>SUMIFS(СВЦЭМ!$C$39:$C$782,СВЦЭМ!$A$39:$A$782,$A87,СВЦЭМ!$B$39:$B$782,R$83)+'СЕТ СН'!$H$12+СВЦЭМ!$D$10+'СЕТ СН'!$H$5-'СЕТ СН'!$H$20</f>
        <v>4222.6265313100002</v>
      </c>
      <c r="S87" s="36">
        <f>SUMIFS(СВЦЭМ!$C$39:$C$782,СВЦЭМ!$A$39:$A$782,$A87,СВЦЭМ!$B$39:$B$782,S$83)+'СЕТ СН'!$H$12+СВЦЭМ!$D$10+'СЕТ СН'!$H$5-'СЕТ СН'!$H$20</f>
        <v>4220.1570389600001</v>
      </c>
      <c r="T87" s="36">
        <f>SUMIFS(СВЦЭМ!$C$39:$C$782,СВЦЭМ!$A$39:$A$782,$A87,СВЦЭМ!$B$39:$B$782,T$83)+'СЕТ СН'!$H$12+СВЦЭМ!$D$10+'СЕТ СН'!$H$5-'СЕТ СН'!$H$20</f>
        <v>4224.00488038</v>
      </c>
      <c r="U87" s="36">
        <f>SUMIFS(СВЦЭМ!$C$39:$C$782,СВЦЭМ!$A$39:$A$782,$A87,СВЦЭМ!$B$39:$B$782,U$83)+'СЕТ СН'!$H$12+СВЦЭМ!$D$10+'СЕТ СН'!$H$5-'СЕТ СН'!$H$20</f>
        <v>4236.7638360000001</v>
      </c>
      <c r="V87" s="36">
        <f>SUMIFS(СВЦЭМ!$C$39:$C$782,СВЦЭМ!$A$39:$A$782,$A87,СВЦЭМ!$B$39:$B$782,V$83)+'СЕТ СН'!$H$12+СВЦЭМ!$D$10+'СЕТ СН'!$H$5-'СЕТ СН'!$H$20</f>
        <v>4230.7830832199998</v>
      </c>
      <c r="W87" s="36">
        <f>SUMIFS(СВЦЭМ!$C$39:$C$782,СВЦЭМ!$A$39:$A$782,$A87,СВЦЭМ!$B$39:$B$782,W$83)+'СЕТ СН'!$H$12+СВЦЭМ!$D$10+'СЕТ СН'!$H$5-'СЕТ СН'!$H$20</f>
        <v>4225.1575280200004</v>
      </c>
      <c r="X87" s="36">
        <f>SUMIFS(СВЦЭМ!$C$39:$C$782,СВЦЭМ!$A$39:$A$782,$A87,СВЦЭМ!$B$39:$B$782,X$83)+'СЕТ СН'!$H$12+СВЦЭМ!$D$10+'СЕТ СН'!$H$5-'СЕТ СН'!$H$20</f>
        <v>4240.1116753100005</v>
      </c>
      <c r="Y87" s="36">
        <f>SUMIFS(СВЦЭМ!$C$39:$C$782,СВЦЭМ!$A$39:$A$782,$A87,СВЦЭМ!$B$39:$B$782,Y$83)+'СЕТ СН'!$H$12+СВЦЭМ!$D$10+'СЕТ СН'!$H$5-'СЕТ СН'!$H$20</f>
        <v>4300.9719275099997</v>
      </c>
    </row>
    <row r="88" spans="1:25" ht="15.75" x14ac:dyDescent="0.2">
      <c r="A88" s="35">
        <f t="shared" si="2"/>
        <v>44778</v>
      </c>
      <c r="B88" s="36">
        <f>SUMIFS(СВЦЭМ!$C$39:$C$782,СВЦЭМ!$A$39:$A$782,$A88,СВЦЭМ!$B$39:$B$782,B$83)+'СЕТ СН'!$H$12+СВЦЭМ!$D$10+'СЕТ СН'!$H$5-'СЕТ СН'!$H$20</f>
        <v>4358.8743817600007</v>
      </c>
      <c r="C88" s="36">
        <f>SUMIFS(СВЦЭМ!$C$39:$C$782,СВЦЭМ!$A$39:$A$782,$A88,СВЦЭМ!$B$39:$B$782,C$83)+'СЕТ СН'!$H$12+СВЦЭМ!$D$10+'СЕТ СН'!$H$5-'СЕТ СН'!$H$20</f>
        <v>4349.8306732700003</v>
      </c>
      <c r="D88" s="36">
        <f>SUMIFS(СВЦЭМ!$C$39:$C$782,СВЦЭМ!$A$39:$A$782,$A88,СВЦЭМ!$B$39:$B$782,D$83)+'СЕТ СН'!$H$12+СВЦЭМ!$D$10+'СЕТ СН'!$H$5-'СЕТ СН'!$H$20</f>
        <v>4373.0503243100002</v>
      </c>
      <c r="E88" s="36">
        <f>SUMIFS(СВЦЭМ!$C$39:$C$782,СВЦЭМ!$A$39:$A$782,$A88,СВЦЭМ!$B$39:$B$782,E$83)+'СЕТ СН'!$H$12+СВЦЭМ!$D$10+'СЕТ СН'!$H$5-'СЕТ СН'!$H$20</f>
        <v>4379.0638241800007</v>
      </c>
      <c r="F88" s="36">
        <f>SUMIFS(СВЦЭМ!$C$39:$C$782,СВЦЭМ!$A$39:$A$782,$A88,СВЦЭМ!$B$39:$B$782,F$83)+'СЕТ СН'!$H$12+СВЦЭМ!$D$10+'СЕТ СН'!$H$5-'СЕТ СН'!$H$20</f>
        <v>4367.8271803099997</v>
      </c>
      <c r="G88" s="36">
        <f>SUMIFS(СВЦЭМ!$C$39:$C$782,СВЦЭМ!$A$39:$A$782,$A88,СВЦЭМ!$B$39:$B$782,G$83)+'СЕТ СН'!$H$12+СВЦЭМ!$D$10+'СЕТ СН'!$H$5-'СЕТ СН'!$H$20</f>
        <v>4366.63879266</v>
      </c>
      <c r="H88" s="36">
        <f>SUMIFS(СВЦЭМ!$C$39:$C$782,СВЦЭМ!$A$39:$A$782,$A88,СВЦЭМ!$B$39:$B$782,H$83)+'СЕТ СН'!$H$12+СВЦЭМ!$D$10+'СЕТ СН'!$H$5-'СЕТ СН'!$H$20</f>
        <v>4339.4545279399999</v>
      </c>
      <c r="I88" s="36">
        <f>SUMIFS(СВЦЭМ!$C$39:$C$782,СВЦЭМ!$A$39:$A$782,$A88,СВЦЭМ!$B$39:$B$782,I$83)+'СЕТ СН'!$H$12+СВЦЭМ!$D$10+'СЕТ СН'!$H$5-'СЕТ СН'!$H$20</f>
        <v>4369.8968207300004</v>
      </c>
      <c r="J88" s="36">
        <f>SUMIFS(СВЦЭМ!$C$39:$C$782,СВЦЭМ!$A$39:$A$782,$A88,СВЦЭМ!$B$39:$B$782,J$83)+'СЕТ СН'!$H$12+СВЦЭМ!$D$10+'СЕТ СН'!$H$5-'СЕТ СН'!$H$20</f>
        <v>4240.0761055500006</v>
      </c>
      <c r="K88" s="36">
        <f>SUMIFS(СВЦЭМ!$C$39:$C$782,СВЦЭМ!$A$39:$A$782,$A88,СВЦЭМ!$B$39:$B$782,K$83)+'СЕТ СН'!$H$12+СВЦЭМ!$D$10+'СЕТ СН'!$H$5-'СЕТ СН'!$H$20</f>
        <v>4220.3439951400005</v>
      </c>
      <c r="L88" s="36">
        <f>SUMIFS(СВЦЭМ!$C$39:$C$782,СВЦЭМ!$A$39:$A$782,$A88,СВЦЭМ!$B$39:$B$782,L$83)+'СЕТ СН'!$H$12+СВЦЭМ!$D$10+'СЕТ СН'!$H$5-'СЕТ СН'!$H$20</f>
        <v>4212.7647793400001</v>
      </c>
      <c r="M88" s="36">
        <f>SUMIFS(СВЦЭМ!$C$39:$C$782,СВЦЭМ!$A$39:$A$782,$A88,СВЦЭМ!$B$39:$B$782,M$83)+'СЕТ СН'!$H$12+СВЦЭМ!$D$10+'СЕТ СН'!$H$5-'СЕТ СН'!$H$20</f>
        <v>4207.5239168099997</v>
      </c>
      <c r="N88" s="36">
        <f>SUMIFS(СВЦЭМ!$C$39:$C$782,СВЦЭМ!$A$39:$A$782,$A88,СВЦЭМ!$B$39:$B$782,N$83)+'СЕТ СН'!$H$12+СВЦЭМ!$D$10+'СЕТ СН'!$H$5-'СЕТ СН'!$H$20</f>
        <v>4197.9999559400003</v>
      </c>
      <c r="O88" s="36">
        <f>SUMIFS(СВЦЭМ!$C$39:$C$782,СВЦЭМ!$A$39:$A$782,$A88,СВЦЭМ!$B$39:$B$782,O$83)+'СЕТ СН'!$H$12+СВЦЭМ!$D$10+'СЕТ СН'!$H$5-'СЕТ СН'!$H$20</f>
        <v>4202.90436864</v>
      </c>
      <c r="P88" s="36">
        <f>SUMIFS(СВЦЭМ!$C$39:$C$782,СВЦЭМ!$A$39:$A$782,$A88,СВЦЭМ!$B$39:$B$782,P$83)+'СЕТ СН'!$H$12+СВЦЭМ!$D$10+'СЕТ СН'!$H$5-'СЕТ СН'!$H$20</f>
        <v>4226.0220255900003</v>
      </c>
      <c r="Q88" s="36">
        <f>SUMIFS(СВЦЭМ!$C$39:$C$782,СВЦЭМ!$A$39:$A$782,$A88,СВЦЭМ!$B$39:$B$782,Q$83)+'СЕТ СН'!$H$12+СВЦЭМ!$D$10+'СЕТ СН'!$H$5-'СЕТ СН'!$H$20</f>
        <v>4224.2541649499999</v>
      </c>
      <c r="R88" s="36">
        <f>SUMIFS(СВЦЭМ!$C$39:$C$782,СВЦЭМ!$A$39:$A$782,$A88,СВЦЭМ!$B$39:$B$782,R$83)+'СЕТ СН'!$H$12+СВЦЭМ!$D$10+'СЕТ СН'!$H$5-'СЕТ СН'!$H$20</f>
        <v>4220.4806498400003</v>
      </c>
      <c r="S88" s="36">
        <f>SUMIFS(СВЦЭМ!$C$39:$C$782,СВЦЭМ!$A$39:$A$782,$A88,СВЦЭМ!$B$39:$B$782,S$83)+'СЕТ СН'!$H$12+СВЦЭМ!$D$10+'СЕТ СН'!$H$5-'СЕТ СН'!$H$20</f>
        <v>4219.0575886699999</v>
      </c>
      <c r="T88" s="36">
        <f>SUMIFS(СВЦЭМ!$C$39:$C$782,СВЦЭМ!$A$39:$A$782,$A88,СВЦЭМ!$B$39:$B$782,T$83)+'СЕТ СН'!$H$12+СВЦЭМ!$D$10+'СЕТ СН'!$H$5-'СЕТ СН'!$H$20</f>
        <v>4203.7905311000004</v>
      </c>
      <c r="U88" s="36">
        <f>SUMIFS(СВЦЭМ!$C$39:$C$782,СВЦЭМ!$A$39:$A$782,$A88,СВЦЭМ!$B$39:$B$782,U$83)+'СЕТ СН'!$H$12+СВЦЭМ!$D$10+'СЕТ СН'!$H$5-'СЕТ СН'!$H$20</f>
        <v>4212.0363048300005</v>
      </c>
      <c r="V88" s="36">
        <f>SUMIFS(СВЦЭМ!$C$39:$C$782,СВЦЭМ!$A$39:$A$782,$A88,СВЦЭМ!$B$39:$B$782,V$83)+'СЕТ СН'!$H$12+СВЦЭМ!$D$10+'СЕТ СН'!$H$5-'СЕТ СН'!$H$20</f>
        <v>4221.0472561500001</v>
      </c>
      <c r="W88" s="36">
        <f>SUMIFS(СВЦЭМ!$C$39:$C$782,СВЦЭМ!$A$39:$A$782,$A88,СВЦЭМ!$B$39:$B$782,W$83)+'СЕТ СН'!$H$12+СВЦЭМ!$D$10+'СЕТ СН'!$H$5-'СЕТ СН'!$H$20</f>
        <v>4230.3144182900005</v>
      </c>
      <c r="X88" s="36">
        <f>SUMIFS(СВЦЭМ!$C$39:$C$782,СВЦЭМ!$A$39:$A$782,$A88,СВЦЭМ!$B$39:$B$782,X$83)+'СЕТ СН'!$H$12+СВЦЭМ!$D$10+'СЕТ СН'!$H$5-'СЕТ СН'!$H$20</f>
        <v>4215.06044587</v>
      </c>
      <c r="Y88" s="36">
        <f>SUMIFS(СВЦЭМ!$C$39:$C$782,СВЦЭМ!$A$39:$A$782,$A88,СВЦЭМ!$B$39:$B$782,Y$83)+'СЕТ СН'!$H$12+СВЦЭМ!$D$10+'СЕТ СН'!$H$5-'СЕТ СН'!$H$20</f>
        <v>4337.8984883200001</v>
      </c>
    </row>
    <row r="89" spans="1:25" ht="15.75" x14ac:dyDescent="0.2">
      <c r="A89" s="35">
        <f t="shared" si="2"/>
        <v>44779</v>
      </c>
      <c r="B89" s="36">
        <f>SUMIFS(СВЦЭМ!$C$39:$C$782,СВЦЭМ!$A$39:$A$782,$A89,СВЦЭМ!$B$39:$B$782,B$83)+'СЕТ СН'!$H$12+СВЦЭМ!$D$10+'СЕТ СН'!$H$5-'СЕТ СН'!$H$20</f>
        <v>4280.6701326100001</v>
      </c>
      <c r="C89" s="36">
        <f>SUMIFS(СВЦЭМ!$C$39:$C$782,СВЦЭМ!$A$39:$A$782,$A89,СВЦЭМ!$B$39:$B$782,C$83)+'СЕТ СН'!$H$12+СВЦЭМ!$D$10+'СЕТ СН'!$H$5-'СЕТ СН'!$H$20</f>
        <v>4339.6906285900004</v>
      </c>
      <c r="D89" s="36">
        <f>SUMIFS(СВЦЭМ!$C$39:$C$782,СВЦЭМ!$A$39:$A$782,$A89,СВЦЭМ!$B$39:$B$782,D$83)+'СЕТ СН'!$H$12+СВЦЭМ!$D$10+'СЕТ СН'!$H$5-'СЕТ СН'!$H$20</f>
        <v>4398.2577034700007</v>
      </c>
      <c r="E89" s="36">
        <f>SUMIFS(СВЦЭМ!$C$39:$C$782,СВЦЭМ!$A$39:$A$782,$A89,СВЦЭМ!$B$39:$B$782,E$83)+'СЕТ СН'!$H$12+СВЦЭМ!$D$10+'СЕТ СН'!$H$5-'СЕТ СН'!$H$20</f>
        <v>4417.9244066800002</v>
      </c>
      <c r="F89" s="36">
        <f>SUMIFS(СВЦЭМ!$C$39:$C$782,СВЦЭМ!$A$39:$A$782,$A89,СВЦЭМ!$B$39:$B$782,F$83)+'СЕТ СН'!$H$12+СВЦЭМ!$D$10+'СЕТ СН'!$H$5-'СЕТ СН'!$H$20</f>
        <v>4425.36979006</v>
      </c>
      <c r="G89" s="36">
        <f>SUMIFS(СВЦЭМ!$C$39:$C$782,СВЦЭМ!$A$39:$A$782,$A89,СВЦЭМ!$B$39:$B$782,G$83)+'СЕТ СН'!$H$12+СВЦЭМ!$D$10+'СЕТ СН'!$H$5-'СЕТ СН'!$H$20</f>
        <v>4442.1292046199997</v>
      </c>
      <c r="H89" s="36">
        <f>SUMIFS(СВЦЭМ!$C$39:$C$782,СВЦЭМ!$A$39:$A$782,$A89,СВЦЭМ!$B$39:$B$782,H$83)+'СЕТ СН'!$H$12+СВЦЭМ!$D$10+'СЕТ СН'!$H$5-'СЕТ СН'!$H$20</f>
        <v>4424.96610083</v>
      </c>
      <c r="I89" s="36">
        <f>SUMIFS(СВЦЭМ!$C$39:$C$782,СВЦЭМ!$A$39:$A$782,$A89,СВЦЭМ!$B$39:$B$782,I$83)+'СЕТ СН'!$H$12+СВЦЭМ!$D$10+'СЕТ СН'!$H$5-'СЕТ СН'!$H$20</f>
        <v>4394.3266927200002</v>
      </c>
      <c r="J89" s="36">
        <f>SUMIFS(СВЦЭМ!$C$39:$C$782,СВЦЭМ!$A$39:$A$782,$A89,СВЦЭМ!$B$39:$B$782,J$83)+'СЕТ СН'!$H$12+СВЦЭМ!$D$10+'СЕТ СН'!$H$5-'СЕТ СН'!$H$20</f>
        <v>4305.8938733499999</v>
      </c>
      <c r="K89" s="36">
        <f>SUMIFS(СВЦЭМ!$C$39:$C$782,СВЦЭМ!$A$39:$A$782,$A89,СВЦЭМ!$B$39:$B$782,K$83)+'СЕТ СН'!$H$12+СВЦЭМ!$D$10+'СЕТ СН'!$H$5-'СЕТ СН'!$H$20</f>
        <v>4191.18899831</v>
      </c>
      <c r="L89" s="36">
        <f>SUMIFS(СВЦЭМ!$C$39:$C$782,СВЦЭМ!$A$39:$A$782,$A89,СВЦЭМ!$B$39:$B$782,L$83)+'СЕТ СН'!$H$12+СВЦЭМ!$D$10+'СЕТ СН'!$H$5-'СЕТ СН'!$H$20</f>
        <v>4171.6552248400003</v>
      </c>
      <c r="M89" s="36">
        <f>SUMIFS(СВЦЭМ!$C$39:$C$782,СВЦЭМ!$A$39:$A$782,$A89,СВЦЭМ!$B$39:$B$782,M$83)+'СЕТ СН'!$H$12+СВЦЭМ!$D$10+'СЕТ СН'!$H$5-'СЕТ СН'!$H$20</f>
        <v>4135.4372353400004</v>
      </c>
      <c r="N89" s="36">
        <f>SUMIFS(СВЦЭМ!$C$39:$C$782,СВЦЭМ!$A$39:$A$782,$A89,СВЦЭМ!$B$39:$B$782,N$83)+'СЕТ СН'!$H$12+СВЦЭМ!$D$10+'СЕТ СН'!$H$5-'СЕТ СН'!$H$20</f>
        <v>4122.2921130200002</v>
      </c>
      <c r="O89" s="36">
        <f>SUMIFS(СВЦЭМ!$C$39:$C$782,СВЦЭМ!$A$39:$A$782,$A89,СВЦЭМ!$B$39:$B$782,O$83)+'СЕТ СН'!$H$12+СВЦЭМ!$D$10+'СЕТ СН'!$H$5-'СЕТ СН'!$H$20</f>
        <v>4129.8010662699999</v>
      </c>
      <c r="P89" s="36">
        <f>SUMIFS(СВЦЭМ!$C$39:$C$782,СВЦЭМ!$A$39:$A$782,$A89,СВЦЭМ!$B$39:$B$782,P$83)+'СЕТ СН'!$H$12+СВЦЭМ!$D$10+'СЕТ СН'!$H$5-'СЕТ СН'!$H$20</f>
        <v>4123.3591187299999</v>
      </c>
      <c r="Q89" s="36">
        <f>SUMIFS(СВЦЭМ!$C$39:$C$782,СВЦЭМ!$A$39:$A$782,$A89,СВЦЭМ!$B$39:$B$782,Q$83)+'СЕТ СН'!$H$12+СВЦЭМ!$D$10+'СЕТ СН'!$H$5-'СЕТ СН'!$H$20</f>
        <v>4125.2797937699997</v>
      </c>
      <c r="R89" s="36">
        <f>SUMIFS(СВЦЭМ!$C$39:$C$782,СВЦЭМ!$A$39:$A$782,$A89,СВЦЭМ!$B$39:$B$782,R$83)+'СЕТ СН'!$H$12+СВЦЭМ!$D$10+'СЕТ СН'!$H$5-'СЕТ СН'!$H$20</f>
        <v>4163.5437820200004</v>
      </c>
      <c r="S89" s="36">
        <f>SUMIFS(СВЦЭМ!$C$39:$C$782,СВЦЭМ!$A$39:$A$782,$A89,СВЦЭМ!$B$39:$B$782,S$83)+'СЕТ СН'!$H$12+СВЦЭМ!$D$10+'СЕТ СН'!$H$5-'СЕТ СН'!$H$20</f>
        <v>4167.9955892500002</v>
      </c>
      <c r="T89" s="36">
        <f>SUMIFS(СВЦЭМ!$C$39:$C$782,СВЦЭМ!$A$39:$A$782,$A89,СВЦЭМ!$B$39:$B$782,T$83)+'СЕТ СН'!$H$12+СВЦЭМ!$D$10+'СЕТ СН'!$H$5-'СЕТ СН'!$H$20</f>
        <v>4163.86525454</v>
      </c>
      <c r="U89" s="36">
        <f>SUMIFS(СВЦЭМ!$C$39:$C$782,СВЦЭМ!$A$39:$A$782,$A89,СВЦЭМ!$B$39:$B$782,U$83)+'СЕТ СН'!$H$12+СВЦЭМ!$D$10+'СЕТ СН'!$H$5-'СЕТ СН'!$H$20</f>
        <v>4172.5668393900005</v>
      </c>
      <c r="V89" s="36">
        <f>SUMIFS(СВЦЭМ!$C$39:$C$782,СВЦЭМ!$A$39:$A$782,$A89,СВЦЭМ!$B$39:$B$782,V$83)+'СЕТ СН'!$H$12+СВЦЭМ!$D$10+'СЕТ СН'!$H$5-'СЕТ СН'!$H$20</f>
        <v>4159.1450785500001</v>
      </c>
      <c r="W89" s="36">
        <f>SUMIFS(СВЦЭМ!$C$39:$C$782,СВЦЭМ!$A$39:$A$782,$A89,СВЦЭМ!$B$39:$B$782,W$83)+'СЕТ СН'!$H$12+СВЦЭМ!$D$10+'СЕТ СН'!$H$5-'СЕТ СН'!$H$20</f>
        <v>4139.5543428299998</v>
      </c>
      <c r="X89" s="36">
        <f>SUMIFS(СВЦЭМ!$C$39:$C$782,СВЦЭМ!$A$39:$A$782,$A89,СВЦЭМ!$B$39:$B$782,X$83)+'СЕТ СН'!$H$12+СВЦЭМ!$D$10+'СЕТ СН'!$H$5-'СЕТ СН'!$H$20</f>
        <v>4179.5274737700001</v>
      </c>
      <c r="Y89" s="36">
        <f>SUMIFS(СВЦЭМ!$C$39:$C$782,СВЦЭМ!$A$39:$A$782,$A89,СВЦЭМ!$B$39:$B$782,Y$83)+'СЕТ СН'!$H$12+СВЦЭМ!$D$10+'СЕТ СН'!$H$5-'СЕТ СН'!$H$20</f>
        <v>4268.4601817100001</v>
      </c>
    </row>
    <row r="90" spans="1:25" ht="15.75" x14ac:dyDescent="0.2">
      <c r="A90" s="35">
        <f t="shared" si="2"/>
        <v>44780</v>
      </c>
      <c r="B90" s="36">
        <f>SUMIFS(СВЦЭМ!$C$39:$C$782,СВЦЭМ!$A$39:$A$782,$A90,СВЦЭМ!$B$39:$B$782,B$83)+'СЕТ СН'!$H$12+СВЦЭМ!$D$10+'СЕТ СН'!$H$5-'СЕТ СН'!$H$20</f>
        <v>4349.5758331200004</v>
      </c>
      <c r="C90" s="36">
        <f>SUMIFS(СВЦЭМ!$C$39:$C$782,СВЦЭМ!$A$39:$A$782,$A90,СВЦЭМ!$B$39:$B$782,C$83)+'СЕТ СН'!$H$12+СВЦЭМ!$D$10+'СЕТ СН'!$H$5-'СЕТ СН'!$H$20</f>
        <v>4365.7072005999999</v>
      </c>
      <c r="D90" s="36">
        <f>SUMIFS(СВЦЭМ!$C$39:$C$782,СВЦЭМ!$A$39:$A$782,$A90,СВЦЭМ!$B$39:$B$782,D$83)+'СЕТ СН'!$H$12+СВЦЭМ!$D$10+'СЕТ СН'!$H$5-'СЕТ СН'!$H$20</f>
        <v>4296.6878253699997</v>
      </c>
      <c r="E90" s="36">
        <f>SUMIFS(СВЦЭМ!$C$39:$C$782,СВЦЭМ!$A$39:$A$782,$A90,СВЦЭМ!$B$39:$B$782,E$83)+'СЕТ СН'!$H$12+СВЦЭМ!$D$10+'СЕТ СН'!$H$5-'СЕТ СН'!$H$20</f>
        <v>4307.0170288099998</v>
      </c>
      <c r="F90" s="36">
        <f>SUMIFS(СВЦЭМ!$C$39:$C$782,СВЦЭМ!$A$39:$A$782,$A90,СВЦЭМ!$B$39:$B$782,F$83)+'СЕТ СН'!$H$12+СВЦЭМ!$D$10+'СЕТ СН'!$H$5-'СЕТ СН'!$H$20</f>
        <v>4310.0982883400002</v>
      </c>
      <c r="G90" s="36">
        <f>SUMIFS(СВЦЭМ!$C$39:$C$782,СВЦЭМ!$A$39:$A$782,$A90,СВЦЭМ!$B$39:$B$782,G$83)+'СЕТ СН'!$H$12+СВЦЭМ!$D$10+'СЕТ СН'!$H$5-'СЕТ СН'!$H$20</f>
        <v>4305.0211859999999</v>
      </c>
      <c r="H90" s="36">
        <f>SUMIFS(СВЦЭМ!$C$39:$C$782,СВЦЭМ!$A$39:$A$782,$A90,СВЦЭМ!$B$39:$B$782,H$83)+'СЕТ СН'!$H$12+СВЦЭМ!$D$10+'СЕТ СН'!$H$5-'СЕТ СН'!$H$20</f>
        <v>4313.7299524999999</v>
      </c>
      <c r="I90" s="36">
        <f>SUMIFS(СВЦЭМ!$C$39:$C$782,СВЦЭМ!$A$39:$A$782,$A90,СВЦЭМ!$B$39:$B$782,I$83)+'СЕТ СН'!$H$12+СВЦЭМ!$D$10+'СЕТ СН'!$H$5-'СЕТ СН'!$H$20</f>
        <v>4273.89954648</v>
      </c>
      <c r="J90" s="36">
        <f>SUMIFS(СВЦЭМ!$C$39:$C$782,СВЦЭМ!$A$39:$A$782,$A90,СВЦЭМ!$B$39:$B$782,J$83)+'СЕТ СН'!$H$12+СВЦЭМ!$D$10+'СЕТ СН'!$H$5-'СЕТ СН'!$H$20</f>
        <v>4201.7029910800002</v>
      </c>
      <c r="K90" s="36">
        <f>SUMIFS(СВЦЭМ!$C$39:$C$782,СВЦЭМ!$A$39:$A$782,$A90,СВЦЭМ!$B$39:$B$782,K$83)+'СЕТ СН'!$H$12+СВЦЭМ!$D$10+'СЕТ СН'!$H$5-'СЕТ СН'!$H$20</f>
        <v>4144.6287996999999</v>
      </c>
      <c r="L90" s="36">
        <f>SUMIFS(СВЦЭМ!$C$39:$C$782,СВЦЭМ!$A$39:$A$782,$A90,СВЦЭМ!$B$39:$B$782,L$83)+'СЕТ СН'!$H$12+СВЦЭМ!$D$10+'СЕТ СН'!$H$5-'СЕТ СН'!$H$20</f>
        <v>4126.6098062999999</v>
      </c>
      <c r="M90" s="36">
        <f>SUMIFS(СВЦЭМ!$C$39:$C$782,СВЦЭМ!$A$39:$A$782,$A90,СВЦЭМ!$B$39:$B$782,M$83)+'СЕТ СН'!$H$12+СВЦЭМ!$D$10+'СЕТ СН'!$H$5-'СЕТ СН'!$H$20</f>
        <v>4139.2107254000002</v>
      </c>
      <c r="N90" s="36">
        <f>SUMIFS(СВЦЭМ!$C$39:$C$782,СВЦЭМ!$A$39:$A$782,$A90,СВЦЭМ!$B$39:$B$782,N$83)+'СЕТ СН'!$H$12+СВЦЭМ!$D$10+'СЕТ СН'!$H$5-'СЕТ СН'!$H$20</f>
        <v>4140.0538914600002</v>
      </c>
      <c r="O90" s="36">
        <f>SUMIFS(СВЦЭМ!$C$39:$C$782,СВЦЭМ!$A$39:$A$782,$A90,СВЦЭМ!$B$39:$B$782,O$83)+'СЕТ СН'!$H$12+СВЦЭМ!$D$10+'СЕТ СН'!$H$5-'СЕТ СН'!$H$20</f>
        <v>4140.5387283099999</v>
      </c>
      <c r="P90" s="36">
        <f>SUMIFS(СВЦЭМ!$C$39:$C$782,СВЦЭМ!$A$39:$A$782,$A90,СВЦЭМ!$B$39:$B$782,P$83)+'СЕТ СН'!$H$12+СВЦЭМ!$D$10+'СЕТ СН'!$H$5-'СЕТ СН'!$H$20</f>
        <v>4159.1017926100003</v>
      </c>
      <c r="Q90" s="36">
        <f>SUMIFS(СВЦЭМ!$C$39:$C$782,СВЦЭМ!$A$39:$A$782,$A90,СВЦЭМ!$B$39:$B$782,Q$83)+'СЕТ СН'!$H$12+СВЦЭМ!$D$10+'СЕТ СН'!$H$5-'СЕТ СН'!$H$20</f>
        <v>4178.1864022200007</v>
      </c>
      <c r="R90" s="36">
        <f>SUMIFS(СВЦЭМ!$C$39:$C$782,СВЦЭМ!$A$39:$A$782,$A90,СВЦЭМ!$B$39:$B$782,R$83)+'СЕТ СН'!$H$12+СВЦЭМ!$D$10+'СЕТ СН'!$H$5-'СЕТ СН'!$H$20</f>
        <v>4193.3415568199998</v>
      </c>
      <c r="S90" s="36">
        <f>SUMIFS(СВЦЭМ!$C$39:$C$782,СВЦЭМ!$A$39:$A$782,$A90,СВЦЭМ!$B$39:$B$782,S$83)+'СЕТ СН'!$H$12+СВЦЭМ!$D$10+'СЕТ СН'!$H$5-'СЕТ СН'!$H$20</f>
        <v>4196.4582869599999</v>
      </c>
      <c r="T90" s="36">
        <f>SUMIFS(СВЦЭМ!$C$39:$C$782,СВЦЭМ!$A$39:$A$782,$A90,СВЦЭМ!$B$39:$B$782,T$83)+'СЕТ СН'!$H$12+СВЦЭМ!$D$10+'СЕТ СН'!$H$5-'СЕТ СН'!$H$20</f>
        <v>4182.74584581</v>
      </c>
      <c r="U90" s="36">
        <f>SUMIFS(СВЦЭМ!$C$39:$C$782,СВЦЭМ!$A$39:$A$782,$A90,СВЦЭМ!$B$39:$B$782,U$83)+'СЕТ СН'!$H$12+СВЦЭМ!$D$10+'СЕТ СН'!$H$5-'СЕТ СН'!$H$20</f>
        <v>4174.2170329199998</v>
      </c>
      <c r="V90" s="36">
        <f>SUMIFS(СВЦЭМ!$C$39:$C$782,СВЦЭМ!$A$39:$A$782,$A90,СВЦЭМ!$B$39:$B$782,V$83)+'СЕТ СН'!$H$12+СВЦЭМ!$D$10+'СЕТ СН'!$H$5-'СЕТ СН'!$H$20</f>
        <v>4164.3173043699999</v>
      </c>
      <c r="W90" s="36">
        <f>SUMIFS(СВЦЭМ!$C$39:$C$782,СВЦЭМ!$A$39:$A$782,$A90,СВЦЭМ!$B$39:$B$782,W$83)+'СЕТ СН'!$H$12+СВЦЭМ!$D$10+'СЕТ СН'!$H$5-'СЕТ СН'!$H$20</f>
        <v>4176.1535468300008</v>
      </c>
      <c r="X90" s="36">
        <f>SUMIFS(СВЦЭМ!$C$39:$C$782,СВЦЭМ!$A$39:$A$782,$A90,СВЦЭМ!$B$39:$B$782,X$83)+'СЕТ СН'!$H$12+СВЦЭМ!$D$10+'СЕТ СН'!$H$5-'СЕТ СН'!$H$20</f>
        <v>4227.2676865600006</v>
      </c>
      <c r="Y90" s="36">
        <f>SUMIFS(СВЦЭМ!$C$39:$C$782,СВЦЭМ!$A$39:$A$782,$A90,СВЦЭМ!$B$39:$B$782,Y$83)+'СЕТ СН'!$H$12+СВЦЭМ!$D$10+'СЕТ СН'!$H$5-'СЕТ СН'!$H$20</f>
        <v>4287.2029648999996</v>
      </c>
    </row>
    <row r="91" spans="1:25" ht="15.75" x14ac:dyDescent="0.2">
      <c r="A91" s="35">
        <f t="shared" si="2"/>
        <v>44781</v>
      </c>
      <c r="B91" s="36">
        <f>SUMIFS(СВЦЭМ!$C$39:$C$782,СВЦЭМ!$A$39:$A$782,$A91,СВЦЭМ!$B$39:$B$782,B$83)+'СЕТ СН'!$H$12+СВЦЭМ!$D$10+'СЕТ СН'!$H$5-'СЕТ СН'!$H$20</f>
        <v>4303.1728005200002</v>
      </c>
      <c r="C91" s="36">
        <f>SUMIFS(СВЦЭМ!$C$39:$C$782,СВЦЭМ!$A$39:$A$782,$A91,СВЦЭМ!$B$39:$B$782,C$83)+'СЕТ СН'!$H$12+СВЦЭМ!$D$10+'СЕТ СН'!$H$5-'СЕТ СН'!$H$20</f>
        <v>4315.4296834100005</v>
      </c>
      <c r="D91" s="36">
        <f>SUMIFS(СВЦЭМ!$C$39:$C$782,СВЦЭМ!$A$39:$A$782,$A91,СВЦЭМ!$B$39:$B$782,D$83)+'СЕТ СН'!$H$12+СВЦЭМ!$D$10+'СЕТ СН'!$H$5-'СЕТ СН'!$H$20</f>
        <v>4357.7977746699999</v>
      </c>
      <c r="E91" s="36">
        <f>SUMIFS(СВЦЭМ!$C$39:$C$782,СВЦЭМ!$A$39:$A$782,$A91,СВЦЭМ!$B$39:$B$782,E$83)+'СЕТ СН'!$H$12+СВЦЭМ!$D$10+'СЕТ СН'!$H$5-'СЕТ СН'!$H$20</f>
        <v>4342.8949937300004</v>
      </c>
      <c r="F91" s="36">
        <f>SUMIFS(СВЦЭМ!$C$39:$C$782,СВЦЭМ!$A$39:$A$782,$A91,СВЦЭМ!$B$39:$B$782,F$83)+'СЕТ СН'!$H$12+СВЦЭМ!$D$10+'СЕТ СН'!$H$5-'СЕТ СН'!$H$20</f>
        <v>4369.8236583400003</v>
      </c>
      <c r="G91" s="36">
        <f>SUMIFS(СВЦЭМ!$C$39:$C$782,СВЦЭМ!$A$39:$A$782,$A91,СВЦЭМ!$B$39:$B$782,G$83)+'СЕТ СН'!$H$12+СВЦЭМ!$D$10+'СЕТ СН'!$H$5-'СЕТ СН'!$H$20</f>
        <v>4348.6311765700002</v>
      </c>
      <c r="H91" s="36">
        <f>SUMIFS(СВЦЭМ!$C$39:$C$782,СВЦЭМ!$A$39:$A$782,$A91,СВЦЭМ!$B$39:$B$782,H$83)+'СЕТ СН'!$H$12+СВЦЭМ!$D$10+'СЕТ СН'!$H$5-'СЕТ СН'!$H$20</f>
        <v>4258.3870122999997</v>
      </c>
      <c r="I91" s="36">
        <f>SUMIFS(СВЦЭМ!$C$39:$C$782,СВЦЭМ!$A$39:$A$782,$A91,СВЦЭМ!$B$39:$B$782,I$83)+'СЕТ СН'!$H$12+СВЦЭМ!$D$10+'СЕТ СН'!$H$5-'СЕТ СН'!$H$20</f>
        <v>4241.4983994600007</v>
      </c>
      <c r="J91" s="36">
        <f>SUMIFS(СВЦЭМ!$C$39:$C$782,СВЦЭМ!$A$39:$A$782,$A91,СВЦЭМ!$B$39:$B$782,J$83)+'СЕТ СН'!$H$12+СВЦЭМ!$D$10+'СЕТ СН'!$H$5-'СЕТ СН'!$H$20</f>
        <v>4206.4779161300003</v>
      </c>
      <c r="K91" s="36">
        <f>SUMIFS(СВЦЭМ!$C$39:$C$782,СВЦЭМ!$A$39:$A$782,$A91,СВЦЭМ!$B$39:$B$782,K$83)+'СЕТ СН'!$H$12+СВЦЭМ!$D$10+'СЕТ СН'!$H$5-'СЕТ СН'!$H$20</f>
        <v>4227.7401079400006</v>
      </c>
      <c r="L91" s="36">
        <f>SUMIFS(СВЦЭМ!$C$39:$C$782,СВЦЭМ!$A$39:$A$782,$A91,СВЦЭМ!$B$39:$B$782,L$83)+'СЕТ СН'!$H$12+СВЦЭМ!$D$10+'СЕТ СН'!$H$5-'СЕТ СН'!$H$20</f>
        <v>4220.4382168800003</v>
      </c>
      <c r="M91" s="36">
        <f>SUMIFS(СВЦЭМ!$C$39:$C$782,СВЦЭМ!$A$39:$A$782,$A91,СВЦЭМ!$B$39:$B$782,M$83)+'СЕТ СН'!$H$12+СВЦЭМ!$D$10+'СЕТ СН'!$H$5-'СЕТ СН'!$H$20</f>
        <v>4189.36385152</v>
      </c>
      <c r="N91" s="36">
        <f>SUMIFS(СВЦЭМ!$C$39:$C$782,СВЦЭМ!$A$39:$A$782,$A91,СВЦЭМ!$B$39:$B$782,N$83)+'СЕТ СН'!$H$12+СВЦЭМ!$D$10+'СЕТ СН'!$H$5-'СЕТ СН'!$H$20</f>
        <v>4192.85567154</v>
      </c>
      <c r="O91" s="36">
        <f>SUMIFS(СВЦЭМ!$C$39:$C$782,СВЦЭМ!$A$39:$A$782,$A91,СВЦЭМ!$B$39:$B$782,O$83)+'СЕТ СН'!$H$12+СВЦЭМ!$D$10+'СЕТ СН'!$H$5-'СЕТ СН'!$H$20</f>
        <v>4194.9007587100004</v>
      </c>
      <c r="P91" s="36">
        <f>SUMIFS(СВЦЭМ!$C$39:$C$782,СВЦЭМ!$A$39:$A$782,$A91,СВЦЭМ!$B$39:$B$782,P$83)+'СЕТ СН'!$H$12+СВЦЭМ!$D$10+'СЕТ СН'!$H$5-'СЕТ СН'!$H$20</f>
        <v>4217.5645859400001</v>
      </c>
      <c r="Q91" s="36">
        <f>SUMIFS(СВЦЭМ!$C$39:$C$782,СВЦЭМ!$A$39:$A$782,$A91,СВЦЭМ!$B$39:$B$782,Q$83)+'СЕТ СН'!$H$12+СВЦЭМ!$D$10+'СЕТ СН'!$H$5-'СЕТ СН'!$H$20</f>
        <v>4227.1926906099998</v>
      </c>
      <c r="R91" s="36">
        <f>SUMIFS(СВЦЭМ!$C$39:$C$782,СВЦЭМ!$A$39:$A$782,$A91,СВЦЭМ!$B$39:$B$782,R$83)+'СЕТ СН'!$H$12+СВЦЭМ!$D$10+'СЕТ СН'!$H$5-'СЕТ СН'!$H$20</f>
        <v>4254.83084194</v>
      </c>
      <c r="S91" s="36">
        <f>SUMIFS(СВЦЭМ!$C$39:$C$782,СВЦЭМ!$A$39:$A$782,$A91,СВЦЭМ!$B$39:$B$782,S$83)+'СЕТ СН'!$H$12+СВЦЭМ!$D$10+'СЕТ СН'!$H$5-'СЕТ СН'!$H$20</f>
        <v>4271.0653811800003</v>
      </c>
      <c r="T91" s="36">
        <f>SUMIFS(СВЦЭМ!$C$39:$C$782,СВЦЭМ!$A$39:$A$782,$A91,СВЦЭМ!$B$39:$B$782,T$83)+'СЕТ СН'!$H$12+СВЦЭМ!$D$10+'СЕТ СН'!$H$5-'СЕТ СН'!$H$20</f>
        <v>4250.3375805800006</v>
      </c>
      <c r="U91" s="36">
        <f>SUMIFS(СВЦЭМ!$C$39:$C$782,СВЦЭМ!$A$39:$A$782,$A91,СВЦЭМ!$B$39:$B$782,U$83)+'СЕТ СН'!$H$12+СВЦЭМ!$D$10+'СЕТ СН'!$H$5-'СЕТ СН'!$H$20</f>
        <v>4261.2819869200002</v>
      </c>
      <c r="V91" s="36">
        <f>SUMIFS(СВЦЭМ!$C$39:$C$782,СВЦЭМ!$A$39:$A$782,$A91,СВЦЭМ!$B$39:$B$782,V$83)+'СЕТ СН'!$H$12+СВЦЭМ!$D$10+'СЕТ СН'!$H$5-'СЕТ СН'!$H$20</f>
        <v>4273.0767118700005</v>
      </c>
      <c r="W91" s="36">
        <f>SUMIFS(СВЦЭМ!$C$39:$C$782,СВЦЭМ!$A$39:$A$782,$A91,СВЦЭМ!$B$39:$B$782,W$83)+'СЕТ СН'!$H$12+СВЦЭМ!$D$10+'СЕТ СН'!$H$5-'СЕТ СН'!$H$20</f>
        <v>4253.6263191300004</v>
      </c>
      <c r="X91" s="36">
        <f>SUMIFS(СВЦЭМ!$C$39:$C$782,СВЦЭМ!$A$39:$A$782,$A91,СВЦЭМ!$B$39:$B$782,X$83)+'СЕТ СН'!$H$12+СВЦЭМ!$D$10+'СЕТ СН'!$H$5-'СЕТ СН'!$H$20</f>
        <v>4358.9208136400002</v>
      </c>
      <c r="Y91" s="36">
        <f>SUMIFS(СВЦЭМ!$C$39:$C$782,СВЦЭМ!$A$39:$A$782,$A91,СВЦЭМ!$B$39:$B$782,Y$83)+'СЕТ СН'!$H$12+СВЦЭМ!$D$10+'СЕТ СН'!$H$5-'СЕТ СН'!$H$20</f>
        <v>4437.98123493</v>
      </c>
    </row>
    <row r="92" spans="1:25" ht="15.75" x14ac:dyDescent="0.2">
      <c r="A92" s="35">
        <f t="shared" si="2"/>
        <v>44782</v>
      </c>
      <c r="B92" s="36">
        <f>SUMIFS(СВЦЭМ!$C$39:$C$782,СВЦЭМ!$A$39:$A$782,$A92,СВЦЭМ!$B$39:$B$782,B$83)+'СЕТ СН'!$H$12+СВЦЭМ!$D$10+'СЕТ СН'!$H$5-'СЕТ СН'!$H$20</f>
        <v>4471.8123609699996</v>
      </c>
      <c r="C92" s="36">
        <f>SUMIFS(СВЦЭМ!$C$39:$C$782,СВЦЭМ!$A$39:$A$782,$A92,СВЦЭМ!$B$39:$B$782,C$83)+'СЕТ СН'!$H$12+СВЦЭМ!$D$10+'СЕТ СН'!$H$5-'СЕТ СН'!$H$20</f>
        <v>4446.8772049400004</v>
      </c>
      <c r="D92" s="36">
        <f>SUMIFS(СВЦЭМ!$C$39:$C$782,СВЦЭМ!$A$39:$A$782,$A92,СВЦЭМ!$B$39:$B$782,D$83)+'СЕТ СН'!$H$12+СВЦЭМ!$D$10+'СЕТ СН'!$H$5-'СЕТ СН'!$H$20</f>
        <v>4456.2259472200003</v>
      </c>
      <c r="E92" s="36">
        <f>SUMIFS(СВЦЭМ!$C$39:$C$782,СВЦЭМ!$A$39:$A$782,$A92,СВЦЭМ!$B$39:$B$782,E$83)+'СЕТ СН'!$H$12+СВЦЭМ!$D$10+'СЕТ СН'!$H$5-'СЕТ СН'!$H$20</f>
        <v>4466.0395610699998</v>
      </c>
      <c r="F92" s="36">
        <f>SUMIFS(СВЦЭМ!$C$39:$C$782,СВЦЭМ!$A$39:$A$782,$A92,СВЦЭМ!$B$39:$B$782,F$83)+'СЕТ СН'!$H$12+СВЦЭМ!$D$10+'СЕТ СН'!$H$5-'СЕТ СН'!$H$20</f>
        <v>4461.1173045200003</v>
      </c>
      <c r="G92" s="36">
        <f>SUMIFS(СВЦЭМ!$C$39:$C$782,СВЦЭМ!$A$39:$A$782,$A92,СВЦЭМ!$B$39:$B$782,G$83)+'СЕТ СН'!$H$12+СВЦЭМ!$D$10+'СЕТ СН'!$H$5-'СЕТ СН'!$H$20</f>
        <v>4470.6412185200006</v>
      </c>
      <c r="H92" s="36">
        <f>SUMIFS(СВЦЭМ!$C$39:$C$782,СВЦЭМ!$A$39:$A$782,$A92,СВЦЭМ!$B$39:$B$782,H$83)+'СЕТ СН'!$H$12+СВЦЭМ!$D$10+'СЕТ СН'!$H$5-'СЕТ СН'!$H$20</f>
        <v>4507.94049086</v>
      </c>
      <c r="I92" s="36">
        <f>SUMIFS(СВЦЭМ!$C$39:$C$782,СВЦЭМ!$A$39:$A$782,$A92,СВЦЭМ!$B$39:$B$782,I$83)+'СЕТ СН'!$H$12+СВЦЭМ!$D$10+'СЕТ СН'!$H$5-'СЕТ СН'!$H$20</f>
        <v>4424.2747175700006</v>
      </c>
      <c r="J92" s="36">
        <f>SUMIFS(СВЦЭМ!$C$39:$C$782,СВЦЭМ!$A$39:$A$782,$A92,СВЦЭМ!$B$39:$B$782,J$83)+'СЕТ СН'!$H$12+СВЦЭМ!$D$10+'СЕТ СН'!$H$5-'СЕТ СН'!$H$20</f>
        <v>4403.50178478</v>
      </c>
      <c r="K92" s="36">
        <f>SUMIFS(СВЦЭМ!$C$39:$C$782,СВЦЭМ!$A$39:$A$782,$A92,СВЦЭМ!$B$39:$B$782,K$83)+'СЕТ СН'!$H$12+СВЦЭМ!$D$10+'СЕТ СН'!$H$5-'СЕТ СН'!$H$20</f>
        <v>4335.2364405799999</v>
      </c>
      <c r="L92" s="36">
        <f>SUMIFS(СВЦЭМ!$C$39:$C$782,СВЦЭМ!$A$39:$A$782,$A92,СВЦЭМ!$B$39:$B$782,L$83)+'СЕТ СН'!$H$12+СВЦЭМ!$D$10+'СЕТ СН'!$H$5-'СЕТ СН'!$H$20</f>
        <v>4317.3296063300004</v>
      </c>
      <c r="M92" s="36">
        <f>SUMIFS(СВЦЭМ!$C$39:$C$782,СВЦЭМ!$A$39:$A$782,$A92,СВЦЭМ!$B$39:$B$782,M$83)+'СЕТ СН'!$H$12+СВЦЭМ!$D$10+'СЕТ СН'!$H$5-'СЕТ СН'!$H$20</f>
        <v>4293.4364926100006</v>
      </c>
      <c r="N92" s="36">
        <f>SUMIFS(СВЦЭМ!$C$39:$C$782,СВЦЭМ!$A$39:$A$782,$A92,СВЦЭМ!$B$39:$B$782,N$83)+'СЕТ СН'!$H$12+СВЦЭМ!$D$10+'СЕТ СН'!$H$5-'СЕТ СН'!$H$20</f>
        <v>4279.2225469000005</v>
      </c>
      <c r="O92" s="36">
        <f>SUMIFS(СВЦЭМ!$C$39:$C$782,СВЦЭМ!$A$39:$A$782,$A92,СВЦЭМ!$B$39:$B$782,O$83)+'СЕТ СН'!$H$12+СВЦЭМ!$D$10+'СЕТ СН'!$H$5-'СЕТ СН'!$H$20</f>
        <v>4281.5318181500006</v>
      </c>
      <c r="P92" s="36">
        <f>SUMIFS(СВЦЭМ!$C$39:$C$782,СВЦЭМ!$A$39:$A$782,$A92,СВЦЭМ!$B$39:$B$782,P$83)+'СЕТ СН'!$H$12+СВЦЭМ!$D$10+'СЕТ СН'!$H$5-'СЕТ СН'!$H$20</f>
        <v>4293.3619539299998</v>
      </c>
      <c r="Q92" s="36">
        <f>SUMIFS(СВЦЭМ!$C$39:$C$782,СВЦЭМ!$A$39:$A$782,$A92,СВЦЭМ!$B$39:$B$782,Q$83)+'СЕТ СН'!$H$12+СВЦЭМ!$D$10+'СЕТ СН'!$H$5-'СЕТ СН'!$H$20</f>
        <v>4307.3125718700003</v>
      </c>
      <c r="R92" s="36">
        <f>SUMIFS(СВЦЭМ!$C$39:$C$782,СВЦЭМ!$A$39:$A$782,$A92,СВЦЭМ!$B$39:$B$782,R$83)+'СЕТ СН'!$H$12+СВЦЭМ!$D$10+'СЕТ СН'!$H$5-'СЕТ СН'!$H$20</f>
        <v>4320.4965245700005</v>
      </c>
      <c r="S92" s="36">
        <f>SUMIFS(СВЦЭМ!$C$39:$C$782,СВЦЭМ!$A$39:$A$782,$A92,СВЦЭМ!$B$39:$B$782,S$83)+'СЕТ СН'!$H$12+СВЦЭМ!$D$10+'СЕТ СН'!$H$5-'СЕТ СН'!$H$20</f>
        <v>4323.7288413000006</v>
      </c>
      <c r="T92" s="36">
        <f>SUMIFS(СВЦЭМ!$C$39:$C$782,СВЦЭМ!$A$39:$A$782,$A92,СВЦЭМ!$B$39:$B$782,T$83)+'СЕТ СН'!$H$12+СВЦЭМ!$D$10+'СЕТ СН'!$H$5-'СЕТ СН'!$H$20</f>
        <v>4327.2151817900003</v>
      </c>
      <c r="U92" s="36">
        <f>SUMIFS(СВЦЭМ!$C$39:$C$782,СВЦЭМ!$A$39:$A$782,$A92,СВЦЭМ!$B$39:$B$782,U$83)+'СЕТ СН'!$H$12+СВЦЭМ!$D$10+'СЕТ СН'!$H$5-'СЕТ СН'!$H$20</f>
        <v>4337.0751675800002</v>
      </c>
      <c r="V92" s="36">
        <f>SUMIFS(СВЦЭМ!$C$39:$C$782,СВЦЭМ!$A$39:$A$782,$A92,СВЦЭМ!$B$39:$B$782,V$83)+'СЕТ СН'!$H$12+СВЦЭМ!$D$10+'СЕТ СН'!$H$5-'СЕТ СН'!$H$20</f>
        <v>4306.1683742700006</v>
      </c>
      <c r="W92" s="36">
        <f>SUMIFS(СВЦЭМ!$C$39:$C$782,СВЦЭМ!$A$39:$A$782,$A92,СВЦЭМ!$B$39:$B$782,W$83)+'СЕТ СН'!$H$12+СВЦЭМ!$D$10+'СЕТ СН'!$H$5-'СЕТ СН'!$H$20</f>
        <v>4308.3472823499997</v>
      </c>
      <c r="X92" s="36">
        <f>SUMIFS(СВЦЭМ!$C$39:$C$782,СВЦЭМ!$A$39:$A$782,$A92,СВЦЭМ!$B$39:$B$782,X$83)+'СЕТ СН'!$H$12+СВЦЭМ!$D$10+'СЕТ СН'!$H$5-'СЕТ СН'!$H$20</f>
        <v>4361.4257459199998</v>
      </c>
      <c r="Y92" s="36">
        <f>SUMIFS(СВЦЭМ!$C$39:$C$782,СВЦЭМ!$A$39:$A$782,$A92,СВЦЭМ!$B$39:$B$782,Y$83)+'СЕТ СН'!$H$12+СВЦЭМ!$D$10+'СЕТ СН'!$H$5-'СЕТ СН'!$H$20</f>
        <v>4385.7026716199998</v>
      </c>
    </row>
    <row r="93" spans="1:25" ht="15.75" x14ac:dyDescent="0.2">
      <c r="A93" s="35">
        <f t="shared" si="2"/>
        <v>44783</v>
      </c>
      <c r="B93" s="36">
        <f>SUMIFS(СВЦЭМ!$C$39:$C$782,СВЦЭМ!$A$39:$A$782,$A93,СВЦЭМ!$B$39:$B$782,B$83)+'СЕТ СН'!$H$12+СВЦЭМ!$D$10+'СЕТ СН'!$H$5-'СЕТ СН'!$H$20</f>
        <v>4332.5462360500005</v>
      </c>
      <c r="C93" s="36">
        <f>SUMIFS(СВЦЭМ!$C$39:$C$782,СВЦЭМ!$A$39:$A$782,$A93,СВЦЭМ!$B$39:$B$782,C$83)+'СЕТ СН'!$H$12+СВЦЭМ!$D$10+'СЕТ СН'!$H$5-'СЕТ СН'!$H$20</f>
        <v>4370.8535127499999</v>
      </c>
      <c r="D93" s="36">
        <f>SUMIFS(СВЦЭМ!$C$39:$C$782,СВЦЭМ!$A$39:$A$782,$A93,СВЦЭМ!$B$39:$B$782,D$83)+'СЕТ СН'!$H$12+СВЦЭМ!$D$10+'СЕТ СН'!$H$5-'СЕТ СН'!$H$20</f>
        <v>4250.7488382700003</v>
      </c>
      <c r="E93" s="36">
        <f>SUMIFS(СВЦЭМ!$C$39:$C$782,СВЦЭМ!$A$39:$A$782,$A93,СВЦЭМ!$B$39:$B$782,E$83)+'СЕТ СН'!$H$12+СВЦЭМ!$D$10+'СЕТ СН'!$H$5-'СЕТ СН'!$H$20</f>
        <v>4232.8119858200007</v>
      </c>
      <c r="F93" s="36">
        <f>SUMIFS(СВЦЭМ!$C$39:$C$782,СВЦЭМ!$A$39:$A$782,$A93,СВЦЭМ!$B$39:$B$782,F$83)+'СЕТ СН'!$H$12+СВЦЭМ!$D$10+'СЕТ СН'!$H$5-'СЕТ СН'!$H$20</f>
        <v>4231.0360613100002</v>
      </c>
      <c r="G93" s="36">
        <f>SUMIFS(СВЦЭМ!$C$39:$C$782,СВЦЭМ!$A$39:$A$782,$A93,СВЦЭМ!$B$39:$B$782,G$83)+'СЕТ СН'!$H$12+СВЦЭМ!$D$10+'СЕТ СН'!$H$5-'СЕТ СН'!$H$20</f>
        <v>4221.1796962500002</v>
      </c>
      <c r="H93" s="36">
        <f>SUMIFS(СВЦЭМ!$C$39:$C$782,СВЦЭМ!$A$39:$A$782,$A93,СВЦЭМ!$B$39:$B$782,H$83)+'СЕТ СН'!$H$12+СВЦЭМ!$D$10+'СЕТ СН'!$H$5-'СЕТ СН'!$H$20</f>
        <v>4196.3678998200003</v>
      </c>
      <c r="I93" s="36">
        <f>SUMIFS(СВЦЭМ!$C$39:$C$782,СВЦЭМ!$A$39:$A$782,$A93,СВЦЭМ!$B$39:$B$782,I$83)+'СЕТ СН'!$H$12+СВЦЭМ!$D$10+'СЕТ СН'!$H$5-'СЕТ СН'!$H$20</f>
        <v>4147.8622578499999</v>
      </c>
      <c r="J93" s="36">
        <f>SUMIFS(СВЦЭМ!$C$39:$C$782,СВЦЭМ!$A$39:$A$782,$A93,СВЦЭМ!$B$39:$B$782,J$83)+'СЕТ СН'!$H$12+СВЦЭМ!$D$10+'СЕТ СН'!$H$5-'СЕТ СН'!$H$20</f>
        <v>4216.0709671700006</v>
      </c>
      <c r="K93" s="36">
        <f>SUMIFS(СВЦЭМ!$C$39:$C$782,СВЦЭМ!$A$39:$A$782,$A93,СВЦЭМ!$B$39:$B$782,K$83)+'СЕТ СН'!$H$12+СВЦЭМ!$D$10+'СЕТ СН'!$H$5-'СЕТ СН'!$H$20</f>
        <v>4158.6226220400004</v>
      </c>
      <c r="L93" s="36">
        <f>SUMIFS(СВЦЭМ!$C$39:$C$782,СВЦЭМ!$A$39:$A$782,$A93,СВЦЭМ!$B$39:$B$782,L$83)+'СЕТ СН'!$H$12+СВЦЭМ!$D$10+'СЕТ СН'!$H$5-'СЕТ СН'!$H$20</f>
        <v>4149.9150101599998</v>
      </c>
      <c r="M93" s="36">
        <f>SUMIFS(СВЦЭМ!$C$39:$C$782,СВЦЭМ!$A$39:$A$782,$A93,СВЦЭМ!$B$39:$B$782,M$83)+'СЕТ СН'!$H$12+СВЦЭМ!$D$10+'СЕТ СН'!$H$5-'СЕТ СН'!$H$20</f>
        <v>4158.6772513599999</v>
      </c>
      <c r="N93" s="36">
        <f>SUMIFS(СВЦЭМ!$C$39:$C$782,СВЦЭМ!$A$39:$A$782,$A93,СВЦЭМ!$B$39:$B$782,N$83)+'СЕТ СН'!$H$12+СВЦЭМ!$D$10+'СЕТ СН'!$H$5-'СЕТ СН'!$H$20</f>
        <v>4163.1402665900005</v>
      </c>
      <c r="O93" s="36">
        <f>SUMIFS(СВЦЭМ!$C$39:$C$782,СВЦЭМ!$A$39:$A$782,$A93,СВЦЭМ!$B$39:$B$782,O$83)+'СЕТ СН'!$H$12+СВЦЭМ!$D$10+'СЕТ СН'!$H$5-'СЕТ СН'!$H$20</f>
        <v>4146.0823331900001</v>
      </c>
      <c r="P93" s="36">
        <f>SUMIFS(СВЦЭМ!$C$39:$C$782,СВЦЭМ!$A$39:$A$782,$A93,СВЦЭМ!$B$39:$B$782,P$83)+'СЕТ СН'!$H$12+СВЦЭМ!$D$10+'СЕТ СН'!$H$5-'СЕТ СН'!$H$20</f>
        <v>4152.98021677</v>
      </c>
      <c r="Q93" s="36">
        <f>SUMIFS(СВЦЭМ!$C$39:$C$782,СВЦЭМ!$A$39:$A$782,$A93,СВЦЭМ!$B$39:$B$782,Q$83)+'СЕТ СН'!$H$12+СВЦЭМ!$D$10+'СЕТ СН'!$H$5-'СЕТ СН'!$H$20</f>
        <v>4157.9785471699997</v>
      </c>
      <c r="R93" s="36">
        <f>SUMIFS(СВЦЭМ!$C$39:$C$782,СВЦЭМ!$A$39:$A$782,$A93,СВЦЭМ!$B$39:$B$782,R$83)+'СЕТ СН'!$H$12+СВЦЭМ!$D$10+'СЕТ СН'!$H$5-'СЕТ СН'!$H$20</f>
        <v>4173.2370071300002</v>
      </c>
      <c r="S93" s="36">
        <f>SUMIFS(СВЦЭМ!$C$39:$C$782,СВЦЭМ!$A$39:$A$782,$A93,СВЦЭМ!$B$39:$B$782,S$83)+'СЕТ СН'!$H$12+СВЦЭМ!$D$10+'СЕТ СН'!$H$5-'СЕТ СН'!$H$20</f>
        <v>4177.8949174999998</v>
      </c>
      <c r="T93" s="36">
        <f>SUMIFS(СВЦЭМ!$C$39:$C$782,СВЦЭМ!$A$39:$A$782,$A93,СВЦЭМ!$B$39:$B$782,T$83)+'СЕТ СН'!$H$12+СВЦЭМ!$D$10+'СЕТ СН'!$H$5-'СЕТ СН'!$H$20</f>
        <v>4171.3380286000001</v>
      </c>
      <c r="U93" s="36">
        <f>SUMIFS(СВЦЭМ!$C$39:$C$782,СВЦЭМ!$A$39:$A$782,$A93,СВЦЭМ!$B$39:$B$782,U$83)+'СЕТ СН'!$H$12+СВЦЭМ!$D$10+'СЕТ СН'!$H$5-'СЕТ СН'!$H$20</f>
        <v>4196.7320109800003</v>
      </c>
      <c r="V93" s="36">
        <f>SUMIFS(СВЦЭМ!$C$39:$C$782,СВЦЭМ!$A$39:$A$782,$A93,СВЦЭМ!$B$39:$B$782,V$83)+'СЕТ СН'!$H$12+СВЦЭМ!$D$10+'СЕТ СН'!$H$5-'СЕТ СН'!$H$20</f>
        <v>4174.4578465499999</v>
      </c>
      <c r="W93" s="36">
        <f>SUMIFS(СВЦЭМ!$C$39:$C$782,СВЦЭМ!$A$39:$A$782,$A93,СВЦЭМ!$B$39:$B$782,W$83)+'СЕТ СН'!$H$12+СВЦЭМ!$D$10+'СЕТ СН'!$H$5-'СЕТ СН'!$H$20</f>
        <v>4184.8993200000004</v>
      </c>
      <c r="X93" s="36">
        <f>SUMIFS(СВЦЭМ!$C$39:$C$782,СВЦЭМ!$A$39:$A$782,$A93,СВЦЭМ!$B$39:$B$782,X$83)+'СЕТ СН'!$H$12+СВЦЭМ!$D$10+'СЕТ СН'!$H$5-'СЕТ СН'!$H$20</f>
        <v>4205.36722293</v>
      </c>
      <c r="Y93" s="36">
        <f>SUMIFS(СВЦЭМ!$C$39:$C$782,СВЦЭМ!$A$39:$A$782,$A93,СВЦЭМ!$B$39:$B$782,Y$83)+'СЕТ СН'!$H$12+СВЦЭМ!$D$10+'СЕТ СН'!$H$5-'СЕТ СН'!$H$20</f>
        <v>4313.13914105</v>
      </c>
    </row>
    <row r="94" spans="1:25" ht="15.75" x14ac:dyDescent="0.2">
      <c r="A94" s="35">
        <f t="shared" si="2"/>
        <v>44784</v>
      </c>
      <c r="B94" s="36">
        <f>SUMIFS(СВЦЭМ!$C$39:$C$782,СВЦЭМ!$A$39:$A$782,$A94,СВЦЭМ!$B$39:$B$782,B$83)+'СЕТ СН'!$H$12+СВЦЭМ!$D$10+'СЕТ СН'!$H$5-'СЕТ СН'!$H$20</f>
        <v>4183.5875827999998</v>
      </c>
      <c r="C94" s="36">
        <f>SUMIFS(СВЦЭМ!$C$39:$C$782,СВЦЭМ!$A$39:$A$782,$A94,СВЦЭМ!$B$39:$B$782,C$83)+'СЕТ СН'!$H$12+СВЦЭМ!$D$10+'СЕТ СН'!$H$5-'СЕТ СН'!$H$20</f>
        <v>4241.0633201999999</v>
      </c>
      <c r="D94" s="36">
        <f>SUMIFS(СВЦЭМ!$C$39:$C$782,СВЦЭМ!$A$39:$A$782,$A94,СВЦЭМ!$B$39:$B$782,D$83)+'СЕТ СН'!$H$12+СВЦЭМ!$D$10+'СЕТ СН'!$H$5-'СЕТ СН'!$H$20</f>
        <v>4297.5721583600007</v>
      </c>
      <c r="E94" s="36">
        <f>SUMIFS(СВЦЭМ!$C$39:$C$782,СВЦЭМ!$A$39:$A$782,$A94,СВЦЭМ!$B$39:$B$782,E$83)+'СЕТ СН'!$H$12+СВЦЭМ!$D$10+'СЕТ СН'!$H$5-'СЕТ СН'!$H$20</f>
        <v>4314.7998277799998</v>
      </c>
      <c r="F94" s="36">
        <f>SUMIFS(СВЦЭМ!$C$39:$C$782,СВЦЭМ!$A$39:$A$782,$A94,СВЦЭМ!$B$39:$B$782,F$83)+'СЕТ СН'!$H$12+СВЦЭМ!$D$10+'СЕТ СН'!$H$5-'СЕТ СН'!$H$20</f>
        <v>4318.94884439</v>
      </c>
      <c r="G94" s="36">
        <f>SUMIFS(СВЦЭМ!$C$39:$C$782,СВЦЭМ!$A$39:$A$782,$A94,СВЦЭМ!$B$39:$B$782,G$83)+'СЕТ СН'!$H$12+СВЦЭМ!$D$10+'СЕТ СН'!$H$5-'СЕТ СН'!$H$20</f>
        <v>4317.1727203</v>
      </c>
      <c r="H94" s="36">
        <f>SUMIFS(СВЦЭМ!$C$39:$C$782,СВЦЭМ!$A$39:$A$782,$A94,СВЦЭМ!$B$39:$B$782,H$83)+'СЕТ СН'!$H$12+СВЦЭМ!$D$10+'СЕТ СН'!$H$5-'СЕТ СН'!$H$20</f>
        <v>4258.7354802600003</v>
      </c>
      <c r="I94" s="36">
        <f>SUMIFS(СВЦЭМ!$C$39:$C$782,СВЦЭМ!$A$39:$A$782,$A94,СВЦЭМ!$B$39:$B$782,I$83)+'СЕТ СН'!$H$12+СВЦЭМ!$D$10+'СЕТ СН'!$H$5-'СЕТ СН'!$H$20</f>
        <v>4166.6916766699997</v>
      </c>
      <c r="J94" s="36">
        <f>SUMIFS(СВЦЭМ!$C$39:$C$782,СВЦЭМ!$A$39:$A$782,$A94,СВЦЭМ!$B$39:$B$782,J$83)+'СЕТ СН'!$H$12+СВЦЭМ!$D$10+'СЕТ СН'!$H$5-'СЕТ СН'!$H$20</f>
        <v>4104.2352495599998</v>
      </c>
      <c r="K94" s="36">
        <f>SUMIFS(СВЦЭМ!$C$39:$C$782,СВЦЭМ!$A$39:$A$782,$A94,СВЦЭМ!$B$39:$B$782,K$83)+'СЕТ СН'!$H$12+СВЦЭМ!$D$10+'СЕТ СН'!$H$5-'СЕТ СН'!$H$20</f>
        <v>4116.3332392399998</v>
      </c>
      <c r="L94" s="36">
        <f>SUMIFS(СВЦЭМ!$C$39:$C$782,СВЦЭМ!$A$39:$A$782,$A94,СВЦЭМ!$B$39:$B$782,L$83)+'СЕТ СН'!$H$12+СВЦЭМ!$D$10+'СЕТ СН'!$H$5-'СЕТ СН'!$H$20</f>
        <v>4140.3872144699999</v>
      </c>
      <c r="M94" s="36">
        <f>SUMIFS(СВЦЭМ!$C$39:$C$782,СВЦЭМ!$A$39:$A$782,$A94,СВЦЭМ!$B$39:$B$782,M$83)+'СЕТ СН'!$H$12+СВЦЭМ!$D$10+'СЕТ СН'!$H$5-'СЕТ СН'!$H$20</f>
        <v>4140.6370452600004</v>
      </c>
      <c r="N94" s="36">
        <f>SUMIFS(СВЦЭМ!$C$39:$C$782,СВЦЭМ!$A$39:$A$782,$A94,СВЦЭМ!$B$39:$B$782,N$83)+'СЕТ СН'!$H$12+СВЦЭМ!$D$10+'СЕТ СН'!$H$5-'СЕТ СН'!$H$20</f>
        <v>4131.1241972999997</v>
      </c>
      <c r="O94" s="36">
        <f>SUMIFS(СВЦЭМ!$C$39:$C$782,СВЦЭМ!$A$39:$A$782,$A94,СВЦЭМ!$B$39:$B$782,O$83)+'СЕТ СН'!$H$12+СВЦЭМ!$D$10+'СЕТ СН'!$H$5-'СЕТ СН'!$H$20</f>
        <v>4139.2645603700003</v>
      </c>
      <c r="P94" s="36">
        <f>SUMIFS(СВЦЭМ!$C$39:$C$782,СВЦЭМ!$A$39:$A$782,$A94,СВЦЭМ!$B$39:$B$782,P$83)+'СЕТ СН'!$H$12+СВЦЭМ!$D$10+'СЕТ СН'!$H$5-'СЕТ СН'!$H$20</f>
        <v>4143.8079348900001</v>
      </c>
      <c r="Q94" s="36">
        <f>SUMIFS(СВЦЭМ!$C$39:$C$782,СВЦЭМ!$A$39:$A$782,$A94,СВЦЭМ!$B$39:$B$782,Q$83)+'СЕТ СН'!$H$12+СВЦЭМ!$D$10+'СЕТ СН'!$H$5-'СЕТ СН'!$H$20</f>
        <v>4132.4994871500003</v>
      </c>
      <c r="R94" s="36">
        <f>SUMIFS(СВЦЭМ!$C$39:$C$782,СВЦЭМ!$A$39:$A$782,$A94,СВЦЭМ!$B$39:$B$782,R$83)+'СЕТ СН'!$H$12+СВЦЭМ!$D$10+'СЕТ СН'!$H$5-'СЕТ СН'!$H$20</f>
        <v>4136.9618280699997</v>
      </c>
      <c r="S94" s="36">
        <f>SUMIFS(СВЦЭМ!$C$39:$C$782,СВЦЭМ!$A$39:$A$782,$A94,СВЦЭМ!$B$39:$B$782,S$83)+'СЕТ СН'!$H$12+СВЦЭМ!$D$10+'СЕТ СН'!$H$5-'СЕТ СН'!$H$20</f>
        <v>4130.5553388999997</v>
      </c>
      <c r="T94" s="36">
        <f>SUMIFS(СВЦЭМ!$C$39:$C$782,СВЦЭМ!$A$39:$A$782,$A94,СВЦЭМ!$B$39:$B$782,T$83)+'СЕТ СН'!$H$12+СВЦЭМ!$D$10+'СЕТ СН'!$H$5-'СЕТ СН'!$H$20</f>
        <v>3990.3096798000001</v>
      </c>
      <c r="U94" s="36">
        <f>SUMIFS(СВЦЭМ!$C$39:$C$782,СВЦЭМ!$A$39:$A$782,$A94,СВЦЭМ!$B$39:$B$782,U$83)+'СЕТ СН'!$H$12+СВЦЭМ!$D$10+'СЕТ СН'!$H$5-'СЕТ СН'!$H$20</f>
        <v>3996.8047375400001</v>
      </c>
      <c r="V94" s="36">
        <f>SUMIFS(СВЦЭМ!$C$39:$C$782,СВЦЭМ!$A$39:$A$782,$A94,СВЦЭМ!$B$39:$B$782,V$83)+'СЕТ СН'!$H$12+СВЦЭМ!$D$10+'СЕТ СН'!$H$5-'СЕТ СН'!$H$20</f>
        <v>3996.11910579</v>
      </c>
      <c r="W94" s="36">
        <f>SUMIFS(СВЦЭМ!$C$39:$C$782,СВЦЭМ!$A$39:$A$782,$A94,СВЦЭМ!$B$39:$B$782,W$83)+'СЕТ СН'!$H$12+СВЦЭМ!$D$10+'СЕТ СН'!$H$5-'СЕТ СН'!$H$20</f>
        <v>3981.7137796500001</v>
      </c>
      <c r="X94" s="36">
        <f>SUMIFS(СВЦЭМ!$C$39:$C$782,СВЦЭМ!$A$39:$A$782,$A94,СВЦЭМ!$B$39:$B$782,X$83)+'СЕТ СН'!$H$12+СВЦЭМ!$D$10+'СЕТ СН'!$H$5-'СЕТ СН'!$H$20</f>
        <v>3996.9577700300001</v>
      </c>
      <c r="Y94" s="36">
        <f>SUMIFS(СВЦЭМ!$C$39:$C$782,СВЦЭМ!$A$39:$A$782,$A94,СВЦЭМ!$B$39:$B$782,Y$83)+'СЕТ СН'!$H$12+СВЦЭМ!$D$10+'СЕТ СН'!$H$5-'СЕТ СН'!$H$20</f>
        <v>4018.2768358500002</v>
      </c>
    </row>
    <row r="95" spans="1:25" ht="15.75" x14ac:dyDescent="0.2">
      <c r="A95" s="35">
        <f t="shared" si="2"/>
        <v>44785</v>
      </c>
      <c r="B95" s="36">
        <f>SUMIFS(СВЦЭМ!$C$39:$C$782,СВЦЭМ!$A$39:$A$782,$A95,СВЦЭМ!$B$39:$B$782,B$83)+'СЕТ СН'!$H$12+СВЦЭМ!$D$10+'СЕТ СН'!$H$5-'СЕТ СН'!$H$20</f>
        <v>4184.8799939300006</v>
      </c>
      <c r="C95" s="36">
        <f>SUMIFS(СВЦЭМ!$C$39:$C$782,СВЦЭМ!$A$39:$A$782,$A95,СВЦЭМ!$B$39:$B$782,C$83)+'СЕТ СН'!$H$12+СВЦЭМ!$D$10+'СЕТ СН'!$H$5-'СЕТ СН'!$H$20</f>
        <v>4236.1217763599998</v>
      </c>
      <c r="D95" s="36">
        <f>SUMIFS(СВЦЭМ!$C$39:$C$782,СВЦЭМ!$A$39:$A$782,$A95,СВЦЭМ!$B$39:$B$782,D$83)+'СЕТ СН'!$H$12+СВЦЭМ!$D$10+'СЕТ СН'!$H$5-'СЕТ СН'!$H$20</f>
        <v>4293.55891187</v>
      </c>
      <c r="E95" s="36">
        <f>SUMIFS(СВЦЭМ!$C$39:$C$782,СВЦЭМ!$A$39:$A$782,$A95,СВЦЭМ!$B$39:$B$782,E$83)+'СЕТ СН'!$H$12+СВЦЭМ!$D$10+'СЕТ СН'!$H$5-'СЕТ СН'!$H$20</f>
        <v>4312.4625432800003</v>
      </c>
      <c r="F95" s="36">
        <f>SUMIFS(СВЦЭМ!$C$39:$C$782,СВЦЭМ!$A$39:$A$782,$A95,СВЦЭМ!$B$39:$B$782,F$83)+'СЕТ СН'!$H$12+СВЦЭМ!$D$10+'СЕТ СН'!$H$5-'СЕТ СН'!$H$20</f>
        <v>4307.8592861800007</v>
      </c>
      <c r="G95" s="36">
        <f>SUMIFS(СВЦЭМ!$C$39:$C$782,СВЦЭМ!$A$39:$A$782,$A95,СВЦЭМ!$B$39:$B$782,G$83)+'СЕТ СН'!$H$12+СВЦЭМ!$D$10+'СЕТ СН'!$H$5-'СЕТ СН'!$H$20</f>
        <v>4316.6578206200002</v>
      </c>
      <c r="H95" s="36">
        <f>SUMIFS(СВЦЭМ!$C$39:$C$782,СВЦЭМ!$A$39:$A$782,$A95,СВЦЭМ!$B$39:$B$782,H$83)+'СЕТ СН'!$H$12+СВЦЭМ!$D$10+'СЕТ СН'!$H$5-'СЕТ СН'!$H$20</f>
        <v>4196.6015476100001</v>
      </c>
      <c r="I95" s="36">
        <f>SUMIFS(СВЦЭМ!$C$39:$C$782,СВЦЭМ!$A$39:$A$782,$A95,СВЦЭМ!$B$39:$B$782,I$83)+'СЕТ СН'!$H$12+СВЦЭМ!$D$10+'СЕТ СН'!$H$5-'СЕТ СН'!$H$20</f>
        <v>4194.4334540400005</v>
      </c>
      <c r="J95" s="36">
        <f>SUMIFS(СВЦЭМ!$C$39:$C$782,СВЦЭМ!$A$39:$A$782,$A95,СВЦЭМ!$B$39:$B$782,J$83)+'СЕТ СН'!$H$12+СВЦЭМ!$D$10+'СЕТ СН'!$H$5-'СЕТ СН'!$H$20</f>
        <v>4141.0879434799999</v>
      </c>
      <c r="K95" s="36">
        <f>SUMIFS(СВЦЭМ!$C$39:$C$782,СВЦЭМ!$A$39:$A$782,$A95,СВЦЭМ!$B$39:$B$782,K$83)+'СЕТ СН'!$H$12+СВЦЭМ!$D$10+'СЕТ СН'!$H$5-'СЕТ СН'!$H$20</f>
        <v>4114.1824700799998</v>
      </c>
      <c r="L95" s="36">
        <f>SUMIFS(СВЦЭМ!$C$39:$C$782,СВЦЭМ!$A$39:$A$782,$A95,СВЦЭМ!$B$39:$B$782,L$83)+'СЕТ СН'!$H$12+СВЦЭМ!$D$10+'СЕТ СН'!$H$5-'СЕТ СН'!$H$20</f>
        <v>4084.3890465300001</v>
      </c>
      <c r="M95" s="36">
        <f>SUMIFS(СВЦЭМ!$C$39:$C$782,СВЦЭМ!$A$39:$A$782,$A95,СВЦЭМ!$B$39:$B$782,M$83)+'СЕТ СН'!$H$12+СВЦЭМ!$D$10+'СЕТ СН'!$H$5-'СЕТ СН'!$H$20</f>
        <v>4058.36194961</v>
      </c>
      <c r="N95" s="36">
        <f>SUMIFS(СВЦЭМ!$C$39:$C$782,СВЦЭМ!$A$39:$A$782,$A95,СВЦЭМ!$B$39:$B$782,N$83)+'СЕТ СН'!$H$12+СВЦЭМ!$D$10+'СЕТ СН'!$H$5-'СЕТ СН'!$H$20</f>
        <v>4059.0285462800002</v>
      </c>
      <c r="O95" s="36">
        <f>SUMIFS(СВЦЭМ!$C$39:$C$782,СВЦЭМ!$A$39:$A$782,$A95,СВЦЭМ!$B$39:$B$782,O$83)+'СЕТ СН'!$H$12+СВЦЭМ!$D$10+'СЕТ СН'!$H$5-'СЕТ СН'!$H$20</f>
        <v>4063.4013196599999</v>
      </c>
      <c r="P95" s="36">
        <f>SUMIFS(СВЦЭМ!$C$39:$C$782,СВЦЭМ!$A$39:$A$782,$A95,СВЦЭМ!$B$39:$B$782,P$83)+'СЕТ СН'!$H$12+СВЦЭМ!$D$10+'СЕТ СН'!$H$5-'СЕТ СН'!$H$20</f>
        <v>4073.2628206899999</v>
      </c>
      <c r="Q95" s="36">
        <f>SUMIFS(СВЦЭМ!$C$39:$C$782,СВЦЭМ!$A$39:$A$782,$A95,СВЦЭМ!$B$39:$B$782,Q$83)+'СЕТ СН'!$H$12+СВЦЭМ!$D$10+'СЕТ СН'!$H$5-'СЕТ СН'!$H$20</f>
        <v>4076.3723532000004</v>
      </c>
      <c r="R95" s="36">
        <f>SUMIFS(СВЦЭМ!$C$39:$C$782,СВЦЭМ!$A$39:$A$782,$A95,СВЦЭМ!$B$39:$B$782,R$83)+'СЕТ СН'!$H$12+СВЦЭМ!$D$10+'СЕТ СН'!$H$5-'СЕТ СН'!$H$20</f>
        <v>4094.05557512</v>
      </c>
      <c r="S95" s="36">
        <f>SUMIFS(СВЦЭМ!$C$39:$C$782,СВЦЭМ!$A$39:$A$782,$A95,СВЦЭМ!$B$39:$B$782,S$83)+'СЕТ СН'!$H$12+СВЦЭМ!$D$10+'СЕТ СН'!$H$5-'СЕТ СН'!$H$20</f>
        <v>4092.4746624300001</v>
      </c>
      <c r="T95" s="36">
        <f>SUMIFS(СВЦЭМ!$C$39:$C$782,СВЦЭМ!$A$39:$A$782,$A95,СВЦЭМ!$B$39:$B$782,T$83)+'СЕТ СН'!$H$12+СВЦЭМ!$D$10+'СЕТ СН'!$H$5-'СЕТ СН'!$H$20</f>
        <v>4089.0202889299999</v>
      </c>
      <c r="U95" s="36">
        <f>SUMIFS(СВЦЭМ!$C$39:$C$782,СВЦЭМ!$A$39:$A$782,$A95,СВЦЭМ!$B$39:$B$782,U$83)+'СЕТ СН'!$H$12+СВЦЭМ!$D$10+'СЕТ СН'!$H$5-'СЕТ СН'!$H$20</f>
        <v>4090.6578953600001</v>
      </c>
      <c r="V95" s="36">
        <f>SUMIFS(СВЦЭМ!$C$39:$C$782,СВЦЭМ!$A$39:$A$782,$A95,СВЦЭМ!$B$39:$B$782,V$83)+'СЕТ СН'!$H$12+СВЦЭМ!$D$10+'СЕТ СН'!$H$5-'СЕТ СН'!$H$20</f>
        <v>4084.5147143700001</v>
      </c>
      <c r="W95" s="36">
        <f>SUMIFS(СВЦЭМ!$C$39:$C$782,СВЦЭМ!$A$39:$A$782,$A95,СВЦЭМ!$B$39:$B$782,W$83)+'СЕТ СН'!$H$12+СВЦЭМ!$D$10+'СЕТ СН'!$H$5-'СЕТ СН'!$H$20</f>
        <v>4066.37530036</v>
      </c>
      <c r="X95" s="36">
        <f>SUMIFS(СВЦЭМ!$C$39:$C$782,СВЦЭМ!$A$39:$A$782,$A95,СВЦЭМ!$B$39:$B$782,X$83)+'СЕТ СН'!$H$12+СВЦЭМ!$D$10+'СЕТ СН'!$H$5-'СЕТ СН'!$H$20</f>
        <v>4116.8069601100005</v>
      </c>
      <c r="Y95" s="36">
        <f>SUMIFS(СВЦЭМ!$C$39:$C$782,СВЦЭМ!$A$39:$A$782,$A95,СВЦЭМ!$B$39:$B$782,Y$83)+'СЕТ СН'!$H$12+СВЦЭМ!$D$10+'СЕТ СН'!$H$5-'СЕТ СН'!$H$20</f>
        <v>4166.4739282600003</v>
      </c>
    </row>
    <row r="96" spans="1:25" ht="15.75" x14ac:dyDescent="0.2">
      <c r="A96" s="35">
        <f t="shared" si="2"/>
        <v>44786</v>
      </c>
      <c r="B96" s="36">
        <f>SUMIFS(СВЦЭМ!$C$39:$C$782,СВЦЭМ!$A$39:$A$782,$A96,СВЦЭМ!$B$39:$B$782,B$83)+'СЕТ СН'!$H$12+СВЦЭМ!$D$10+'СЕТ СН'!$H$5-'СЕТ СН'!$H$20</f>
        <v>4195.9229699099997</v>
      </c>
      <c r="C96" s="36">
        <f>SUMIFS(СВЦЭМ!$C$39:$C$782,СВЦЭМ!$A$39:$A$782,$A96,СВЦЭМ!$B$39:$B$782,C$83)+'СЕТ СН'!$H$12+СВЦЭМ!$D$10+'СЕТ СН'!$H$5-'СЕТ СН'!$H$20</f>
        <v>4231.0486901900003</v>
      </c>
      <c r="D96" s="36">
        <f>SUMIFS(СВЦЭМ!$C$39:$C$782,СВЦЭМ!$A$39:$A$782,$A96,СВЦЭМ!$B$39:$B$782,D$83)+'СЕТ СН'!$H$12+СВЦЭМ!$D$10+'СЕТ СН'!$H$5-'СЕТ СН'!$H$20</f>
        <v>4253.5177095300005</v>
      </c>
      <c r="E96" s="36">
        <f>SUMIFS(СВЦЭМ!$C$39:$C$782,СВЦЭМ!$A$39:$A$782,$A96,СВЦЭМ!$B$39:$B$782,E$83)+'СЕТ СН'!$H$12+СВЦЭМ!$D$10+'СЕТ СН'!$H$5-'СЕТ СН'!$H$20</f>
        <v>4327.1475370400003</v>
      </c>
      <c r="F96" s="36">
        <f>SUMIFS(СВЦЭМ!$C$39:$C$782,СВЦЭМ!$A$39:$A$782,$A96,СВЦЭМ!$B$39:$B$782,F$83)+'СЕТ СН'!$H$12+СВЦЭМ!$D$10+'СЕТ СН'!$H$5-'СЕТ СН'!$H$20</f>
        <v>4303.8148350000001</v>
      </c>
      <c r="G96" s="36">
        <f>SUMIFS(СВЦЭМ!$C$39:$C$782,СВЦЭМ!$A$39:$A$782,$A96,СВЦЭМ!$B$39:$B$782,G$83)+'СЕТ СН'!$H$12+СВЦЭМ!$D$10+'СЕТ СН'!$H$5-'СЕТ СН'!$H$20</f>
        <v>4276.3578668200007</v>
      </c>
      <c r="H96" s="36">
        <f>SUMIFS(СВЦЭМ!$C$39:$C$782,СВЦЭМ!$A$39:$A$782,$A96,СВЦЭМ!$B$39:$B$782,H$83)+'СЕТ СН'!$H$12+СВЦЭМ!$D$10+'СЕТ СН'!$H$5-'СЕТ СН'!$H$20</f>
        <v>4243.9332794500006</v>
      </c>
      <c r="I96" s="36">
        <f>SUMIFS(СВЦЭМ!$C$39:$C$782,СВЦЭМ!$A$39:$A$782,$A96,СВЦЭМ!$B$39:$B$782,I$83)+'СЕТ СН'!$H$12+СВЦЭМ!$D$10+'СЕТ СН'!$H$5-'СЕТ СН'!$H$20</f>
        <v>4183.8104651399999</v>
      </c>
      <c r="J96" s="36">
        <f>SUMIFS(СВЦЭМ!$C$39:$C$782,СВЦЭМ!$A$39:$A$782,$A96,СВЦЭМ!$B$39:$B$782,J$83)+'СЕТ СН'!$H$12+СВЦЭМ!$D$10+'СЕТ СН'!$H$5-'СЕТ СН'!$H$20</f>
        <v>4162.7008391700001</v>
      </c>
      <c r="K96" s="36">
        <f>SUMIFS(СВЦЭМ!$C$39:$C$782,СВЦЭМ!$A$39:$A$782,$A96,СВЦЭМ!$B$39:$B$782,K$83)+'СЕТ СН'!$H$12+СВЦЭМ!$D$10+'СЕТ СН'!$H$5-'СЕТ СН'!$H$20</f>
        <v>4086.4550527400002</v>
      </c>
      <c r="L96" s="36">
        <f>SUMIFS(СВЦЭМ!$C$39:$C$782,СВЦЭМ!$A$39:$A$782,$A96,СВЦЭМ!$B$39:$B$782,L$83)+'СЕТ СН'!$H$12+СВЦЭМ!$D$10+'СЕТ СН'!$H$5-'СЕТ СН'!$H$20</f>
        <v>4073.4904747300002</v>
      </c>
      <c r="M96" s="36">
        <f>SUMIFS(СВЦЭМ!$C$39:$C$782,СВЦЭМ!$A$39:$A$782,$A96,СВЦЭМ!$B$39:$B$782,M$83)+'СЕТ СН'!$H$12+СВЦЭМ!$D$10+'СЕТ СН'!$H$5-'СЕТ СН'!$H$20</f>
        <v>4077.1902599200002</v>
      </c>
      <c r="N96" s="36">
        <f>SUMIFS(СВЦЭМ!$C$39:$C$782,СВЦЭМ!$A$39:$A$782,$A96,СВЦЭМ!$B$39:$B$782,N$83)+'СЕТ СН'!$H$12+СВЦЭМ!$D$10+'СЕТ СН'!$H$5-'СЕТ СН'!$H$20</f>
        <v>4072.3246372200001</v>
      </c>
      <c r="O96" s="36">
        <f>SUMIFS(СВЦЭМ!$C$39:$C$782,СВЦЭМ!$A$39:$A$782,$A96,СВЦЭМ!$B$39:$B$782,O$83)+'СЕТ СН'!$H$12+СВЦЭМ!$D$10+'СЕТ СН'!$H$5-'СЕТ СН'!$H$20</f>
        <v>4068.4032607899999</v>
      </c>
      <c r="P96" s="36">
        <f>SUMIFS(СВЦЭМ!$C$39:$C$782,СВЦЭМ!$A$39:$A$782,$A96,СВЦЭМ!$B$39:$B$782,P$83)+'СЕТ СН'!$H$12+СВЦЭМ!$D$10+'СЕТ СН'!$H$5-'СЕТ СН'!$H$20</f>
        <v>4075.9123269199999</v>
      </c>
      <c r="Q96" s="36">
        <f>SUMIFS(СВЦЭМ!$C$39:$C$782,СВЦЭМ!$A$39:$A$782,$A96,СВЦЭМ!$B$39:$B$782,Q$83)+'СЕТ СН'!$H$12+СВЦЭМ!$D$10+'СЕТ СН'!$H$5-'СЕТ СН'!$H$20</f>
        <v>4073.57791739</v>
      </c>
      <c r="R96" s="36">
        <f>SUMIFS(СВЦЭМ!$C$39:$C$782,СВЦЭМ!$A$39:$A$782,$A96,СВЦЭМ!$B$39:$B$782,R$83)+'СЕТ СН'!$H$12+СВЦЭМ!$D$10+'СЕТ СН'!$H$5-'СЕТ СН'!$H$20</f>
        <v>4080.4721118000002</v>
      </c>
      <c r="S96" s="36">
        <f>SUMIFS(СВЦЭМ!$C$39:$C$782,СВЦЭМ!$A$39:$A$782,$A96,СВЦЭМ!$B$39:$B$782,S$83)+'СЕТ СН'!$H$12+СВЦЭМ!$D$10+'СЕТ СН'!$H$5-'СЕТ СН'!$H$20</f>
        <v>4079.2816920300002</v>
      </c>
      <c r="T96" s="36">
        <f>SUMIFS(СВЦЭМ!$C$39:$C$782,СВЦЭМ!$A$39:$A$782,$A96,СВЦЭМ!$B$39:$B$782,T$83)+'СЕТ СН'!$H$12+СВЦЭМ!$D$10+'СЕТ СН'!$H$5-'СЕТ СН'!$H$20</f>
        <v>4079.9337573600001</v>
      </c>
      <c r="U96" s="36">
        <f>SUMIFS(СВЦЭМ!$C$39:$C$782,СВЦЭМ!$A$39:$A$782,$A96,СВЦЭМ!$B$39:$B$782,U$83)+'СЕТ СН'!$H$12+СВЦЭМ!$D$10+'СЕТ СН'!$H$5-'СЕТ СН'!$H$20</f>
        <v>4087.9609742299999</v>
      </c>
      <c r="V96" s="36">
        <f>SUMIFS(СВЦЭМ!$C$39:$C$782,СВЦЭМ!$A$39:$A$782,$A96,СВЦЭМ!$B$39:$B$782,V$83)+'СЕТ СН'!$H$12+СВЦЭМ!$D$10+'СЕТ СН'!$H$5-'СЕТ СН'!$H$20</f>
        <v>4078.2500412300001</v>
      </c>
      <c r="W96" s="36">
        <f>SUMIFS(СВЦЭМ!$C$39:$C$782,СВЦЭМ!$A$39:$A$782,$A96,СВЦЭМ!$B$39:$B$782,W$83)+'СЕТ СН'!$H$12+СВЦЭМ!$D$10+'СЕТ СН'!$H$5-'СЕТ СН'!$H$20</f>
        <v>4073.2447240199999</v>
      </c>
      <c r="X96" s="36">
        <f>SUMIFS(СВЦЭМ!$C$39:$C$782,СВЦЭМ!$A$39:$A$782,$A96,СВЦЭМ!$B$39:$B$782,X$83)+'СЕТ СН'!$H$12+СВЦЭМ!$D$10+'СЕТ СН'!$H$5-'СЕТ СН'!$H$20</f>
        <v>4101.7247885699999</v>
      </c>
      <c r="Y96" s="36">
        <f>SUMIFS(СВЦЭМ!$C$39:$C$782,СВЦЭМ!$A$39:$A$782,$A96,СВЦЭМ!$B$39:$B$782,Y$83)+'СЕТ СН'!$H$12+СВЦЭМ!$D$10+'СЕТ СН'!$H$5-'СЕТ СН'!$H$20</f>
        <v>4201.6435442700003</v>
      </c>
    </row>
    <row r="97" spans="1:25" ht="15.75" x14ac:dyDescent="0.2">
      <c r="A97" s="35">
        <f t="shared" si="2"/>
        <v>44787</v>
      </c>
      <c r="B97" s="36">
        <f>SUMIFS(СВЦЭМ!$C$39:$C$782,СВЦЭМ!$A$39:$A$782,$A97,СВЦЭМ!$B$39:$B$782,B$83)+'СЕТ СН'!$H$12+СВЦЭМ!$D$10+'СЕТ СН'!$H$5-'СЕТ СН'!$H$20</f>
        <v>4241.7667517700002</v>
      </c>
      <c r="C97" s="36">
        <f>SUMIFS(СВЦЭМ!$C$39:$C$782,СВЦЭМ!$A$39:$A$782,$A97,СВЦЭМ!$B$39:$B$782,C$83)+'СЕТ СН'!$H$12+СВЦЭМ!$D$10+'СЕТ СН'!$H$5-'СЕТ СН'!$H$20</f>
        <v>4231.3868356500006</v>
      </c>
      <c r="D97" s="36">
        <f>SUMIFS(СВЦЭМ!$C$39:$C$782,СВЦЭМ!$A$39:$A$782,$A97,СВЦЭМ!$B$39:$B$782,D$83)+'СЕТ СН'!$H$12+СВЦЭМ!$D$10+'СЕТ СН'!$H$5-'СЕТ СН'!$H$20</f>
        <v>4196.8061215200005</v>
      </c>
      <c r="E97" s="36">
        <f>SUMIFS(СВЦЭМ!$C$39:$C$782,СВЦЭМ!$A$39:$A$782,$A97,СВЦЭМ!$B$39:$B$782,E$83)+'СЕТ СН'!$H$12+СВЦЭМ!$D$10+'СЕТ СН'!$H$5-'СЕТ СН'!$H$20</f>
        <v>4206.8698760799998</v>
      </c>
      <c r="F97" s="36">
        <f>SUMIFS(СВЦЭМ!$C$39:$C$782,СВЦЭМ!$A$39:$A$782,$A97,СВЦЭМ!$B$39:$B$782,F$83)+'СЕТ СН'!$H$12+СВЦЭМ!$D$10+'СЕТ СН'!$H$5-'СЕТ СН'!$H$20</f>
        <v>4212.4038451400002</v>
      </c>
      <c r="G97" s="36">
        <f>SUMIFS(СВЦЭМ!$C$39:$C$782,СВЦЭМ!$A$39:$A$782,$A97,СВЦЭМ!$B$39:$B$782,G$83)+'СЕТ СН'!$H$12+СВЦЭМ!$D$10+'СЕТ СН'!$H$5-'СЕТ СН'!$H$20</f>
        <v>4210.0648087300005</v>
      </c>
      <c r="H97" s="36">
        <f>SUMIFS(СВЦЭМ!$C$39:$C$782,СВЦЭМ!$A$39:$A$782,$A97,СВЦЭМ!$B$39:$B$782,H$83)+'СЕТ СН'!$H$12+СВЦЭМ!$D$10+'СЕТ СН'!$H$5-'СЕТ СН'!$H$20</f>
        <v>4281.1714797300001</v>
      </c>
      <c r="I97" s="36">
        <f>SUMIFS(СВЦЭМ!$C$39:$C$782,СВЦЭМ!$A$39:$A$782,$A97,СВЦЭМ!$B$39:$B$782,I$83)+'СЕТ СН'!$H$12+СВЦЭМ!$D$10+'СЕТ СН'!$H$5-'СЕТ СН'!$H$20</f>
        <v>4237.6837617300007</v>
      </c>
      <c r="J97" s="36">
        <f>SUMIFS(СВЦЭМ!$C$39:$C$782,СВЦЭМ!$A$39:$A$782,$A97,СВЦЭМ!$B$39:$B$782,J$83)+'СЕТ СН'!$H$12+СВЦЭМ!$D$10+'СЕТ СН'!$H$5-'СЕТ СН'!$H$20</f>
        <v>4183.0749002600005</v>
      </c>
      <c r="K97" s="36">
        <f>SUMIFS(СВЦЭМ!$C$39:$C$782,СВЦЭМ!$A$39:$A$782,$A97,СВЦЭМ!$B$39:$B$782,K$83)+'СЕТ СН'!$H$12+СВЦЭМ!$D$10+'СЕТ СН'!$H$5-'СЕТ СН'!$H$20</f>
        <v>4111.6118031300002</v>
      </c>
      <c r="L97" s="36">
        <f>SUMIFS(СВЦЭМ!$C$39:$C$782,СВЦЭМ!$A$39:$A$782,$A97,СВЦЭМ!$B$39:$B$782,L$83)+'СЕТ СН'!$H$12+СВЦЭМ!$D$10+'СЕТ СН'!$H$5-'СЕТ СН'!$H$20</f>
        <v>4073.3184117000001</v>
      </c>
      <c r="M97" s="36">
        <f>SUMIFS(СВЦЭМ!$C$39:$C$782,СВЦЭМ!$A$39:$A$782,$A97,СВЦЭМ!$B$39:$B$782,M$83)+'СЕТ СН'!$H$12+СВЦЭМ!$D$10+'СЕТ СН'!$H$5-'СЕТ СН'!$H$20</f>
        <v>4059.2059782300003</v>
      </c>
      <c r="N97" s="36">
        <f>SUMIFS(СВЦЭМ!$C$39:$C$782,СВЦЭМ!$A$39:$A$782,$A97,СВЦЭМ!$B$39:$B$782,N$83)+'СЕТ СН'!$H$12+СВЦЭМ!$D$10+'СЕТ СН'!$H$5-'СЕТ СН'!$H$20</f>
        <v>4072.8934457700002</v>
      </c>
      <c r="O97" s="36">
        <f>SUMIFS(СВЦЭМ!$C$39:$C$782,СВЦЭМ!$A$39:$A$782,$A97,СВЦЭМ!$B$39:$B$782,O$83)+'СЕТ СН'!$H$12+СВЦЭМ!$D$10+'СЕТ СН'!$H$5-'СЕТ СН'!$H$20</f>
        <v>4077.9472189500002</v>
      </c>
      <c r="P97" s="36">
        <f>SUMIFS(СВЦЭМ!$C$39:$C$782,СВЦЭМ!$A$39:$A$782,$A97,СВЦЭМ!$B$39:$B$782,P$83)+'СЕТ СН'!$H$12+СВЦЭМ!$D$10+'СЕТ СН'!$H$5-'СЕТ СН'!$H$20</f>
        <v>4087.2612326900003</v>
      </c>
      <c r="Q97" s="36">
        <f>SUMIFS(СВЦЭМ!$C$39:$C$782,СВЦЭМ!$A$39:$A$782,$A97,СВЦЭМ!$B$39:$B$782,Q$83)+'СЕТ СН'!$H$12+СВЦЭМ!$D$10+'СЕТ СН'!$H$5-'СЕТ СН'!$H$20</f>
        <v>4094.7931841</v>
      </c>
      <c r="R97" s="36">
        <f>SUMIFS(СВЦЭМ!$C$39:$C$782,СВЦЭМ!$A$39:$A$782,$A97,СВЦЭМ!$B$39:$B$782,R$83)+'СЕТ СН'!$H$12+СВЦЭМ!$D$10+'СЕТ СН'!$H$5-'СЕТ СН'!$H$20</f>
        <v>4106.3642788699999</v>
      </c>
      <c r="S97" s="36">
        <f>SUMIFS(СВЦЭМ!$C$39:$C$782,СВЦЭМ!$A$39:$A$782,$A97,СВЦЭМ!$B$39:$B$782,S$83)+'СЕТ СН'!$H$12+СВЦЭМ!$D$10+'СЕТ СН'!$H$5-'СЕТ СН'!$H$20</f>
        <v>4090.6670110800001</v>
      </c>
      <c r="T97" s="36">
        <f>SUMIFS(СВЦЭМ!$C$39:$C$782,СВЦЭМ!$A$39:$A$782,$A97,СВЦЭМ!$B$39:$B$782,T$83)+'СЕТ СН'!$H$12+СВЦЭМ!$D$10+'СЕТ СН'!$H$5-'СЕТ СН'!$H$20</f>
        <v>4099.5104430900001</v>
      </c>
      <c r="U97" s="36">
        <f>SUMIFS(СВЦЭМ!$C$39:$C$782,СВЦЭМ!$A$39:$A$782,$A97,СВЦЭМ!$B$39:$B$782,U$83)+'СЕТ СН'!$H$12+СВЦЭМ!$D$10+'СЕТ СН'!$H$5-'СЕТ СН'!$H$20</f>
        <v>4104.0017444599998</v>
      </c>
      <c r="V97" s="36">
        <f>SUMIFS(СВЦЭМ!$C$39:$C$782,СВЦЭМ!$A$39:$A$782,$A97,СВЦЭМ!$B$39:$B$782,V$83)+'СЕТ СН'!$H$12+СВЦЭМ!$D$10+'СЕТ СН'!$H$5-'СЕТ СН'!$H$20</f>
        <v>4110.48094184</v>
      </c>
      <c r="W97" s="36">
        <f>SUMIFS(СВЦЭМ!$C$39:$C$782,СВЦЭМ!$A$39:$A$782,$A97,СВЦЭМ!$B$39:$B$782,W$83)+'СЕТ СН'!$H$12+СВЦЭМ!$D$10+'СЕТ СН'!$H$5-'СЕТ СН'!$H$20</f>
        <v>4106.89521031</v>
      </c>
      <c r="X97" s="36">
        <f>SUMIFS(СВЦЭМ!$C$39:$C$782,СВЦЭМ!$A$39:$A$782,$A97,СВЦЭМ!$B$39:$B$782,X$83)+'СЕТ СН'!$H$12+СВЦЭМ!$D$10+'СЕТ СН'!$H$5-'СЕТ СН'!$H$20</f>
        <v>4108.5965170700001</v>
      </c>
      <c r="Y97" s="36">
        <f>SUMIFS(СВЦЭМ!$C$39:$C$782,СВЦЭМ!$A$39:$A$782,$A97,СВЦЭМ!$B$39:$B$782,Y$83)+'СЕТ СН'!$H$12+СВЦЭМ!$D$10+'СЕТ СН'!$H$5-'СЕТ СН'!$H$20</f>
        <v>4167.1890039700002</v>
      </c>
    </row>
    <row r="98" spans="1:25" ht="15.75" x14ac:dyDescent="0.2">
      <c r="A98" s="35">
        <f t="shared" si="2"/>
        <v>44788</v>
      </c>
      <c r="B98" s="36">
        <f>SUMIFS(СВЦЭМ!$C$39:$C$782,СВЦЭМ!$A$39:$A$782,$A98,СВЦЭМ!$B$39:$B$782,B$83)+'СЕТ СН'!$H$12+СВЦЭМ!$D$10+'СЕТ СН'!$H$5-'СЕТ СН'!$H$20</f>
        <v>4150.4077208300005</v>
      </c>
      <c r="C98" s="36">
        <f>SUMIFS(СВЦЭМ!$C$39:$C$782,СВЦЭМ!$A$39:$A$782,$A98,СВЦЭМ!$B$39:$B$782,C$83)+'СЕТ СН'!$H$12+СВЦЭМ!$D$10+'СЕТ СН'!$H$5-'СЕТ СН'!$H$20</f>
        <v>4130.9025530199997</v>
      </c>
      <c r="D98" s="36">
        <f>SUMIFS(СВЦЭМ!$C$39:$C$782,СВЦЭМ!$A$39:$A$782,$A98,СВЦЭМ!$B$39:$B$782,D$83)+'СЕТ СН'!$H$12+СВЦЭМ!$D$10+'СЕТ СН'!$H$5-'СЕТ СН'!$H$20</f>
        <v>4165.6671976899997</v>
      </c>
      <c r="E98" s="36">
        <f>SUMIFS(СВЦЭМ!$C$39:$C$782,СВЦЭМ!$A$39:$A$782,$A98,СВЦЭМ!$B$39:$B$782,E$83)+'СЕТ СН'!$H$12+СВЦЭМ!$D$10+'СЕТ СН'!$H$5-'СЕТ СН'!$H$20</f>
        <v>4178.5443754000007</v>
      </c>
      <c r="F98" s="36">
        <f>SUMIFS(СВЦЭМ!$C$39:$C$782,СВЦЭМ!$A$39:$A$782,$A98,СВЦЭМ!$B$39:$B$782,F$83)+'СЕТ СН'!$H$12+СВЦЭМ!$D$10+'СЕТ СН'!$H$5-'СЕТ СН'!$H$20</f>
        <v>4190.2575160699998</v>
      </c>
      <c r="G98" s="36">
        <f>SUMIFS(СВЦЭМ!$C$39:$C$782,СВЦЭМ!$A$39:$A$782,$A98,СВЦЭМ!$B$39:$B$782,G$83)+'СЕТ СН'!$H$12+СВЦЭМ!$D$10+'СЕТ СН'!$H$5-'СЕТ СН'!$H$20</f>
        <v>4222.7686225799998</v>
      </c>
      <c r="H98" s="36">
        <f>SUMIFS(СВЦЭМ!$C$39:$C$782,СВЦЭМ!$A$39:$A$782,$A98,СВЦЭМ!$B$39:$B$782,H$83)+'СЕТ СН'!$H$12+СВЦЭМ!$D$10+'СЕТ СН'!$H$5-'СЕТ СН'!$H$20</f>
        <v>4171.49120993</v>
      </c>
      <c r="I98" s="36">
        <f>SUMIFS(СВЦЭМ!$C$39:$C$782,СВЦЭМ!$A$39:$A$782,$A98,СВЦЭМ!$B$39:$B$782,I$83)+'СЕТ СН'!$H$12+СВЦЭМ!$D$10+'СЕТ СН'!$H$5-'СЕТ СН'!$H$20</f>
        <v>4104.8807106499999</v>
      </c>
      <c r="J98" s="36">
        <f>SUMIFS(СВЦЭМ!$C$39:$C$782,СВЦЭМ!$A$39:$A$782,$A98,СВЦЭМ!$B$39:$B$782,J$83)+'СЕТ СН'!$H$12+СВЦЭМ!$D$10+'СЕТ СН'!$H$5-'СЕТ СН'!$H$20</f>
        <v>4177.0553854</v>
      </c>
      <c r="K98" s="36">
        <f>SUMIFS(СВЦЭМ!$C$39:$C$782,СВЦЭМ!$A$39:$A$782,$A98,СВЦЭМ!$B$39:$B$782,K$83)+'СЕТ СН'!$H$12+СВЦЭМ!$D$10+'СЕТ СН'!$H$5-'СЕТ СН'!$H$20</f>
        <v>4152.3683275200001</v>
      </c>
      <c r="L98" s="36">
        <f>SUMIFS(СВЦЭМ!$C$39:$C$782,СВЦЭМ!$A$39:$A$782,$A98,СВЦЭМ!$B$39:$B$782,L$83)+'СЕТ СН'!$H$12+СВЦЭМ!$D$10+'СЕТ СН'!$H$5-'СЕТ СН'!$H$20</f>
        <v>4140.1228047900004</v>
      </c>
      <c r="M98" s="36">
        <f>SUMIFS(СВЦЭМ!$C$39:$C$782,СВЦЭМ!$A$39:$A$782,$A98,СВЦЭМ!$B$39:$B$782,M$83)+'СЕТ СН'!$H$12+СВЦЭМ!$D$10+'СЕТ СН'!$H$5-'СЕТ СН'!$H$20</f>
        <v>4144.1979628500003</v>
      </c>
      <c r="N98" s="36">
        <f>SUMIFS(СВЦЭМ!$C$39:$C$782,СВЦЭМ!$A$39:$A$782,$A98,СВЦЭМ!$B$39:$B$782,N$83)+'СЕТ СН'!$H$12+СВЦЭМ!$D$10+'СЕТ СН'!$H$5-'СЕТ СН'!$H$20</f>
        <v>4142.4782095500004</v>
      </c>
      <c r="O98" s="36">
        <f>SUMIFS(СВЦЭМ!$C$39:$C$782,СВЦЭМ!$A$39:$A$782,$A98,СВЦЭМ!$B$39:$B$782,O$83)+'СЕТ СН'!$H$12+СВЦЭМ!$D$10+'СЕТ СН'!$H$5-'СЕТ СН'!$H$20</f>
        <v>4142.9812948899998</v>
      </c>
      <c r="P98" s="36">
        <f>SUMIFS(СВЦЭМ!$C$39:$C$782,СВЦЭМ!$A$39:$A$782,$A98,СВЦЭМ!$B$39:$B$782,P$83)+'СЕТ СН'!$H$12+СВЦЭМ!$D$10+'СЕТ СН'!$H$5-'СЕТ СН'!$H$20</f>
        <v>4140.6560432300003</v>
      </c>
      <c r="Q98" s="36">
        <f>SUMIFS(СВЦЭМ!$C$39:$C$782,СВЦЭМ!$A$39:$A$782,$A98,СВЦЭМ!$B$39:$B$782,Q$83)+'СЕТ СН'!$H$12+СВЦЭМ!$D$10+'СЕТ СН'!$H$5-'СЕТ СН'!$H$20</f>
        <v>4135.1886308499998</v>
      </c>
      <c r="R98" s="36">
        <f>SUMIFS(СВЦЭМ!$C$39:$C$782,СВЦЭМ!$A$39:$A$782,$A98,СВЦЭМ!$B$39:$B$782,R$83)+'СЕТ СН'!$H$12+СВЦЭМ!$D$10+'СЕТ СН'!$H$5-'СЕТ СН'!$H$20</f>
        <v>4125.7726047800006</v>
      </c>
      <c r="S98" s="36">
        <f>SUMIFS(СВЦЭМ!$C$39:$C$782,СВЦЭМ!$A$39:$A$782,$A98,СВЦЭМ!$B$39:$B$782,S$83)+'СЕТ СН'!$H$12+СВЦЭМ!$D$10+'СЕТ СН'!$H$5-'СЕТ СН'!$H$20</f>
        <v>4129.7629839600004</v>
      </c>
      <c r="T98" s="36">
        <f>SUMIFS(СВЦЭМ!$C$39:$C$782,СВЦЭМ!$A$39:$A$782,$A98,СВЦЭМ!$B$39:$B$782,T$83)+'СЕТ СН'!$H$12+СВЦЭМ!$D$10+'СЕТ СН'!$H$5-'СЕТ СН'!$H$20</f>
        <v>4131.2279845900002</v>
      </c>
      <c r="U98" s="36">
        <f>SUMIFS(СВЦЭМ!$C$39:$C$782,СВЦЭМ!$A$39:$A$782,$A98,СВЦЭМ!$B$39:$B$782,U$83)+'СЕТ СН'!$H$12+СВЦЭМ!$D$10+'СЕТ СН'!$H$5-'СЕТ СН'!$H$20</f>
        <v>4126.8374581200005</v>
      </c>
      <c r="V98" s="36">
        <f>SUMIFS(СВЦЭМ!$C$39:$C$782,СВЦЭМ!$A$39:$A$782,$A98,СВЦЭМ!$B$39:$B$782,V$83)+'СЕТ СН'!$H$12+СВЦЭМ!$D$10+'СЕТ СН'!$H$5-'СЕТ СН'!$H$20</f>
        <v>4130.7967559600002</v>
      </c>
      <c r="W98" s="36">
        <f>SUMIFS(СВЦЭМ!$C$39:$C$782,СВЦЭМ!$A$39:$A$782,$A98,СВЦЭМ!$B$39:$B$782,W$83)+'СЕТ СН'!$H$12+СВЦЭМ!$D$10+'СЕТ СН'!$H$5-'СЕТ СН'!$H$20</f>
        <v>4138.4004641199999</v>
      </c>
      <c r="X98" s="36">
        <f>SUMIFS(СВЦЭМ!$C$39:$C$782,СВЦЭМ!$A$39:$A$782,$A98,СВЦЭМ!$B$39:$B$782,X$83)+'СЕТ СН'!$H$12+СВЦЭМ!$D$10+'СЕТ СН'!$H$5-'СЕТ СН'!$H$20</f>
        <v>4100.3583378399999</v>
      </c>
      <c r="Y98" s="36">
        <f>SUMIFS(СВЦЭМ!$C$39:$C$782,СВЦЭМ!$A$39:$A$782,$A98,СВЦЭМ!$B$39:$B$782,Y$83)+'СЕТ СН'!$H$12+СВЦЭМ!$D$10+'СЕТ СН'!$H$5-'СЕТ СН'!$H$20</f>
        <v>4164.37929927</v>
      </c>
    </row>
    <row r="99" spans="1:25" ht="15.75" x14ac:dyDescent="0.2">
      <c r="A99" s="35">
        <f t="shared" si="2"/>
        <v>44789</v>
      </c>
      <c r="B99" s="36">
        <f>SUMIFS(СВЦЭМ!$C$39:$C$782,СВЦЭМ!$A$39:$A$782,$A99,СВЦЭМ!$B$39:$B$782,B$83)+'СЕТ СН'!$H$12+СВЦЭМ!$D$10+'СЕТ СН'!$H$5-'СЕТ СН'!$H$20</f>
        <v>4088.1227570300002</v>
      </c>
      <c r="C99" s="36">
        <f>SUMIFS(СВЦЭМ!$C$39:$C$782,СВЦЭМ!$A$39:$A$782,$A99,СВЦЭМ!$B$39:$B$782,C$83)+'СЕТ СН'!$H$12+СВЦЭМ!$D$10+'СЕТ СН'!$H$5-'СЕТ СН'!$H$20</f>
        <v>4141.3053791000002</v>
      </c>
      <c r="D99" s="36">
        <f>SUMIFS(СВЦЭМ!$C$39:$C$782,СВЦЭМ!$A$39:$A$782,$A99,СВЦЭМ!$B$39:$B$782,D$83)+'СЕТ СН'!$H$12+СВЦЭМ!$D$10+'СЕТ СН'!$H$5-'СЕТ СН'!$H$20</f>
        <v>4182.6273226800004</v>
      </c>
      <c r="E99" s="36">
        <f>SUMIFS(СВЦЭМ!$C$39:$C$782,СВЦЭМ!$A$39:$A$782,$A99,СВЦЭМ!$B$39:$B$782,E$83)+'СЕТ СН'!$H$12+СВЦЭМ!$D$10+'СЕТ СН'!$H$5-'СЕТ СН'!$H$20</f>
        <v>4193.0751770300003</v>
      </c>
      <c r="F99" s="36">
        <f>SUMIFS(СВЦЭМ!$C$39:$C$782,СВЦЭМ!$A$39:$A$782,$A99,СВЦЭМ!$B$39:$B$782,F$83)+'СЕТ СН'!$H$12+СВЦЭМ!$D$10+'СЕТ СН'!$H$5-'СЕТ СН'!$H$20</f>
        <v>4206.0427122199999</v>
      </c>
      <c r="G99" s="36">
        <f>SUMIFS(СВЦЭМ!$C$39:$C$782,СВЦЭМ!$A$39:$A$782,$A99,СВЦЭМ!$B$39:$B$782,G$83)+'СЕТ СН'!$H$12+СВЦЭМ!$D$10+'СЕТ СН'!$H$5-'СЕТ СН'!$H$20</f>
        <v>4199.3522951499999</v>
      </c>
      <c r="H99" s="36">
        <f>SUMIFS(СВЦЭМ!$C$39:$C$782,СВЦЭМ!$A$39:$A$782,$A99,СВЦЭМ!$B$39:$B$782,H$83)+'СЕТ СН'!$H$12+СВЦЭМ!$D$10+'СЕТ СН'!$H$5-'СЕТ СН'!$H$20</f>
        <v>4140.04097146</v>
      </c>
      <c r="I99" s="36">
        <f>SUMIFS(СВЦЭМ!$C$39:$C$782,СВЦЭМ!$A$39:$A$782,$A99,СВЦЭМ!$B$39:$B$782,I$83)+'СЕТ СН'!$H$12+СВЦЭМ!$D$10+'СЕТ СН'!$H$5-'СЕТ СН'!$H$20</f>
        <v>4067.7232962600001</v>
      </c>
      <c r="J99" s="36">
        <f>SUMIFS(СВЦЭМ!$C$39:$C$782,СВЦЭМ!$A$39:$A$782,$A99,СВЦЭМ!$B$39:$B$782,J$83)+'СЕТ СН'!$H$12+СВЦЭМ!$D$10+'СЕТ СН'!$H$5-'СЕТ СН'!$H$20</f>
        <v>4155.3838529800005</v>
      </c>
      <c r="K99" s="36">
        <f>SUMIFS(СВЦЭМ!$C$39:$C$782,СВЦЭМ!$A$39:$A$782,$A99,СВЦЭМ!$B$39:$B$782,K$83)+'СЕТ СН'!$H$12+СВЦЭМ!$D$10+'СЕТ СН'!$H$5-'СЕТ СН'!$H$20</f>
        <v>4152.6815136100004</v>
      </c>
      <c r="L99" s="36">
        <f>SUMIFS(СВЦЭМ!$C$39:$C$782,СВЦЭМ!$A$39:$A$782,$A99,СВЦЭМ!$B$39:$B$782,L$83)+'СЕТ СН'!$H$12+СВЦЭМ!$D$10+'СЕТ СН'!$H$5-'СЕТ СН'!$H$20</f>
        <v>4133.5329435100002</v>
      </c>
      <c r="M99" s="36">
        <f>SUMIFS(СВЦЭМ!$C$39:$C$782,СВЦЭМ!$A$39:$A$782,$A99,СВЦЭМ!$B$39:$B$782,M$83)+'СЕТ СН'!$H$12+СВЦЭМ!$D$10+'СЕТ СН'!$H$5-'СЕТ СН'!$H$20</f>
        <v>4123.3067217400003</v>
      </c>
      <c r="N99" s="36">
        <f>SUMIFS(СВЦЭМ!$C$39:$C$782,СВЦЭМ!$A$39:$A$782,$A99,СВЦЭМ!$B$39:$B$782,N$83)+'СЕТ СН'!$H$12+СВЦЭМ!$D$10+'СЕТ СН'!$H$5-'СЕТ СН'!$H$20</f>
        <v>4116.5654331400001</v>
      </c>
      <c r="O99" s="36">
        <f>SUMIFS(СВЦЭМ!$C$39:$C$782,СВЦЭМ!$A$39:$A$782,$A99,СВЦЭМ!$B$39:$B$782,O$83)+'СЕТ СН'!$H$12+СВЦЭМ!$D$10+'СЕТ СН'!$H$5-'СЕТ СН'!$H$20</f>
        <v>4112.4377241399998</v>
      </c>
      <c r="P99" s="36">
        <f>SUMIFS(СВЦЭМ!$C$39:$C$782,СВЦЭМ!$A$39:$A$782,$A99,СВЦЭМ!$B$39:$B$782,P$83)+'СЕТ СН'!$H$12+СВЦЭМ!$D$10+'СЕТ СН'!$H$5-'СЕТ СН'!$H$20</f>
        <v>4126.9335837500003</v>
      </c>
      <c r="Q99" s="36">
        <f>SUMIFS(СВЦЭМ!$C$39:$C$782,СВЦЭМ!$A$39:$A$782,$A99,СВЦЭМ!$B$39:$B$782,Q$83)+'СЕТ СН'!$H$12+СВЦЭМ!$D$10+'СЕТ СН'!$H$5-'СЕТ СН'!$H$20</f>
        <v>4126.0196172699998</v>
      </c>
      <c r="R99" s="36">
        <f>SUMIFS(СВЦЭМ!$C$39:$C$782,СВЦЭМ!$A$39:$A$782,$A99,СВЦЭМ!$B$39:$B$782,R$83)+'СЕТ СН'!$H$12+СВЦЭМ!$D$10+'СЕТ СН'!$H$5-'СЕТ СН'!$H$20</f>
        <v>4127.1483370400001</v>
      </c>
      <c r="S99" s="36">
        <f>SUMIFS(СВЦЭМ!$C$39:$C$782,СВЦЭМ!$A$39:$A$782,$A99,СВЦЭМ!$B$39:$B$782,S$83)+'СЕТ СН'!$H$12+СВЦЭМ!$D$10+'СЕТ СН'!$H$5-'СЕТ СН'!$H$20</f>
        <v>4130.1264366599999</v>
      </c>
      <c r="T99" s="36">
        <f>SUMIFS(СВЦЭМ!$C$39:$C$782,СВЦЭМ!$A$39:$A$782,$A99,СВЦЭМ!$B$39:$B$782,T$83)+'СЕТ СН'!$H$12+СВЦЭМ!$D$10+'СЕТ СН'!$H$5-'СЕТ СН'!$H$20</f>
        <v>4126.19902121</v>
      </c>
      <c r="U99" s="36">
        <f>SUMIFS(СВЦЭМ!$C$39:$C$782,СВЦЭМ!$A$39:$A$782,$A99,СВЦЭМ!$B$39:$B$782,U$83)+'СЕТ СН'!$H$12+СВЦЭМ!$D$10+'СЕТ СН'!$H$5-'СЕТ СН'!$H$20</f>
        <v>4130.1873966399999</v>
      </c>
      <c r="V99" s="36">
        <f>SUMIFS(СВЦЭМ!$C$39:$C$782,СВЦЭМ!$A$39:$A$782,$A99,СВЦЭМ!$B$39:$B$782,V$83)+'СЕТ СН'!$H$12+СВЦЭМ!$D$10+'СЕТ СН'!$H$5-'СЕТ СН'!$H$20</f>
        <v>4139.8029778400005</v>
      </c>
      <c r="W99" s="36">
        <f>SUMIFS(СВЦЭМ!$C$39:$C$782,СВЦЭМ!$A$39:$A$782,$A99,СВЦЭМ!$B$39:$B$782,W$83)+'СЕТ СН'!$H$12+СВЦЭМ!$D$10+'СЕТ СН'!$H$5-'СЕТ СН'!$H$20</f>
        <v>4137.7462362599999</v>
      </c>
      <c r="X99" s="36">
        <f>SUMIFS(СВЦЭМ!$C$39:$C$782,СВЦЭМ!$A$39:$A$782,$A99,СВЦЭМ!$B$39:$B$782,X$83)+'СЕТ СН'!$H$12+СВЦЭМ!$D$10+'СЕТ СН'!$H$5-'СЕТ СН'!$H$20</f>
        <v>4125.8812416600003</v>
      </c>
      <c r="Y99" s="36">
        <f>SUMIFS(СВЦЭМ!$C$39:$C$782,СВЦЭМ!$A$39:$A$782,$A99,СВЦЭМ!$B$39:$B$782,Y$83)+'СЕТ СН'!$H$12+СВЦЭМ!$D$10+'СЕТ СН'!$H$5-'СЕТ СН'!$H$20</f>
        <v>4141.39033328</v>
      </c>
    </row>
    <row r="100" spans="1:25" ht="15.75" x14ac:dyDescent="0.2">
      <c r="A100" s="35">
        <f t="shared" si="2"/>
        <v>44790</v>
      </c>
      <c r="B100" s="36">
        <f>SUMIFS(СВЦЭМ!$C$39:$C$782,СВЦЭМ!$A$39:$A$782,$A100,СВЦЭМ!$B$39:$B$782,B$83)+'СЕТ СН'!$H$12+СВЦЭМ!$D$10+'СЕТ СН'!$H$5-'СЕТ СН'!$H$20</f>
        <v>4078.9270095500001</v>
      </c>
      <c r="C100" s="36">
        <f>SUMIFS(СВЦЭМ!$C$39:$C$782,СВЦЭМ!$A$39:$A$782,$A100,СВЦЭМ!$B$39:$B$782,C$83)+'СЕТ СН'!$H$12+СВЦЭМ!$D$10+'СЕТ СН'!$H$5-'СЕТ СН'!$H$20</f>
        <v>4063.6215715200001</v>
      </c>
      <c r="D100" s="36">
        <f>SUMIFS(СВЦЭМ!$C$39:$C$782,СВЦЭМ!$A$39:$A$782,$A100,СВЦЭМ!$B$39:$B$782,D$83)+'СЕТ СН'!$H$12+СВЦЭМ!$D$10+'СЕТ СН'!$H$5-'СЕТ СН'!$H$20</f>
        <v>4056.5817527100003</v>
      </c>
      <c r="E100" s="36">
        <f>SUMIFS(СВЦЭМ!$C$39:$C$782,СВЦЭМ!$A$39:$A$782,$A100,СВЦЭМ!$B$39:$B$782,E$83)+'СЕТ СН'!$H$12+СВЦЭМ!$D$10+'СЕТ СН'!$H$5-'СЕТ СН'!$H$20</f>
        <v>4079.8163552300002</v>
      </c>
      <c r="F100" s="36">
        <f>SUMIFS(СВЦЭМ!$C$39:$C$782,СВЦЭМ!$A$39:$A$782,$A100,СВЦЭМ!$B$39:$B$782,F$83)+'СЕТ СН'!$H$12+СВЦЭМ!$D$10+'СЕТ СН'!$H$5-'СЕТ СН'!$H$20</f>
        <v>4100.1157895599999</v>
      </c>
      <c r="G100" s="36">
        <f>SUMIFS(СВЦЭМ!$C$39:$C$782,СВЦЭМ!$A$39:$A$782,$A100,СВЦЭМ!$B$39:$B$782,G$83)+'СЕТ СН'!$H$12+СВЦЭМ!$D$10+'СЕТ СН'!$H$5-'СЕТ СН'!$H$20</f>
        <v>4151.7130288200005</v>
      </c>
      <c r="H100" s="36">
        <f>SUMIFS(СВЦЭМ!$C$39:$C$782,СВЦЭМ!$A$39:$A$782,$A100,СВЦЭМ!$B$39:$B$782,H$83)+'СЕТ СН'!$H$12+СВЦЭМ!$D$10+'СЕТ СН'!$H$5-'СЕТ СН'!$H$20</f>
        <v>4125.8747551100005</v>
      </c>
      <c r="I100" s="36">
        <f>SUMIFS(СВЦЭМ!$C$39:$C$782,СВЦЭМ!$A$39:$A$782,$A100,СВЦЭМ!$B$39:$B$782,I$83)+'СЕТ СН'!$H$12+СВЦЭМ!$D$10+'СЕТ СН'!$H$5-'СЕТ СН'!$H$20</f>
        <v>4154.1732106199997</v>
      </c>
      <c r="J100" s="36">
        <f>SUMIFS(СВЦЭМ!$C$39:$C$782,СВЦЭМ!$A$39:$A$782,$A100,СВЦЭМ!$B$39:$B$782,J$83)+'СЕТ СН'!$H$12+СВЦЭМ!$D$10+'СЕТ СН'!$H$5-'СЕТ СН'!$H$20</f>
        <v>4193.5776485100005</v>
      </c>
      <c r="K100" s="36">
        <f>SUMIFS(СВЦЭМ!$C$39:$C$782,СВЦЭМ!$A$39:$A$782,$A100,СВЦЭМ!$B$39:$B$782,K$83)+'СЕТ СН'!$H$12+СВЦЭМ!$D$10+'СЕТ СН'!$H$5-'СЕТ СН'!$H$20</f>
        <v>4183.8211245500006</v>
      </c>
      <c r="L100" s="36">
        <f>SUMIFS(СВЦЭМ!$C$39:$C$782,СВЦЭМ!$A$39:$A$782,$A100,СВЦЭМ!$B$39:$B$782,L$83)+'СЕТ СН'!$H$12+СВЦЭМ!$D$10+'СЕТ СН'!$H$5-'СЕТ СН'!$H$20</f>
        <v>4162.9719888</v>
      </c>
      <c r="M100" s="36">
        <f>SUMIFS(СВЦЭМ!$C$39:$C$782,СВЦЭМ!$A$39:$A$782,$A100,СВЦЭМ!$B$39:$B$782,M$83)+'СЕТ СН'!$H$12+СВЦЭМ!$D$10+'СЕТ СН'!$H$5-'СЕТ СН'!$H$20</f>
        <v>4135.5071871300006</v>
      </c>
      <c r="N100" s="36">
        <f>SUMIFS(СВЦЭМ!$C$39:$C$782,СВЦЭМ!$A$39:$A$782,$A100,СВЦЭМ!$B$39:$B$782,N$83)+'СЕТ СН'!$H$12+СВЦЭМ!$D$10+'СЕТ СН'!$H$5-'СЕТ СН'!$H$20</f>
        <v>4152.9873558199997</v>
      </c>
      <c r="O100" s="36">
        <f>SUMIFS(СВЦЭМ!$C$39:$C$782,СВЦЭМ!$A$39:$A$782,$A100,СВЦЭМ!$B$39:$B$782,O$83)+'СЕТ СН'!$H$12+СВЦЭМ!$D$10+'СЕТ СН'!$H$5-'СЕТ СН'!$H$20</f>
        <v>4147.0550315700002</v>
      </c>
      <c r="P100" s="36">
        <f>SUMIFS(СВЦЭМ!$C$39:$C$782,СВЦЭМ!$A$39:$A$782,$A100,СВЦЭМ!$B$39:$B$782,P$83)+'СЕТ СН'!$H$12+СВЦЭМ!$D$10+'СЕТ СН'!$H$5-'СЕТ СН'!$H$20</f>
        <v>4161.5643649000003</v>
      </c>
      <c r="Q100" s="36">
        <f>SUMIFS(СВЦЭМ!$C$39:$C$782,СВЦЭМ!$A$39:$A$782,$A100,СВЦЭМ!$B$39:$B$782,Q$83)+'СЕТ СН'!$H$12+СВЦЭМ!$D$10+'СЕТ СН'!$H$5-'СЕТ СН'!$H$20</f>
        <v>4175.1274602900003</v>
      </c>
      <c r="R100" s="36">
        <f>SUMIFS(СВЦЭМ!$C$39:$C$782,СВЦЭМ!$A$39:$A$782,$A100,СВЦЭМ!$B$39:$B$782,R$83)+'СЕТ СН'!$H$12+СВЦЭМ!$D$10+'СЕТ СН'!$H$5-'СЕТ СН'!$H$20</f>
        <v>4173.36765922</v>
      </c>
      <c r="S100" s="36">
        <f>SUMIFS(СВЦЭМ!$C$39:$C$782,СВЦЭМ!$A$39:$A$782,$A100,СВЦЭМ!$B$39:$B$782,S$83)+'СЕТ СН'!$H$12+СВЦЭМ!$D$10+'СЕТ СН'!$H$5-'СЕТ СН'!$H$20</f>
        <v>4167.3056563600003</v>
      </c>
      <c r="T100" s="36">
        <f>SUMIFS(СВЦЭМ!$C$39:$C$782,СВЦЭМ!$A$39:$A$782,$A100,СВЦЭМ!$B$39:$B$782,T$83)+'СЕТ СН'!$H$12+СВЦЭМ!$D$10+'СЕТ СН'!$H$5-'СЕТ СН'!$H$20</f>
        <v>4164.0993885799999</v>
      </c>
      <c r="U100" s="36">
        <f>SUMIFS(СВЦЭМ!$C$39:$C$782,СВЦЭМ!$A$39:$A$782,$A100,СВЦЭМ!$B$39:$B$782,U$83)+'СЕТ СН'!$H$12+СВЦЭМ!$D$10+'СЕТ СН'!$H$5-'СЕТ СН'!$H$20</f>
        <v>4184.14890044</v>
      </c>
      <c r="V100" s="36">
        <f>SUMIFS(СВЦЭМ!$C$39:$C$782,СВЦЭМ!$A$39:$A$782,$A100,СВЦЭМ!$B$39:$B$782,V$83)+'СЕТ СН'!$H$12+СВЦЭМ!$D$10+'СЕТ СН'!$H$5-'СЕТ СН'!$H$20</f>
        <v>4155.0780383800002</v>
      </c>
      <c r="W100" s="36">
        <f>SUMIFS(СВЦЭМ!$C$39:$C$782,СВЦЭМ!$A$39:$A$782,$A100,СВЦЭМ!$B$39:$B$782,W$83)+'СЕТ СН'!$H$12+СВЦЭМ!$D$10+'СЕТ СН'!$H$5-'СЕТ СН'!$H$20</f>
        <v>4180.8564359700003</v>
      </c>
      <c r="X100" s="36">
        <f>SUMIFS(СВЦЭМ!$C$39:$C$782,СВЦЭМ!$A$39:$A$782,$A100,СВЦЭМ!$B$39:$B$782,X$83)+'СЕТ СН'!$H$12+СВЦЭМ!$D$10+'СЕТ СН'!$H$5-'СЕТ СН'!$H$20</f>
        <v>4147.3632719799998</v>
      </c>
      <c r="Y100" s="36">
        <f>SUMIFS(СВЦЭМ!$C$39:$C$782,СВЦЭМ!$A$39:$A$782,$A100,СВЦЭМ!$B$39:$B$782,Y$83)+'СЕТ СН'!$H$12+СВЦЭМ!$D$10+'СЕТ СН'!$H$5-'СЕТ СН'!$H$20</f>
        <v>4083.0428368700004</v>
      </c>
    </row>
    <row r="101" spans="1:25" ht="15.75" x14ac:dyDescent="0.2">
      <c r="A101" s="35">
        <f t="shared" si="2"/>
        <v>44791</v>
      </c>
      <c r="B101" s="36">
        <f>SUMIFS(СВЦЭМ!$C$39:$C$782,СВЦЭМ!$A$39:$A$782,$A101,СВЦЭМ!$B$39:$B$782,B$83)+'СЕТ СН'!$H$12+СВЦЭМ!$D$10+'СЕТ СН'!$H$5-'СЕТ СН'!$H$20</f>
        <v>4125.2821911700003</v>
      </c>
      <c r="C101" s="36">
        <f>SUMIFS(СВЦЭМ!$C$39:$C$782,СВЦЭМ!$A$39:$A$782,$A101,СВЦЭМ!$B$39:$B$782,C$83)+'СЕТ СН'!$H$12+СВЦЭМ!$D$10+'СЕТ СН'!$H$5-'СЕТ СН'!$H$20</f>
        <v>4174.77017686</v>
      </c>
      <c r="D101" s="36">
        <f>SUMIFS(СВЦЭМ!$C$39:$C$782,СВЦЭМ!$A$39:$A$782,$A101,СВЦЭМ!$B$39:$B$782,D$83)+'СЕТ СН'!$H$12+СВЦЭМ!$D$10+'СЕТ СН'!$H$5-'СЕТ СН'!$H$20</f>
        <v>4188.0130567900005</v>
      </c>
      <c r="E101" s="36">
        <f>SUMIFS(СВЦЭМ!$C$39:$C$782,СВЦЭМ!$A$39:$A$782,$A101,СВЦЭМ!$B$39:$B$782,E$83)+'СЕТ СН'!$H$12+СВЦЭМ!$D$10+'СЕТ СН'!$H$5-'СЕТ СН'!$H$20</f>
        <v>4188.9728156399997</v>
      </c>
      <c r="F101" s="36">
        <f>SUMIFS(СВЦЭМ!$C$39:$C$782,СВЦЭМ!$A$39:$A$782,$A101,СВЦЭМ!$B$39:$B$782,F$83)+'СЕТ СН'!$H$12+СВЦЭМ!$D$10+'СЕТ СН'!$H$5-'СЕТ СН'!$H$20</f>
        <v>4185.7833059100003</v>
      </c>
      <c r="G101" s="36">
        <f>SUMIFS(СВЦЭМ!$C$39:$C$782,СВЦЭМ!$A$39:$A$782,$A101,СВЦЭМ!$B$39:$B$782,G$83)+'СЕТ СН'!$H$12+СВЦЭМ!$D$10+'СЕТ СН'!$H$5-'СЕТ СН'!$H$20</f>
        <v>4194.86202822</v>
      </c>
      <c r="H101" s="36">
        <f>SUMIFS(СВЦЭМ!$C$39:$C$782,СВЦЭМ!$A$39:$A$782,$A101,СВЦЭМ!$B$39:$B$782,H$83)+'СЕТ СН'!$H$12+СВЦЭМ!$D$10+'СЕТ СН'!$H$5-'СЕТ СН'!$H$20</f>
        <v>4128.0293981599998</v>
      </c>
      <c r="I101" s="36">
        <f>SUMIFS(СВЦЭМ!$C$39:$C$782,СВЦЭМ!$A$39:$A$782,$A101,СВЦЭМ!$B$39:$B$782,I$83)+'СЕТ СН'!$H$12+СВЦЭМ!$D$10+'СЕТ СН'!$H$5-'СЕТ СН'!$H$20</f>
        <v>4081.4609251400002</v>
      </c>
      <c r="J101" s="36">
        <f>SUMIFS(СВЦЭМ!$C$39:$C$782,СВЦЭМ!$A$39:$A$782,$A101,СВЦЭМ!$B$39:$B$782,J$83)+'СЕТ СН'!$H$12+СВЦЭМ!$D$10+'СЕТ СН'!$H$5-'СЕТ СН'!$H$20</f>
        <v>4263.5304946300002</v>
      </c>
      <c r="K101" s="36">
        <f>SUMIFS(СВЦЭМ!$C$39:$C$782,СВЦЭМ!$A$39:$A$782,$A101,СВЦЭМ!$B$39:$B$782,K$83)+'СЕТ СН'!$H$12+СВЦЭМ!$D$10+'СЕТ СН'!$H$5-'СЕТ СН'!$H$20</f>
        <v>4277.9634258000006</v>
      </c>
      <c r="L101" s="36">
        <f>SUMIFS(СВЦЭМ!$C$39:$C$782,СВЦЭМ!$A$39:$A$782,$A101,СВЦЭМ!$B$39:$B$782,L$83)+'СЕТ СН'!$H$12+СВЦЭМ!$D$10+'СЕТ СН'!$H$5-'СЕТ СН'!$H$20</f>
        <v>4279.0399838100002</v>
      </c>
      <c r="M101" s="36">
        <f>SUMIFS(СВЦЭМ!$C$39:$C$782,СВЦЭМ!$A$39:$A$782,$A101,СВЦЭМ!$B$39:$B$782,M$83)+'СЕТ СН'!$H$12+СВЦЭМ!$D$10+'СЕТ СН'!$H$5-'СЕТ СН'!$H$20</f>
        <v>4262.4842237000003</v>
      </c>
      <c r="N101" s="36">
        <f>SUMIFS(СВЦЭМ!$C$39:$C$782,СВЦЭМ!$A$39:$A$782,$A101,СВЦЭМ!$B$39:$B$782,N$83)+'СЕТ СН'!$H$12+СВЦЭМ!$D$10+'СЕТ СН'!$H$5-'СЕТ СН'!$H$20</f>
        <v>4263.6069543800004</v>
      </c>
      <c r="O101" s="36">
        <f>SUMIFS(СВЦЭМ!$C$39:$C$782,СВЦЭМ!$A$39:$A$782,$A101,СВЦЭМ!$B$39:$B$782,O$83)+'СЕТ СН'!$H$12+СВЦЭМ!$D$10+'СЕТ СН'!$H$5-'СЕТ СН'!$H$20</f>
        <v>4264.5038692400003</v>
      </c>
      <c r="P101" s="36">
        <f>SUMIFS(СВЦЭМ!$C$39:$C$782,СВЦЭМ!$A$39:$A$782,$A101,СВЦЭМ!$B$39:$B$782,P$83)+'СЕТ СН'!$H$12+СВЦЭМ!$D$10+'СЕТ СН'!$H$5-'СЕТ СН'!$H$20</f>
        <v>4205.5994053499999</v>
      </c>
      <c r="Q101" s="36">
        <f>SUMIFS(СВЦЭМ!$C$39:$C$782,СВЦЭМ!$A$39:$A$782,$A101,СВЦЭМ!$B$39:$B$782,Q$83)+'СЕТ СН'!$H$12+СВЦЭМ!$D$10+'СЕТ СН'!$H$5-'СЕТ СН'!$H$20</f>
        <v>4190.3730881400006</v>
      </c>
      <c r="R101" s="36">
        <f>SUMIFS(СВЦЭМ!$C$39:$C$782,СВЦЭМ!$A$39:$A$782,$A101,СВЦЭМ!$B$39:$B$782,R$83)+'СЕТ СН'!$H$12+СВЦЭМ!$D$10+'СЕТ СН'!$H$5-'СЕТ СН'!$H$20</f>
        <v>4194.3613309600005</v>
      </c>
      <c r="S101" s="36">
        <f>SUMIFS(СВЦЭМ!$C$39:$C$782,СВЦЭМ!$A$39:$A$782,$A101,СВЦЭМ!$B$39:$B$782,S$83)+'СЕТ СН'!$H$12+СВЦЭМ!$D$10+'СЕТ СН'!$H$5-'СЕТ СН'!$H$20</f>
        <v>4190.2062570799999</v>
      </c>
      <c r="T101" s="36">
        <f>SUMIFS(СВЦЭМ!$C$39:$C$782,СВЦЭМ!$A$39:$A$782,$A101,СВЦЭМ!$B$39:$B$782,T$83)+'СЕТ СН'!$H$12+СВЦЭМ!$D$10+'СЕТ СН'!$H$5-'СЕТ СН'!$H$20</f>
        <v>4198.0421095500005</v>
      </c>
      <c r="U101" s="36">
        <f>SUMIFS(СВЦЭМ!$C$39:$C$782,СВЦЭМ!$A$39:$A$782,$A101,СВЦЭМ!$B$39:$B$782,U$83)+'СЕТ СН'!$H$12+СВЦЭМ!$D$10+'СЕТ СН'!$H$5-'СЕТ СН'!$H$20</f>
        <v>4196.9691693499999</v>
      </c>
      <c r="V101" s="36">
        <f>SUMIFS(СВЦЭМ!$C$39:$C$782,СВЦЭМ!$A$39:$A$782,$A101,СВЦЭМ!$B$39:$B$782,V$83)+'СЕТ СН'!$H$12+СВЦЭМ!$D$10+'СЕТ СН'!$H$5-'СЕТ СН'!$H$20</f>
        <v>4156.8009507400002</v>
      </c>
      <c r="W101" s="36">
        <f>SUMIFS(СВЦЭМ!$C$39:$C$782,СВЦЭМ!$A$39:$A$782,$A101,СВЦЭМ!$B$39:$B$782,W$83)+'СЕТ СН'!$H$12+СВЦЭМ!$D$10+'СЕТ СН'!$H$5-'СЕТ СН'!$H$20</f>
        <v>4206.4029197</v>
      </c>
      <c r="X101" s="36">
        <f>SUMIFS(СВЦЭМ!$C$39:$C$782,СВЦЭМ!$A$39:$A$782,$A101,СВЦЭМ!$B$39:$B$782,X$83)+'СЕТ СН'!$H$12+СВЦЭМ!$D$10+'СЕТ СН'!$H$5-'СЕТ СН'!$H$20</f>
        <v>4196.8085403000005</v>
      </c>
      <c r="Y101" s="36">
        <f>SUMIFS(СВЦЭМ!$C$39:$C$782,СВЦЭМ!$A$39:$A$782,$A101,СВЦЭМ!$B$39:$B$782,Y$83)+'СЕТ СН'!$H$12+СВЦЭМ!$D$10+'СЕТ СН'!$H$5-'СЕТ СН'!$H$20</f>
        <v>4092.1466770400002</v>
      </c>
    </row>
    <row r="102" spans="1:25" ht="15.75" x14ac:dyDescent="0.2">
      <c r="A102" s="35">
        <f t="shared" si="2"/>
        <v>44792</v>
      </c>
      <c r="B102" s="36">
        <f>SUMIFS(СВЦЭМ!$C$39:$C$782,СВЦЭМ!$A$39:$A$782,$A102,СВЦЭМ!$B$39:$B$782,B$83)+'СЕТ СН'!$H$12+СВЦЭМ!$D$10+'СЕТ СН'!$H$5-'СЕТ СН'!$H$20</f>
        <v>4251.0513018600004</v>
      </c>
      <c r="C102" s="36">
        <f>SUMIFS(СВЦЭМ!$C$39:$C$782,СВЦЭМ!$A$39:$A$782,$A102,СВЦЭМ!$B$39:$B$782,C$83)+'СЕТ СН'!$H$12+СВЦЭМ!$D$10+'СЕТ СН'!$H$5-'СЕТ СН'!$H$20</f>
        <v>4267.85847767</v>
      </c>
      <c r="D102" s="36">
        <f>SUMIFS(СВЦЭМ!$C$39:$C$782,СВЦЭМ!$A$39:$A$782,$A102,СВЦЭМ!$B$39:$B$782,D$83)+'СЕТ СН'!$H$12+СВЦЭМ!$D$10+'СЕТ СН'!$H$5-'СЕТ СН'!$H$20</f>
        <v>4302.0632259100003</v>
      </c>
      <c r="E102" s="36">
        <f>SUMIFS(СВЦЭМ!$C$39:$C$782,СВЦЭМ!$A$39:$A$782,$A102,СВЦЭМ!$B$39:$B$782,E$83)+'СЕТ СН'!$H$12+СВЦЭМ!$D$10+'СЕТ СН'!$H$5-'СЕТ СН'!$H$20</f>
        <v>4302.2038787399997</v>
      </c>
      <c r="F102" s="36">
        <f>SUMIFS(СВЦЭМ!$C$39:$C$782,СВЦЭМ!$A$39:$A$782,$A102,СВЦЭМ!$B$39:$B$782,F$83)+'СЕТ СН'!$H$12+СВЦЭМ!$D$10+'СЕТ СН'!$H$5-'СЕТ СН'!$H$20</f>
        <v>4297.0102541200004</v>
      </c>
      <c r="G102" s="36">
        <f>SUMIFS(СВЦЭМ!$C$39:$C$782,СВЦЭМ!$A$39:$A$782,$A102,СВЦЭМ!$B$39:$B$782,G$83)+'СЕТ СН'!$H$12+СВЦЭМ!$D$10+'СЕТ СН'!$H$5-'СЕТ СН'!$H$20</f>
        <v>4203.5705629499998</v>
      </c>
      <c r="H102" s="36">
        <f>SUMIFS(СВЦЭМ!$C$39:$C$782,СВЦЭМ!$A$39:$A$782,$A102,СВЦЭМ!$B$39:$B$782,H$83)+'СЕТ СН'!$H$12+СВЦЭМ!$D$10+'СЕТ СН'!$H$5-'СЕТ СН'!$H$20</f>
        <v>4189.3160941200003</v>
      </c>
      <c r="I102" s="36">
        <f>SUMIFS(СВЦЭМ!$C$39:$C$782,СВЦЭМ!$A$39:$A$782,$A102,СВЦЭМ!$B$39:$B$782,I$83)+'СЕТ СН'!$H$12+СВЦЭМ!$D$10+'СЕТ СН'!$H$5-'СЕТ СН'!$H$20</f>
        <v>4157.2605582100005</v>
      </c>
      <c r="J102" s="36">
        <f>SUMIFS(СВЦЭМ!$C$39:$C$782,СВЦЭМ!$A$39:$A$782,$A102,СВЦЭМ!$B$39:$B$782,J$83)+'СЕТ СН'!$H$12+СВЦЭМ!$D$10+'СЕТ СН'!$H$5-'СЕТ СН'!$H$20</f>
        <v>4105.1268863599998</v>
      </c>
      <c r="K102" s="36">
        <f>SUMIFS(СВЦЭМ!$C$39:$C$782,СВЦЭМ!$A$39:$A$782,$A102,СВЦЭМ!$B$39:$B$782,K$83)+'СЕТ СН'!$H$12+СВЦЭМ!$D$10+'СЕТ СН'!$H$5-'СЕТ СН'!$H$20</f>
        <v>4095.8103143500002</v>
      </c>
      <c r="L102" s="36">
        <f>SUMIFS(СВЦЭМ!$C$39:$C$782,СВЦЭМ!$A$39:$A$782,$A102,СВЦЭМ!$B$39:$B$782,L$83)+'СЕТ СН'!$H$12+СВЦЭМ!$D$10+'СЕТ СН'!$H$5-'СЕТ СН'!$H$20</f>
        <v>4137.4825460900001</v>
      </c>
      <c r="M102" s="36">
        <f>SUMIFS(СВЦЭМ!$C$39:$C$782,СВЦЭМ!$A$39:$A$782,$A102,СВЦЭМ!$B$39:$B$782,M$83)+'СЕТ СН'!$H$12+СВЦЭМ!$D$10+'СЕТ СН'!$H$5-'СЕТ СН'!$H$20</f>
        <v>4123.3867840399998</v>
      </c>
      <c r="N102" s="36">
        <f>SUMIFS(СВЦЭМ!$C$39:$C$782,СВЦЭМ!$A$39:$A$782,$A102,СВЦЭМ!$B$39:$B$782,N$83)+'СЕТ СН'!$H$12+СВЦЭМ!$D$10+'СЕТ СН'!$H$5-'СЕТ СН'!$H$20</f>
        <v>4131.4659152499999</v>
      </c>
      <c r="O102" s="36">
        <f>SUMIFS(СВЦЭМ!$C$39:$C$782,СВЦЭМ!$A$39:$A$782,$A102,СВЦЭМ!$B$39:$B$782,O$83)+'СЕТ СН'!$H$12+СВЦЭМ!$D$10+'СЕТ СН'!$H$5-'СЕТ СН'!$H$20</f>
        <v>4133.70980624</v>
      </c>
      <c r="P102" s="36">
        <f>SUMIFS(СВЦЭМ!$C$39:$C$782,СВЦЭМ!$A$39:$A$782,$A102,СВЦЭМ!$B$39:$B$782,P$83)+'СЕТ СН'!$H$12+СВЦЭМ!$D$10+'СЕТ СН'!$H$5-'СЕТ СН'!$H$20</f>
        <v>4165.0567856300004</v>
      </c>
      <c r="Q102" s="36">
        <f>SUMIFS(СВЦЭМ!$C$39:$C$782,СВЦЭМ!$A$39:$A$782,$A102,СВЦЭМ!$B$39:$B$782,Q$83)+'СЕТ СН'!$H$12+СВЦЭМ!$D$10+'СЕТ СН'!$H$5-'СЕТ СН'!$H$20</f>
        <v>4173.5760091100001</v>
      </c>
      <c r="R102" s="36">
        <f>SUMIFS(СВЦЭМ!$C$39:$C$782,СВЦЭМ!$A$39:$A$782,$A102,СВЦЭМ!$B$39:$B$782,R$83)+'СЕТ СН'!$H$12+СВЦЭМ!$D$10+'СЕТ СН'!$H$5-'СЕТ СН'!$H$20</f>
        <v>4165.77980432</v>
      </c>
      <c r="S102" s="36">
        <f>SUMIFS(СВЦЭМ!$C$39:$C$782,СВЦЭМ!$A$39:$A$782,$A102,СВЦЭМ!$B$39:$B$782,S$83)+'СЕТ СН'!$H$12+СВЦЭМ!$D$10+'СЕТ СН'!$H$5-'СЕТ СН'!$H$20</f>
        <v>4155.0079122200004</v>
      </c>
      <c r="T102" s="36">
        <f>SUMIFS(СВЦЭМ!$C$39:$C$782,СВЦЭМ!$A$39:$A$782,$A102,СВЦЭМ!$B$39:$B$782,T$83)+'СЕТ СН'!$H$12+СВЦЭМ!$D$10+'СЕТ СН'!$H$5-'СЕТ СН'!$H$20</f>
        <v>4135.9587943500001</v>
      </c>
      <c r="U102" s="36">
        <f>SUMIFS(СВЦЭМ!$C$39:$C$782,СВЦЭМ!$A$39:$A$782,$A102,СВЦЭМ!$B$39:$B$782,U$83)+'СЕТ СН'!$H$12+СВЦЭМ!$D$10+'СЕТ СН'!$H$5-'СЕТ СН'!$H$20</f>
        <v>4145.6534132500001</v>
      </c>
      <c r="V102" s="36">
        <f>SUMIFS(СВЦЭМ!$C$39:$C$782,СВЦЭМ!$A$39:$A$782,$A102,СВЦЭМ!$B$39:$B$782,V$83)+'СЕТ СН'!$H$12+СВЦЭМ!$D$10+'СЕТ СН'!$H$5-'СЕТ СН'!$H$20</f>
        <v>4146.2848364299998</v>
      </c>
      <c r="W102" s="36">
        <f>SUMIFS(СВЦЭМ!$C$39:$C$782,СВЦЭМ!$A$39:$A$782,$A102,СВЦЭМ!$B$39:$B$782,W$83)+'СЕТ СН'!$H$12+СВЦЭМ!$D$10+'СЕТ СН'!$H$5-'СЕТ СН'!$H$20</f>
        <v>4183.1933269700003</v>
      </c>
      <c r="X102" s="36">
        <f>SUMIFS(СВЦЭМ!$C$39:$C$782,СВЦЭМ!$A$39:$A$782,$A102,СВЦЭМ!$B$39:$B$782,X$83)+'СЕТ СН'!$H$12+СВЦЭМ!$D$10+'СЕТ СН'!$H$5-'СЕТ СН'!$H$20</f>
        <v>4203.5414768999999</v>
      </c>
      <c r="Y102" s="36">
        <f>SUMIFS(СВЦЭМ!$C$39:$C$782,СВЦЭМ!$A$39:$A$782,$A102,СВЦЭМ!$B$39:$B$782,Y$83)+'СЕТ СН'!$H$12+СВЦЭМ!$D$10+'СЕТ СН'!$H$5-'СЕТ СН'!$H$20</f>
        <v>4224.8288711700006</v>
      </c>
    </row>
    <row r="103" spans="1:25" ht="15.75" x14ac:dyDescent="0.2">
      <c r="A103" s="35">
        <f t="shared" si="2"/>
        <v>44793</v>
      </c>
      <c r="B103" s="36">
        <f>SUMIFS(СВЦЭМ!$C$39:$C$782,СВЦЭМ!$A$39:$A$782,$A103,СВЦЭМ!$B$39:$B$782,B$83)+'СЕТ СН'!$H$12+СВЦЭМ!$D$10+'СЕТ СН'!$H$5-'СЕТ СН'!$H$20</f>
        <v>4096.99473485</v>
      </c>
      <c r="C103" s="36">
        <f>SUMIFS(СВЦЭМ!$C$39:$C$782,СВЦЭМ!$A$39:$A$782,$A103,СВЦЭМ!$B$39:$B$782,C$83)+'СЕТ СН'!$H$12+СВЦЭМ!$D$10+'СЕТ СН'!$H$5-'СЕТ СН'!$H$20</f>
        <v>4156.0358221900005</v>
      </c>
      <c r="D103" s="36">
        <f>SUMIFS(СВЦЭМ!$C$39:$C$782,СВЦЭМ!$A$39:$A$782,$A103,СВЦЭМ!$B$39:$B$782,D$83)+'СЕТ СН'!$H$12+СВЦЭМ!$D$10+'СЕТ СН'!$H$5-'СЕТ СН'!$H$20</f>
        <v>4195.7899328900003</v>
      </c>
      <c r="E103" s="36">
        <f>SUMIFS(СВЦЭМ!$C$39:$C$782,СВЦЭМ!$A$39:$A$782,$A103,СВЦЭМ!$B$39:$B$782,E$83)+'СЕТ СН'!$H$12+СВЦЭМ!$D$10+'СЕТ СН'!$H$5-'СЕТ СН'!$H$20</f>
        <v>4203.1663284900005</v>
      </c>
      <c r="F103" s="36">
        <f>SUMIFS(СВЦЭМ!$C$39:$C$782,СВЦЭМ!$A$39:$A$782,$A103,СВЦЭМ!$B$39:$B$782,F$83)+'СЕТ СН'!$H$12+СВЦЭМ!$D$10+'СЕТ СН'!$H$5-'СЕТ СН'!$H$20</f>
        <v>4206.6119993800003</v>
      </c>
      <c r="G103" s="36">
        <f>SUMIFS(СВЦЭМ!$C$39:$C$782,СВЦЭМ!$A$39:$A$782,$A103,СВЦЭМ!$B$39:$B$782,G$83)+'СЕТ СН'!$H$12+СВЦЭМ!$D$10+'СЕТ СН'!$H$5-'СЕТ СН'!$H$20</f>
        <v>4198.9776743100001</v>
      </c>
      <c r="H103" s="36">
        <f>SUMIFS(СВЦЭМ!$C$39:$C$782,СВЦЭМ!$A$39:$A$782,$A103,СВЦЭМ!$B$39:$B$782,H$83)+'СЕТ СН'!$H$12+СВЦЭМ!$D$10+'СЕТ СН'!$H$5-'СЕТ СН'!$H$20</f>
        <v>4172.7572744600002</v>
      </c>
      <c r="I103" s="36">
        <f>SUMIFS(СВЦЭМ!$C$39:$C$782,СВЦЭМ!$A$39:$A$782,$A103,СВЦЭМ!$B$39:$B$782,I$83)+'СЕТ СН'!$H$12+СВЦЭМ!$D$10+'СЕТ СН'!$H$5-'СЕТ СН'!$H$20</f>
        <v>4140.04275375</v>
      </c>
      <c r="J103" s="36">
        <f>SUMIFS(СВЦЭМ!$C$39:$C$782,СВЦЭМ!$A$39:$A$782,$A103,СВЦЭМ!$B$39:$B$782,J$83)+'СЕТ СН'!$H$12+СВЦЭМ!$D$10+'СЕТ СН'!$H$5-'СЕТ СН'!$H$20</f>
        <v>4068.89488403</v>
      </c>
      <c r="K103" s="36">
        <f>SUMIFS(СВЦЭМ!$C$39:$C$782,СВЦЭМ!$A$39:$A$782,$A103,СВЦЭМ!$B$39:$B$782,K$83)+'СЕТ СН'!$H$12+СВЦЭМ!$D$10+'СЕТ СН'!$H$5-'СЕТ СН'!$H$20</f>
        <v>4028.2278110699999</v>
      </c>
      <c r="L103" s="36">
        <f>SUMIFS(СВЦЭМ!$C$39:$C$782,СВЦЭМ!$A$39:$A$782,$A103,СВЦЭМ!$B$39:$B$782,L$83)+'СЕТ СН'!$H$12+СВЦЭМ!$D$10+'СЕТ СН'!$H$5-'СЕТ СН'!$H$20</f>
        <v>4032.0244741700003</v>
      </c>
      <c r="M103" s="36">
        <f>SUMIFS(СВЦЭМ!$C$39:$C$782,СВЦЭМ!$A$39:$A$782,$A103,СВЦЭМ!$B$39:$B$782,M$83)+'СЕТ СН'!$H$12+СВЦЭМ!$D$10+'СЕТ СН'!$H$5-'СЕТ СН'!$H$20</f>
        <v>4035.65719485</v>
      </c>
      <c r="N103" s="36">
        <f>SUMIFS(СВЦЭМ!$C$39:$C$782,СВЦЭМ!$A$39:$A$782,$A103,СВЦЭМ!$B$39:$B$782,N$83)+'СЕТ СН'!$H$12+СВЦЭМ!$D$10+'СЕТ СН'!$H$5-'СЕТ СН'!$H$20</f>
        <v>4042.65885346</v>
      </c>
      <c r="O103" s="36">
        <f>SUMIFS(СВЦЭМ!$C$39:$C$782,СВЦЭМ!$A$39:$A$782,$A103,СВЦЭМ!$B$39:$B$782,O$83)+'СЕТ СН'!$H$12+СВЦЭМ!$D$10+'СЕТ СН'!$H$5-'СЕТ СН'!$H$20</f>
        <v>4039.7154291900001</v>
      </c>
      <c r="P103" s="36">
        <f>SUMIFS(СВЦЭМ!$C$39:$C$782,СВЦЭМ!$A$39:$A$782,$A103,СВЦЭМ!$B$39:$B$782,P$83)+'СЕТ СН'!$H$12+СВЦЭМ!$D$10+'СЕТ СН'!$H$5-'СЕТ СН'!$H$20</f>
        <v>4038.26442877</v>
      </c>
      <c r="Q103" s="36">
        <f>SUMIFS(СВЦЭМ!$C$39:$C$782,СВЦЭМ!$A$39:$A$782,$A103,СВЦЭМ!$B$39:$B$782,Q$83)+'СЕТ СН'!$H$12+СВЦЭМ!$D$10+'СЕТ СН'!$H$5-'СЕТ СН'!$H$20</f>
        <v>4042.93820134</v>
      </c>
      <c r="R103" s="36">
        <f>SUMIFS(СВЦЭМ!$C$39:$C$782,СВЦЭМ!$A$39:$A$782,$A103,СВЦЭМ!$B$39:$B$782,R$83)+'СЕТ СН'!$H$12+СВЦЭМ!$D$10+'СЕТ СН'!$H$5-'СЕТ СН'!$H$20</f>
        <v>4049.8789792600001</v>
      </c>
      <c r="S103" s="36">
        <f>SUMIFS(СВЦЭМ!$C$39:$C$782,СВЦЭМ!$A$39:$A$782,$A103,СВЦЭМ!$B$39:$B$782,S$83)+'СЕТ СН'!$H$12+СВЦЭМ!$D$10+'СЕТ СН'!$H$5-'СЕТ СН'!$H$20</f>
        <v>4039.3445708300001</v>
      </c>
      <c r="T103" s="36">
        <f>SUMIFS(СВЦЭМ!$C$39:$C$782,СВЦЭМ!$A$39:$A$782,$A103,СВЦЭМ!$B$39:$B$782,T$83)+'СЕТ СН'!$H$12+СВЦЭМ!$D$10+'СЕТ СН'!$H$5-'СЕТ СН'!$H$20</f>
        <v>4039.2232269900001</v>
      </c>
      <c r="U103" s="36">
        <f>SUMIFS(СВЦЭМ!$C$39:$C$782,СВЦЭМ!$A$39:$A$782,$A103,СВЦЭМ!$B$39:$B$782,U$83)+'СЕТ СН'!$H$12+СВЦЭМ!$D$10+'СЕТ СН'!$H$5-'СЕТ СН'!$H$20</f>
        <v>4038.4194165200001</v>
      </c>
      <c r="V103" s="36">
        <f>SUMIFS(СВЦЭМ!$C$39:$C$782,СВЦЭМ!$A$39:$A$782,$A103,СВЦЭМ!$B$39:$B$782,V$83)+'СЕТ СН'!$H$12+СВЦЭМ!$D$10+'СЕТ СН'!$H$5-'СЕТ СН'!$H$20</f>
        <v>4022.4855191400002</v>
      </c>
      <c r="W103" s="36">
        <f>SUMIFS(СВЦЭМ!$C$39:$C$782,СВЦЭМ!$A$39:$A$782,$A103,СВЦЭМ!$B$39:$B$782,W$83)+'СЕТ СН'!$H$12+СВЦЭМ!$D$10+'СЕТ СН'!$H$5-'СЕТ СН'!$H$20</f>
        <v>4011.2001718600004</v>
      </c>
      <c r="X103" s="36">
        <f>SUMIFS(СВЦЭМ!$C$39:$C$782,СВЦЭМ!$A$39:$A$782,$A103,СВЦЭМ!$B$39:$B$782,X$83)+'СЕТ СН'!$H$12+СВЦЭМ!$D$10+'СЕТ СН'!$H$5-'СЕТ СН'!$H$20</f>
        <v>4026.3170857600003</v>
      </c>
      <c r="Y103" s="36">
        <f>SUMIFS(СВЦЭМ!$C$39:$C$782,СВЦЭМ!$A$39:$A$782,$A103,СВЦЭМ!$B$39:$B$782,Y$83)+'СЕТ СН'!$H$12+СВЦЭМ!$D$10+'СЕТ СН'!$H$5-'СЕТ СН'!$H$20</f>
        <v>4055.20702725</v>
      </c>
    </row>
    <row r="104" spans="1:25" ht="15.75" x14ac:dyDescent="0.2">
      <c r="A104" s="35">
        <f t="shared" si="2"/>
        <v>44794</v>
      </c>
      <c r="B104" s="36">
        <f>SUMIFS(СВЦЭМ!$C$39:$C$782,СВЦЭМ!$A$39:$A$782,$A104,СВЦЭМ!$B$39:$B$782,B$83)+'СЕТ СН'!$H$12+СВЦЭМ!$D$10+'СЕТ СН'!$H$5-'СЕТ СН'!$H$20</f>
        <v>4151.4598643600002</v>
      </c>
      <c r="C104" s="36">
        <f>SUMIFS(СВЦЭМ!$C$39:$C$782,СВЦЭМ!$A$39:$A$782,$A104,СВЦЭМ!$B$39:$B$782,C$83)+'СЕТ СН'!$H$12+СВЦЭМ!$D$10+'СЕТ СН'!$H$5-'СЕТ СН'!$H$20</f>
        <v>4165.0367132500005</v>
      </c>
      <c r="D104" s="36">
        <f>SUMIFS(СВЦЭМ!$C$39:$C$782,СВЦЭМ!$A$39:$A$782,$A104,СВЦЭМ!$B$39:$B$782,D$83)+'СЕТ СН'!$H$12+СВЦЭМ!$D$10+'СЕТ СН'!$H$5-'СЕТ СН'!$H$20</f>
        <v>4202.2218665300006</v>
      </c>
      <c r="E104" s="36">
        <f>SUMIFS(СВЦЭМ!$C$39:$C$782,СВЦЭМ!$A$39:$A$782,$A104,СВЦЭМ!$B$39:$B$782,E$83)+'СЕТ СН'!$H$12+СВЦЭМ!$D$10+'СЕТ СН'!$H$5-'СЕТ СН'!$H$20</f>
        <v>4242.0623332200003</v>
      </c>
      <c r="F104" s="36">
        <f>SUMIFS(СВЦЭМ!$C$39:$C$782,СВЦЭМ!$A$39:$A$782,$A104,СВЦЭМ!$B$39:$B$782,F$83)+'СЕТ СН'!$H$12+СВЦЭМ!$D$10+'СЕТ СН'!$H$5-'СЕТ СН'!$H$20</f>
        <v>4247.0490434500007</v>
      </c>
      <c r="G104" s="36">
        <f>SUMIFS(СВЦЭМ!$C$39:$C$782,СВЦЭМ!$A$39:$A$782,$A104,СВЦЭМ!$B$39:$B$782,G$83)+'СЕТ СН'!$H$12+СВЦЭМ!$D$10+'СЕТ СН'!$H$5-'СЕТ СН'!$H$20</f>
        <v>4241.3948778000004</v>
      </c>
      <c r="H104" s="36">
        <f>SUMIFS(СВЦЭМ!$C$39:$C$782,СВЦЭМ!$A$39:$A$782,$A104,СВЦЭМ!$B$39:$B$782,H$83)+'СЕТ СН'!$H$12+СВЦЭМ!$D$10+'СЕТ СН'!$H$5-'СЕТ СН'!$H$20</f>
        <v>4220.5191158400003</v>
      </c>
      <c r="I104" s="36">
        <f>SUMIFS(СВЦЭМ!$C$39:$C$782,СВЦЭМ!$A$39:$A$782,$A104,СВЦЭМ!$B$39:$B$782,I$83)+'СЕТ СН'!$H$12+СВЦЭМ!$D$10+'СЕТ СН'!$H$5-'СЕТ СН'!$H$20</f>
        <v>4155.9141836300005</v>
      </c>
      <c r="J104" s="36">
        <f>SUMIFS(СВЦЭМ!$C$39:$C$782,СВЦЭМ!$A$39:$A$782,$A104,СВЦЭМ!$B$39:$B$782,J$83)+'СЕТ СН'!$H$12+СВЦЭМ!$D$10+'СЕТ СН'!$H$5-'СЕТ СН'!$H$20</f>
        <v>4091.2737765000002</v>
      </c>
      <c r="K104" s="36">
        <f>SUMIFS(СВЦЭМ!$C$39:$C$782,СВЦЭМ!$A$39:$A$782,$A104,СВЦЭМ!$B$39:$B$782,K$83)+'СЕТ СН'!$H$12+СВЦЭМ!$D$10+'СЕТ СН'!$H$5-'СЕТ СН'!$H$20</f>
        <v>4143.8392473200001</v>
      </c>
      <c r="L104" s="36">
        <f>SUMIFS(СВЦЭМ!$C$39:$C$782,СВЦЭМ!$A$39:$A$782,$A104,СВЦЭМ!$B$39:$B$782,L$83)+'СЕТ СН'!$H$12+СВЦЭМ!$D$10+'СЕТ СН'!$H$5-'СЕТ СН'!$H$20</f>
        <v>4180.4412056199999</v>
      </c>
      <c r="M104" s="36">
        <f>SUMIFS(СВЦЭМ!$C$39:$C$782,СВЦЭМ!$A$39:$A$782,$A104,СВЦЭМ!$B$39:$B$782,M$83)+'СЕТ СН'!$H$12+СВЦЭМ!$D$10+'СЕТ СН'!$H$5-'СЕТ СН'!$H$20</f>
        <v>4193.9970954600003</v>
      </c>
      <c r="N104" s="36">
        <f>SUMIFS(СВЦЭМ!$C$39:$C$782,СВЦЭМ!$A$39:$A$782,$A104,СВЦЭМ!$B$39:$B$782,N$83)+'СЕТ СН'!$H$12+СВЦЭМ!$D$10+'СЕТ СН'!$H$5-'СЕТ СН'!$H$20</f>
        <v>4199.4207265800005</v>
      </c>
      <c r="O104" s="36">
        <f>SUMIFS(СВЦЭМ!$C$39:$C$782,СВЦЭМ!$A$39:$A$782,$A104,СВЦЭМ!$B$39:$B$782,O$83)+'СЕТ СН'!$H$12+СВЦЭМ!$D$10+'СЕТ СН'!$H$5-'СЕТ СН'!$H$20</f>
        <v>4188.4676718700002</v>
      </c>
      <c r="P104" s="36">
        <f>SUMIFS(СВЦЭМ!$C$39:$C$782,СВЦЭМ!$A$39:$A$782,$A104,СВЦЭМ!$B$39:$B$782,P$83)+'СЕТ СН'!$H$12+СВЦЭМ!$D$10+'СЕТ СН'!$H$5-'СЕТ СН'!$H$20</f>
        <v>4187.32071189</v>
      </c>
      <c r="Q104" s="36">
        <f>SUMIFS(СВЦЭМ!$C$39:$C$782,СВЦЭМ!$A$39:$A$782,$A104,СВЦЭМ!$B$39:$B$782,Q$83)+'СЕТ СН'!$H$12+СВЦЭМ!$D$10+'СЕТ СН'!$H$5-'СЕТ СН'!$H$20</f>
        <v>4185.0139799300005</v>
      </c>
      <c r="R104" s="36">
        <f>SUMIFS(СВЦЭМ!$C$39:$C$782,СВЦЭМ!$A$39:$A$782,$A104,СВЦЭМ!$B$39:$B$782,R$83)+'СЕТ СН'!$H$12+СВЦЭМ!$D$10+'СЕТ СН'!$H$5-'СЕТ СН'!$H$20</f>
        <v>4185.9442265600001</v>
      </c>
      <c r="S104" s="36">
        <f>SUMIFS(СВЦЭМ!$C$39:$C$782,СВЦЭМ!$A$39:$A$782,$A104,СВЦЭМ!$B$39:$B$782,S$83)+'СЕТ СН'!$H$12+СВЦЭМ!$D$10+'СЕТ СН'!$H$5-'СЕТ СН'!$H$20</f>
        <v>4182.5674962100002</v>
      </c>
      <c r="T104" s="36">
        <f>SUMIFS(СВЦЭМ!$C$39:$C$782,СВЦЭМ!$A$39:$A$782,$A104,СВЦЭМ!$B$39:$B$782,T$83)+'СЕТ СН'!$H$12+СВЦЭМ!$D$10+'СЕТ СН'!$H$5-'СЕТ СН'!$H$20</f>
        <v>4183.2044334399998</v>
      </c>
      <c r="U104" s="36">
        <f>SUMIFS(СВЦЭМ!$C$39:$C$782,СВЦЭМ!$A$39:$A$782,$A104,СВЦЭМ!$B$39:$B$782,U$83)+'СЕТ СН'!$H$12+СВЦЭМ!$D$10+'СЕТ СН'!$H$5-'СЕТ СН'!$H$20</f>
        <v>4184.6089393399998</v>
      </c>
      <c r="V104" s="36">
        <f>SUMIFS(СВЦЭМ!$C$39:$C$782,СВЦЭМ!$A$39:$A$782,$A104,СВЦЭМ!$B$39:$B$782,V$83)+'СЕТ СН'!$H$12+СВЦЭМ!$D$10+'СЕТ СН'!$H$5-'СЕТ СН'!$H$20</f>
        <v>4193.6939085800004</v>
      </c>
      <c r="W104" s="36">
        <f>SUMIFS(СВЦЭМ!$C$39:$C$782,СВЦЭМ!$A$39:$A$782,$A104,СВЦЭМ!$B$39:$B$782,W$83)+'СЕТ СН'!$H$12+СВЦЭМ!$D$10+'СЕТ СН'!$H$5-'СЕТ СН'!$H$20</f>
        <v>4202.3341219600006</v>
      </c>
      <c r="X104" s="36">
        <f>SUMIFS(СВЦЭМ!$C$39:$C$782,СВЦЭМ!$A$39:$A$782,$A104,СВЦЭМ!$B$39:$B$782,X$83)+'СЕТ СН'!$H$12+СВЦЭМ!$D$10+'СЕТ СН'!$H$5-'СЕТ СН'!$H$20</f>
        <v>4156.17346</v>
      </c>
      <c r="Y104" s="36">
        <f>SUMIFS(СВЦЭМ!$C$39:$C$782,СВЦЭМ!$A$39:$A$782,$A104,СВЦЭМ!$B$39:$B$782,Y$83)+'СЕТ СН'!$H$12+СВЦЭМ!$D$10+'СЕТ СН'!$H$5-'СЕТ СН'!$H$20</f>
        <v>4134.7303216500004</v>
      </c>
    </row>
    <row r="105" spans="1:25" ht="15.75" x14ac:dyDescent="0.2">
      <c r="A105" s="35">
        <f t="shared" si="2"/>
        <v>44795</v>
      </c>
      <c r="B105" s="36">
        <f>SUMIFS(СВЦЭМ!$C$39:$C$782,СВЦЭМ!$A$39:$A$782,$A105,СВЦЭМ!$B$39:$B$782,B$83)+'СЕТ СН'!$H$12+СВЦЭМ!$D$10+'СЕТ СН'!$H$5-'СЕТ СН'!$H$20</f>
        <v>4064.1032171300003</v>
      </c>
      <c r="C105" s="36">
        <f>SUMIFS(СВЦЭМ!$C$39:$C$782,СВЦЭМ!$A$39:$A$782,$A105,СВЦЭМ!$B$39:$B$782,C$83)+'СЕТ СН'!$H$12+СВЦЭМ!$D$10+'СЕТ СН'!$H$5-'СЕТ СН'!$H$20</f>
        <v>4133.4516423499999</v>
      </c>
      <c r="D105" s="36">
        <f>SUMIFS(СВЦЭМ!$C$39:$C$782,СВЦЭМ!$A$39:$A$782,$A105,СВЦЭМ!$B$39:$B$782,D$83)+'СЕТ СН'!$H$12+СВЦЭМ!$D$10+'СЕТ СН'!$H$5-'СЕТ СН'!$H$20</f>
        <v>4178.2359317400005</v>
      </c>
      <c r="E105" s="36">
        <f>SUMIFS(СВЦЭМ!$C$39:$C$782,СВЦЭМ!$A$39:$A$782,$A105,СВЦЭМ!$B$39:$B$782,E$83)+'СЕТ СН'!$H$12+СВЦЭМ!$D$10+'СЕТ СН'!$H$5-'СЕТ СН'!$H$20</f>
        <v>4205.6859272299998</v>
      </c>
      <c r="F105" s="36">
        <f>SUMIFS(СВЦЭМ!$C$39:$C$782,СВЦЭМ!$A$39:$A$782,$A105,СВЦЭМ!$B$39:$B$782,F$83)+'СЕТ СН'!$H$12+СВЦЭМ!$D$10+'СЕТ СН'!$H$5-'СЕТ СН'!$H$20</f>
        <v>4207.6360818000003</v>
      </c>
      <c r="G105" s="36">
        <f>SUMIFS(СВЦЭМ!$C$39:$C$782,СВЦЭМ!$A$39:$A$782,$A105,СВЦЭМ!$B$39:$B$782,G$83)+'СЕТ СН'!$H$12+СВЦЭМ!$D$10+'СЕТ СН'!$H$5-'СЕТ СН'!$H$20</f>
        <v>4197.0742882000004</v>
      </c>
      <c r="H105" s="36">
        <f>SUMIFS(СВЦЭМ!$C$39:$C$782,СВЦЭМ!$A$39:$A$782,$A105,СВЦЭМ!$B$39:$B$782,H$83)+'СЕТ СН'!$H$12+СВЦЭМ!$D$10+'СЕТ СН'!$H$5-'СЕТ СН'!$H$20</f>
        <v>4134.7467082000003</v>
      </c>
      <c r="I105" s="36">
        <f>SUMIFS(СВЦЭМ!$C$39:$C$782,СВЦЭМ!$A$39:$A$782,$A105,СВЦЭМ!$B$39:$B$782,I$83)+'СЕТ СН'!$H$12+СВЦЭМ!$D$10+'СЕТ СН'!$H$5-'СЕТ СН'!$H$20</f>
        <v>4062.7219668300004</v>
      </c>
      <c r="J105" s="36">
        <f>SUMIFS(СВЦЭМ!$C$39:$C$782,СВЦЭМ!$A$39:$A$782,$A105,СВЦЭМ!$B$39:$B$782,J$83)+'СЕТ СН'!$H$12+СВЦЭМ!$D$10+'СЕТ СН'!$H$5-'СЕТ СН'!$H$20</f>
        <v>4113.9798312900002</v>
      </c>
      <c r="K105" s="36">
        <f>SUMIFS(СВЦЭМ!$C$39:$C$782,СВЦЭМ!$A$39:$A$782,$A105,СВЦЭМ!$B$39:$B$782,K$83)+'СЕТ СН'!$H$12+СВЦЭМ!$D$10+'СЕТ СН'!$H$5-'СЕТ СН'!$H$20</f>
        <v>4157.8326391500004</v>
      </c>
      <c r="L105" s="36">
        <f>SUMIFS(СВЦЭМ!$C$39:$C$782,СВЦЭМ!$A$39:$A$782,$A105,СВЦЭМ!$B$39:$B$782,L$83)+'СЕТ СН'!$H$12+СВЦЭМ!$D$10+'СЕТ СН'!$H$5-'СЕТ СН'!$H$20</f>
        <v>4158.2623450999999</v>
      </c>
      <c r="M105" s="36">
        <f>SUMIFS(СВЦЭМ!$C$39:$C$782,СВЦЭМ!$A$39:$A$782,$A105,СВЦЭМ!$B$39:$B$782,M$83)+'СЕТ СН'!$H$12+СВЦЭМ!$D$10+'СЕТ СН'!$H$5-'СЕТ СН'!$H$20</f>
        <v>4159.3144282200001</v>
      </c>
      <c r="N105" s="36">
        <f>SUMIFS(СВЦЭМ!$C$39:$C$782,СВЦЭМ!$A$39:$A$782,$A105,СВЦЭМ!$B$39:$B$782,N$83)+'СЕТ СН'!$H$12+СВЦЭМ!$D$10+'СЕТ СН'!$H$5-'СЕТ СН'!$H$20</f>
        <v>4164.6232579400003</v>
      </c>
      <c r="O105" s="36">
        <f>SUMIFS(СВЦЭМ!$C$39:$C$782,СВЦЭМ!$A$39:$A$782,$A105,СВЦЭМ!$B$39:$B$782,O$83)+'СЕТ СН'!$H$12+СВЦЭМ!$D$10+'СЕТ СН'!$H$5-'СЕТ СН'!$H$20</f>
        <v>4156.2015429100002</v>
      </c>
      <c r="P105" s="36">
        <f>SUMIFS(СВЦЭМ!$C$39:$C$782,СВЦЭМ!$A$39:$A$782,$A105,СВЦЭМ!$B$39:$B$782,P$83)+'СЕТ СН'!$H$12+СВЦЭМ!$D$10+'СЕТ СН'!$H$5-'СЕТ СН'!$H$20</f>
        <v>4162.99877638</v>
      </c>
      <c r="Q105" s="36">
        <f>SUMIFS(СВЦЭМ!$C$39:$C$782,СВЦЭМ!$A$39:$A$782,$A105,СВЦЭМ!$B$39:$B$782,Q$83)+'СЕТ СН'!$H$12+СВЦЭМ!$D$10+'СЕТ СН'!$H$5-'СЕТ СН'!$H$20</f>
        <v>4160.6707076600005</v>
      </c>
      <c r="R105" s="36">
        <f>SUMIFS(СВЦЭМ!$C$39:$C$782,СВЦЭМ!$A$39:$A$782,$A105,СВЦЭМ!$B$39:$B$782,R$83)+'СЕТ СН'!$H$12+СВЦЭМ!$D$10+'СЕТ СН'!$H$5-'СЕТ СН'!$H$20</f>
        <v>4158.3686634900005</v>
      </c>
      <c r="S105" s="36">
        <f>SUMIFS(СВЦЭМ!$C$39:$C$782,СВЦЭМ!$A$39:$A$782,$A105,СВЦЭМ!$B$39:$B$782,S$83)+'СЕТ СН'!$H$12+СВЦЭМ!$D$10+'СЕТ СН'!$H$5-'СЕТ СН'!$H$20</f>
        <v>4151.1682882900004</v>
      </c>
      <c r="T105" s="36">
        <f>SUMIFS(СВЦЭМ!$C$39:$C$782,СВЦЭМ!$A$39:$A$782,$A105,СВЦЭМ!$B$39:$B$782,T$83)+'СЕТ СН'!$H$12+СВЦЭМ!$D$10+'СЕТ СН'!$H$5-'СЕТ СН'!$H$20</f>
        <v>4163.6877857999998</v>
      </c>
      <c r="U105" s="36">
        <f>SUMIFS(СВЦЭМ!$C$39:$C$782,СВЦЭМ!$A$39:$A$782,$A105,СВЦЭМ!$B$39:$B$782,U$83)+'СЕТ СН'!$H$12+СВЦЭМ!$D$10+'СЕТ СН'!$H$5-'СЕТ СН'!$H$20</f>
        <v>4155.6692655799998</v>
      </c>
      <c r="V105" s="36">
        <f>SUMIFS(СВЦЭМ!$C$39:$C$782,СВЦЭМ!$A$39:$A$782,$A105,СВЦЭМ!$B$39:$B$782,V$83)+'СЕТ СН'!$H$12+СВЦЭМ!$D$10+'СЕТ СН'!$H$5-'СЕТ СН'!$H$20</f>
        <v>4165.2175610200002</v>
      </c>
      <c r="W105" s="36">
        <f>SUMIFS(СВЦЭМ!$C$39:$C$782,СВЦЭМ!$A$39:$A$782,$A105,СВЦЭМ!$B$39:$B$782,W$83)+'СЕТ СН'!$H$12+СВЦЭМ!$D$10+'СЕТ СН'!$H$5-'СЕТ СН'!$H$20</f>
        <v>4171.84267645</v>
      </c>
      <c r="X105" s="36">
        <f>SUMIFS(СВЦЭМ!$C$39:$C$782,СВЦЭМ!$A$39:$A$782,$A105,СВЦЭМ!$B$39:$B$782,X$83)+'СЕТ СН'!$H$12+СВЦЭМ!$D$10+'СЕТ СН'!$H$5-'СЕТ СН'!$H$20</f>
        <v>4147.0523729500001</v>
      </c>
      <c r="Y105" s="36">
        <f>SUMIFS(СВЦЭМ!$C$39:$C$782,СВЦЭМ!$A$39:$A$782,$A105,СВЦЭМ!$B$39:$B$782,Y$83)+'СЕТ СН'!$H$12+СВЦЭМ!$D$10+'СЕТ СН'!$H$5-'СЕТ СН'!$H$20</f>
        <v>4052.6491770299999</v>
      </c>
    </row>
    <row r="106" spans="1:25" ht="15.75" x14ac:dyDescent="0.2">
      <c r="A106" s="35">
        <f t="shared" si="2"/>
        <v>44796</v>
      </c>
      <c r="B106" s="36">
        <f>SUMIFS(СВЦЭМ!$C$39:$C$782,СВЦЭМ!$A$39:$A$782,$A106,СВЦЭМ!$B$39:$B$782,B$83)+'СЕТ СН'!$H$12+СВЦЭМ!$D$10+'СЕТ СН'!$H$5-'СЕТ СН'!$H$20</f>
        <v>4118.3153621700003</v>
      </c>
      <c r="C106" s="36">
        <f>SUMIFS(СВЦЭМ!$C$39:$C$782,СВЦЭМ!$A$39:$A$782,$A106,СВЦЭМ!$B$39:$B$782,C$83)+'СЕТ СН'!$H$12+СВЦЭМ!$D$10+'СЕТ СН'!$H$5-'СЕТ СН'!$H$20</f>
        <v>4185.1348996799998</v>
      </c>
      <c r="D106" s="36">
        <f>SUMIFS(СВЦЭМ!$C$39:$C$782,СВЦЭМ!$A$39:$A$782,$A106,СВЦЭМ!$B$39:$B$782,D$83)+'СЕТ СН'!$H$12+СВЦЭМ!$D$10+'СЕТ СН'!$H$5-'СЕТ СН'!$H$20</f>
        <v>4220.5464547600004</v>
      </c>
      <c r="E106" s="36">
        <f>SUMIFS(СВЦЭМ!$C$39:$C$782,СВЦЭМ!$A$39:$A$782,$A106,СВЦЭМ!$B$39:$B$782,E$83)+'СЕТ СН'!$H$12+СВЦЭМ!$D$10+'СЕТ СН'!$H$5-'СЕТ СН'!$H$20</f>
        <v>4237.0147515999997</v>
      </c>
      <c r="F106" s="36">
        <f>SUMIFS(СВЦЭМ!$C$39:$C$782,СВЦЭМ!$A$39:$A$782,$A106,СВЦЭМ!$B$39:$B$782,F$83)+'СЕТ СН'!$H$12+СВЦЭМ!$D$10+'СЕТ СН'!$H$5-'СЕТ СН'!$H$20</f>
        <v>4202.7162301799999</v>
      </c>
      <c r="G106" s="36">
        <f>SUMIFS(СВЦЭМ!$C$39:$C$782,СВЦЭМ!$A$39:$A$782,$A106,СВЦЭМ!$B$39:$B$782,G$83)+'СЕТ СН'!$H$12+СВЦЭМ!$D$10+'СЕТ СН'!$H$5-'СЕТ СН'!$H$20</f>
        <v>4179.9576010999999</v>
      </c>
      <c r="H106" s="36">
        <f>SUMIFS(СВЦЭМ!$C$39:$C$782,СВЦЭМ!$A$39:$A$782,$A106,СВЦЭМ!$B$39:$B$782,H$83)+'СЕТ СН'!$H$12+СВЦЭМ!$D$10+'СЕТ СН'!$H$5-'СЕТ СН'!$H$20</f>
        <v>4130.6931346000001</v>
      </c>
      <c r="I106" s="36">
        <f>SUMIFS(СВЦЭМ!$C$39:$C$782,СВЦЭМ!$A$39:$A$782,$A106,СВЦЭМ!$B$39:$B$782,I$83)+'СЕТ СН'!$H$12+СВЦЭМ!$D$10+'СЕТ СН'!$H$5-'СЕТ СН'!$H$20</f>
        <v>4059.85891171</v>
      </c>
      <c r="J106" s="36">
        <f>SUMIFS(СВЦЭМ!$C$39:$C$782,СВЦЭМ!$A$39:$A$782,$A106,СВЦЭМ!$B$39:$B$782,J$83)+'СЕТ СН'!$H$12+СВЦЭМ!$D$10+'СЕТ СН'!$H$5-'СЕТ СН'!$H$20</f>
        <v>4051.23911778</v>
      </c>
      <c r="K106" s="36">
        <f>SUMIFS(СВЦЭМ!$C$39:$C$782,СВЦЭМ!$A$39:$A$782,$A106,СВЦЭМ!$B$39:$B$782,K$83)+'СЕТ СН'!$H$12+СВЦЭМ!$D$10+'СЕТ СН'!$H$5-'СЕТ СН'!$H$20</f>
        <v>4127.6576642400005</v>
      </c>
      <c r="L106" s="36">
        <f>SUMIFS(СВЦЭМ!$C$39:$C$782,СВЦЭМ!$A$39:$A$782,$A106,СВЦЭМ!$B$39:$B$782,L$83)+'СЕТ СН'!$H$12+СВЦЭМ!$D$10+'СЕТ СН'!$H$5-'СЕТ СН'!$H$20</f>
        <v>4088.8756659800001</v>
      </c>
      <c r="M106" s="36">
        <f>SUMIFS(СВЦЭМ!$C$39:$C$782,СВЦЭМ!$A$39:$A$782,$A106,СВЦЭМ!$B$39:$B$782,M$83)+'СЕТ СН'!$H$12+СВЦЭМ!$D$10+'СЕТ СН'!$H$5-'СЕТ СН'!$H$20</f>
        <v>4082.3558637700003</v>
      </c>
      <c r="N106" s="36">
        <f>SUMIFS(СВЦЭМ!$C$39:$C$782,СВЦЭМ!$A$39:$A$782,$A106,СВЦЭМ!$B$39:$B$782,N$83)+'СЕТ СН'!$H$12+СВЦЭМ!$D$10+'СЕТ СН'!$H$5-'СЕТ СН'!$H$20</f>
        <v>4076.7307283</v>
      </c>
      <c r="O106" s="36">
        <f>SUMIFS(СВЦЭМ!$C$39:$C$782,СВЦЭМ!$A$39:$A$782,$A106,СВЦЭМ!$B$39:$B$782,O$83)+'СЕТ СН'!$H$12+СВЦЭМ!$D$10+'СЕТ СН'!$H$5-'СЕТ СН'!$H$20</f>
        <v>4070.6307934400002</v>
      </c>
      <c r="P106" s="36">
        <f>SUMIFS(СВЦЭМ!$C$39:$C$782,СВЦЭМ!$A$39:$A$782,$A106,СВЦЭМ!$B$39:$B$782,P$83)+'СЕТ СН'!$H$12+СВЦЭМ!$D$10+'СЕТ СН'!$H$5-'СЕТ СН'!$H$20</f>
        <v>4082.5009333400003</v>
      </c>
      <c r="Q106" s="36">
        <f>SUMIFS(СВЦЭМ!$C$39:$C$782,СВЦЭМ!$A$39:$A$782,$A106,СВЦЭМ!$B$39:$B$782,Q$83)+'СЕТ СН'!$H$12+СВЦЭМ!$D$10+'СЕТ СН'!$H$5-'СЕТ СН'!$H$20</f>
        <v>4092.1630450500002</v>
      </c>
      <c r="R106" s="36">
        <f>SUMIFS(СВЦЭМ!$C$39:$C$782,СВЦЭМ!$A$39:$A$782,$A106,СВЦЭМ!$B$39:$B$782,R$83)+'СЕТ СН'!$H$12+СВЦЭМ!$D$10+'СЕТ СН'!$H$5-'СЕТ СН'!$H$20</f>
        <v>4083.4078976300002</v>
      </c>
      <c r="S106" s="36">
        <f>SUMIFS(СВЦЭМ!$C$39:$C$782,СВЦЭМ!$A$39:$A$782,$A106,СВЦЭМ!$B$39:$B$782,S$83)+'СЕТ СН'!$H$12+СВЦЭМ!$D$10+'СЕТ СН'!$H$5-'СЕТ СН'!$H$20</f>
        <v>4096.7387008100004</v>
      </c>
      <c r="T106" s="36">
        <f>SUMIFS(СВЦЭМ!$C$39:$C$782,СВЦЭМ!$A$39:$A$782,$A106,СВЦЭМ!$B$39:$B$782,T$83)+'СЕТ СН'!$H$12+СВЦЭМ!$D$10+'СЕТ СН'!$H$5-'СЕТ СН'!$H$20</f>
        <v>4104.6252316400005</v>
      </c>
      <c r="U106" s="36">
        <f>SUMIFS(СВЦЭМ!$C$39:$C$782,СВЦЭМ!$A$39:$A$782,$A106,СВЦЭМ!$B$39:$B$782,U$83)+'СЕТ СН'!$H$12+СВЦЭМ!$D$10+'СЕТ СН'!$H$5-'СЕТ СН'!$H$20</f>
        <v>4092.6186724200002</v>
      </c>
      <c r="V106" s="36">
        <f>SUMIFS(СВЦЭМ!$C$39:$C$782,СВЦЭМ!$A$39:$A$782,$A106,СВЦЭМ!$B$39:$B$782,V$83)+'СЕТ СН'!$H$12+СВЦЭМ!$D$10+'СЕТ СН'!$H$5-'СЕТ СН'!$H$20</f>
        <v>4110.0586139300003</v>
      </c>
      <c r="W106" s="36">
        <f>SUMIFS(СВЦЭМ!$C$39:$C$782,СВЦЭМ!$A$39:$A$782,$A106,СВЦЭМ!$B$39:$B$782,W$83)+'СЕТ СН'!$H$12+СВЦЭМ!$D$10+'СЕТ СН'!$H$5-'СЕТ СН'!$H$20</f>
        <v>4109.39831082</v>
      </c>
      <c r="X106" s="36">
        <f>SUMIFS(СВЦЭМ!$C$39:$C$782,СВЦЭМ!$A$39:$A$782,$A106,СВЦЭМ!$B$39:$B$782,X$83)+'СЕТ СН'!$H$12+СВЦЭМ!$D$10+'СЕТ СН'!$H$5-'СЕТ СН'!$H$20</f>
        <v>4089.5066995900002</v>
      </c>
      <c r="Y106" s="36">
        <f>SUMIFS(СВЦЭМ!$C$39:$C$782,СВЦЭМ!$A$39:$A$782,$A106,СВЦЭМ!$B$39:$B$782,Y$83)+'СЕТ СН'!$H$12+СВЦЭМ!$D$10+'СЕТ СН'!$H$5-'СЕТ СН'!$H$20</f>
        <v>4053.8015424700002</v>
      </c>
    </row>
    <row r="107" spans="1:25" ht="15.75" x14ac:dyDescent="0.2">
      <c r="A107" s="35">
        <f t="shared" si="2"/>
        <v>44797</v>
      </c>
      <c r="B107" s="36">
        <f>SUMIFS(СВЦЭМ!$C$39:$C$782,СВЦЭМ!$A$39:$A$782,$A107,СВЦЭМ!$B$39:$B$782,B$83)+'СЕТ СН'!$H$12+СВЦЭМ!$D$10+'СЕТ СН'!$H$5-'СЕТ СН'!$H$20</f>
        <v>4094.1183519800002</v>
      </c>
      <c r="C107" s="36">
        <f>SUMIFS(СВЦЭМ!$C$39:$C$782,СВЦЭМ!$A$39:$A$782,$A107,СВЦЭМ!$B$39:$B$782,C$83)+'СЕТ СН'!$H$12+СВЦЭМ!$D$10+'СЕТ СН'!$H$5-'СЕТ СН'!$H$20</f>
        <v>4136.7995198999997</v>
      </c>
      <c r="D107" s="36">
        <f>SUMIFS(СВЦЭМ!$C$39:$C$782,СВЦЭМ!$A$39:$A$782,$A107,СВЦЭМ!$B$39:$B$782,D$83)+'СЕТ СН'!$H$12+СВЦЭМ!$D$10+'СЕТ СН'!$H$5-'СЕТ СН'!$H$20</f>
        <v>4167.9791126999999</v>
      </c>
      <c r="E107" s="36">
        <f>SUMIFS(СВЦЭМ!$C$39:$C$782,СВЦЭМ!$A$39:$A$782,$A107,СВЦЭМ!$B$39:$B$782,E$83)+'СЕТ СН'!$H$12+СВЦЭМ!$D$10+'СЕТ СН'!$H$5-'СЕТ СН'!$H$20</f>
        <v>4177.3456805799997</v>
      </c>
      <c r="F107" s="36">
        <f>SUMIFS(СВЦЭМ!$C$39:$C$782,СВЦЭМ!$A$39:$A$782,$A107,СВЦЭМ!$B$39:$B$782,F$83)+'СЕТ СН'!$H$12+СВЦЭМ!$D$10+'СЕТ СН'!$H$5-'СЕТ СН'!$H$20</f>
        <v>4179.93134766</v>
      </c>
      <c r="G107" s="36">
        <f>SUMIFS(СВЦЭМ!$C$39:$C$782,СВЦЭМ!$A$39:$A$782,$A107,СВЦЭМ!$B$39:$B$782,G$83)+'СЕТ СН'!$H$12+СВЦЭМ!$D$10+'СЕТ СН'!$H$5-'СЕТ СН'!$H$20</f>
        <v>4163.8624425200005</v>
      </c>
      <c r="H107" s="36">
        <f>SUMIFS(СВЦЭМ!$C$39:$C$782,СВЦЭМ!$A$39:$A$782,$A107,СВЦЭМ!$B$39:$B$782,H$83)+'СЕТ СН'!$H$12+СВЦЭМ!$D$10+'СЕТ СН'!$H$5-'СЕТ СН'!$H$20</f>
        <v>4121.5441081999998</v>
      </c>
      <c r="I107" s="36">
        <f>SUMIFS(СВЦЭМ!$C$39:$C$782,СВЦЭМ!$A$39:$A$782,$A107,СВЦЭМ!$B$39:$B$782,I$83)+'СЕТ СН'!$H$12+СВЦЭМ!$D$10+'СЕТ СН'!$H$5-'СЕТ СН'!$H$20</f>
        <v>4066.5271597800001</v>
      </c>
      <c r="J107" s="36">
        <f>SUMIFS(СВЦЭМ!$C$39:$C$782,СВЦЭМ!$A$39:$A$782,$A107,СВЦЭМ!$B$39:$B$782,J$83)+'СЕТ СН'!$H$12+СВЦЭМ!$D$10+'СЕТ СН'!$H$5-'СЕТ СН'!$H$20</f>
        <v>4107.5268424100004</v>
      </c>
      <c r="K107" s="36">
        <f>SUMIFS(СВЦЭМ!$C$39:$C$782,СВЦЭМ!$A$39:$A$782,$A107,СВЦЭМ!$B$39:$B$782,K$83)+'СЕТ СН'!$H$12+СВЦЭМ!$D$10+'СЕТ СН'!$H$5-'СЕТ СН'!$H$20</f>
        <v>4226.0288240999998</v>
      </c>
      <c r="L107" s="36">
        <f>SUMIFS(СВЦЭМ!$C$39:$C$782,СВЦЭМ!$A$39:$A$782,$A107,СВЦЭМ!$B$39:$B$782,L$83)+'СЕТ СН'!$H$12+СВЦЭМ!$D$10+'СЕТ СН'!$H$5-'СЕТ СН'!$H$20</f>
        <v>4180.1199425200002</v>
      </c>
      <c r="M107" s="36">
        <f>SUMIFS(СВЦЭМ!$C$39:$C$782,СВЦЭМ!$A$39:$A$782,$A107,СВЦЭМ!$B$39:$B$782,M$83)+'СЕТ СН'!$H$12+СВЦЭМ!$D$10+'СЕТ СН'!$H$5-'СЕТ СН'!$H$20</f>
        <v>4178.6188611300004</v>
      </c>
      <c r="N107" s="36">
        <f>SUMIFS(СВЦЭМ!$C$39:$C$782,СВЦЭМ!$A$39:$A$782,$A107,СВЦЭМ!$B$39:$B$782,N$83)+'СЕТ СН'!$H$12+СВЦЭМ!$D$10+'СЕТ СН'!$H$5-'СЕТ СН'!$H$20</f>
        <v>4170.5371996800004</v>
      </c>
      <c r="O107" s="36">
        <f>SUMIFS(СВЦЭМ!$C$39:$C$782,СВЦЭМ!$A$39:$A$782,$A107,СВЦЭМ!$B$39:$B$782,O$83)+'СЕТ СН'!$H$12+СВЦЭМ!$D$10+'СЕТ СН'!$H$5-'СЕТ СН'!$H$20</f>
        <v>4167.1647982200002</v>
      </c>
      <c r="P107" s="36">
        <f>SUMIFS(СВЦЭМ!$C$39:$C$782,СВЦЭМ!$A$39:$A$782,$A107,СВЦЭМ!$B$39:$B$782,P$83)+'СЕТ СН'!$H$12+СВЦЭМ!$D$10+'СЕТ СН'!$H$5-'СЕТ СН'!$H$20</f>
        <v>4172.0826838700004</v>
      </c>
      <c r="Q107" s="36">
        <f>SUMIFS(СВЦЭМ!$C$39:$C$782,СВЦЭМ!$A$39:$A$782,$A107,СВЦЭМ!$B$39:$B$782,Q$83)+'СЕТ СН'!$H$12+СВЦЭМ!$D$10+'СЕТ СН'!$H$5-'СЕТ СН'!$H$20</f>
        <v>4173.3210045300002</v>
      </c>
      <c r="R107" s="36">
        <f>SUMIFS(СВЦЭМ!$C$39:$C$782,СВЦЭМ!$A$39:$A$782,$A107,СВЦЭМ!$B$39:$B$782,R$83)+'СЕТ СН'!$H$12+СВЦЭМ!$D$10+'СЕТ СН'!$H$5-'СЕТ СН'!$H$20</f>
        <v>4162.6696810000003</v>
      </c>
      <c r="S107" s="36">
        <f>SUMIFS(СВЦЭМ!$C$39:$C$782,СВЦЭМ!$A$39:$A$782,$A107,СВЦЭМ!$B$39:$B$782,S$83)+'СЕТ СН'!$H$12+СВЦЭМ!$D$10+'СЕТ СН'!$H$5-'СЕТ СН'!$H$20</f>
        <v>4168.8107307500004</v>
      </c>
      <c r="T107" s="36">
        <f>SUMIFS(СВЦЭМ!$C$39:$C$782,СВЦЭМ!$A$39:$A$782,$A107,СВЦЭМ!$B$39:$B$782,T$83)+'СЕТ СН'!$H$12+СВЦЭМ!$D$10+'СЕТ СН'!$H$5-'СЕТ СН'!$H$20</f>
        <v>4175.5433285500003</v>
      </c>
      <c r="U107" s="36">
        <f>SUMIFS(СВЦЭМ!$C$39:$C$782,СВЦЭМ!$A$39:$A$782,$A107,СВЦЭМ!$B$39:$B$782,U$83)+'СЕТ СН'!$H$12+СВЦЭМ!$D$10+'СЕТ СН'!$H$5-'СЕТ СН'!$H$20</f>
        <v>4175.8017601000001</v>
      </c>
      <c r="V107" s="36">
        <f>SUMIFS(СВЦЭМ!$C$39:$C$782,СВЦЭМ!$A$39:$A$782,$A107,СВЦЭМ!$B$39:$B$782,V$83)+'СЕТ СН'!$H$12+СВЦЭМ!$D$10+'СЕТ СН'!$H$5-'СЕТ СН'!$H$20</f>
        <v>4194.9469383400001</v>
      </c>
      <c r="W107" s="36">
        <f>SUMIFS(СВЦЭМ!$C$39:$C$782,СВЦЭМ!$A$39:$A$782,$A107,СВЦЭМ!$B$39:$B$782,W$83)+'СЕТ СН'!$H$12+СВЦЭМ!$D$10+'СЕТ СН'!$H$5-'СЕТ СН'!$H$20</f>
        <v>4202.2720074400004</v>
      </c>
      <c r="X107" s="36">
        <f>SUMIFS(СВЦЭМ!$C$39:$C$782,СВЦЭМ!$A$39:$A$782,$A107,СВЦЭМ!$B$39:$B$782,X$83)+'СЕТ СН'!$H$12+СВЦЭМ!$D$10+'СЕТ СН'!$H$5-'СЕТ СН'!$H$20</f>
        <v>4135.8378540800004</v>
      </c>
      <c r="Y107" s="36">
        <f>SUMIFS(СВЦЭМ!$C$39:$C$782,СВЦЭМ!$A$39:$A$782,$A107,СВЦЭМ!$B$39:$B$782,Y$83)+'СЕТ СН'!$H$12+СВЦЭМ!$D$10+'СЕТ СН'!$H$5-'СЕТ СН'!$H$20</f>
        <v>4097.4726196800002</v>
      </c>
    </row>
    <row r="108" spans="1:25" ht="15.75" x14ac:dyDescent="0.2">
      <c r="A108" s="35">
        <f t="shared" si="2"/>
        <v>44798</v>
      </c>
      <c r="B108" s="36">
        <f>SUMIFS(СВЦЭМ!$C$39:$C$782,СВЦЭМ!$A$39:$A$782,$A108,СВЦЭМ!$B$39:$B$782,B$83)+'СЕТ СН'!$H$12+СВЦЭМ!$D$10+'СЕТ СН'!$H$5-'СЕТ СН'!$H$20</f>
        <v>4093.7602270699999</v>
      </c>
      <c r="C108" s="36">
        <f>SUMIFS(СВЦЭМ!$C$39:$C$782,СВЦЭМ!$A$39:$A$782,$A108,СВЦЭМ!$B$39:$B$782,C$83)+'СЕТ СН'!$H$12+СВЦЭМ!$D$10+'СЕТ СН'!$H$5-'СЕТ СН'!$H$20</f>
        <v>4129.9019296900005</v>
      </c>
      <c r="D108" s="36">
        <f>SUMIFS(СВЦЭМ!$C$39:$C$782,СВЦЭМ!$A$39:$A$782,$A108,СВЦЭМ!$B$39:$B$782,D$83)+'СЕТ СН'!$H$12+СВЦЭМ!$D$10+'СЕТ СН'!$H$5-'СЕТ СН'!$H$20</f>
        <v>4169.6409861800003</v>
      </c>
      <c r="E108" s="36">
        <f>SUMIFS(СВЦЭМ!$C$39:$C$782,СВЦЭМ!$A$39:$A$782,$A108,СВЦЭМ!$B$39:$B$782,E$83)+'СЕТ СН'!$H$12+СВЦЭМ!$D$10+'СЕТ СН'!$H$5-'СЕТ СН'!$H$20</f>
        <v>4183.8752609599997</v>
      </c>
      <c r="F108" s="36">
        <f>SUMIFS(СВЦЭМ!$C$39:$C$782,СВЦЭМ!$A$39:$A$782,$A108,СВЦЭМ!$B$39:$B$782,F$83)+'СЕТ СН'!$H$12+СВЦЭМ!$D$10+'СЕТ СН'!$H$5-'СЕТ СН'!$H$20</f>
        <v>4184.4617602899998</v>
      </c>
      <c r="G108" s="36">
        <f>SUMIFS(СВЦЭМ!$C$39:$C$782,СВЦЭМ!$A$39:$A$782,$A108,СВЦЭМ!$B$39:$B$782,G$83)+'СЕТ СН'!$H$12+СВЦЭМ!$D$10+'СЕТ СН'!$H$5-'СЕТ СН'!$H$20</f>
        <v>4170.1771401900005</v>
      </c>
      <c r="H108" s="36">
        <f>SUMIFS(СВЦЭМ!$C$39:$C$782,СВЦЭМ!$A$39:$A$782,$A108,СВЦЭМ!$B$39:$B$782,H$83)+'СЕТ СН'!$H$12+СВЦЭМ!$D$10+'СЕТ СН'!$H$5-'СЕТ СН'!$H$20</f>
        <v>4118.8060182300005</v>
      </c>
      <c r="I108" s="36">
        <f>SUMIFS(СВЦЭМ!$C$39:$C$782,СВЦЭМ!$A$39:$A$782,$A108,СВЦЭМ!$B$39:$B$782,I$83)+'СЕТ СН'!$H$12+СВЦЭМ!$D$10+'СЕТ СН'!$H$5-'СЕТ СН'!$H$20</f>
        <v>4039.7928211200001</v>
      </c>
      <c r="J108" s="36">
        <f>SUMIFS(СВЦЭМ!$C$39:$C$782,СВЦЭМ!$A$39:$A$782,$A108,СВЦЭМ!$B$39:$B$782,J$83)+'СЕТ СН'!$H$12+СВЦЭМ!$D$10+'СЕТ СН'!$H$5-'СЕТ СН'!$H$20</f>
        <v>4116.0028843800001</v>
      </c>
      <c r="K108" s="36">
        <f>SUMIFS(СВЦЭМ!$C$39:$C$782,СВЦЭМ!$A$39:$A$782,$A108,СВЦЭМ!$B$39:$B$782,K$83)+'СЕТ СН'!$H$12+СВЦЭМ!$D$10+'СЕТ СН'!$H$5-'СЕТ СН'!$H$20</f>
        <v>4176.7972780199998</v>
      </c>
      <c r="L108" s="36">
        <f>SUMIFS(СВЦЭМ!$C$39:$C$782,СВЦЭМ!$A$39:$A$782,$A108,СВЦЭМ!$B$39:$B$782,L$83)+'СЕТ СН'!$H$12+СВЦЭМ!$D$10+'СЕТ СН'!$H$5-'СЕТ СН'!$H$20</f>
        <v>4140.7402677800001</v>
      </c>
      <c r="M108" s="36">
        <f>SUMIFS(СВЦЭМ!$C$39:$C$782,СВЦЭМ!$A$39:$A$782,$A108,СВЦЭМ!$B$39:$B$782,M$83)+'СЕТ СН'!$H$12+СВЦЭМ!$D$10+'СЕТ СН'!$H$5-'СЕТ СН'!$H$20</f>
        <v>4143.7175673900001</v>
      </c>
      <c r="N108" s="36">
        <f>SUMIFS(СВЦЭМ!$C$39:$C$782,СВЦЭМ!$A$39:$A$782,$A108,СВЦЭМ!$B$39:$B$782,N$83)+'СЕТ СН'!$H$12+СВЦЭМ!$D$10+'СЕТ СН'!$H$5-'СЕТ СН'!$H$20</f>
        <v>4141.4297547900005</v>
      </c>
      <c r="O108" s="36">
        <f>SUMIFS(СВЦЭМ!$C$39:$C$782,СВЦЭМ!$A$39:$A$782,$A108,СВЦЭМ!$B$39:$B$782,O$83)+'СЕТ СН'!$H$12+СВЦЭМ!$D$10+'СЕТ СН'!$H$5-'СЕТ СН'!$H$20</f>
        <v>4051.6422465599999</v>
      </c>
      <c r="P108" s="36">
        <f>SUMIFS(СВЦЭМ!$C$39:$C$782,СВЦЭМ!$A$39:$A$782,$A108,СВЦЭМ!$B$39:$B$782,P$83)+'СЕТ СН'!$H$12+СВЦЭМ!$D$10+'СЕТ СН'!$H$5-'СЕТ СН'!$H$20</f>
        <v>3956.5672792</v>
      </c>
      <c r="Q108" s="36">
        <f>SUMIFS(СВЦЭМ!$C$39:$C$782,СВЦЭМ!$A$39:$A$782,$A108,СВЦЭМ!$B$39:$B$782,Q$83)+'СЕТ СН'!$H$12+СВЦЭМ!$D$10+'СЕТ СН'!$H$5-'СЕТ СН'!$H$20</f>
        <v>3893.5259687400003</v>
      </c>
      <c r="R108" s="36">
        <f>SUMIFS(СВЦЭМ!$C$39:$C$782,СВЦЭМ!$A$39:$A$782,$A108,СВЦЭМ!$B$39:$B$782,R$83)+'СЕТ СН'!$H$12+СВЦЭМ!$D$10+'СЕТ СН'!$H$5-'СЕТ СН'!$H$20</f>
        <v>3887.7716447000003</v>
      </c>
      <c r="S108" s="36">
        <f>SUMIFS(СВЦЭМ!$C$39:$C$782,СВЦЭМ!$A$39:$A$782,$A108,СВЦЭМ!$B$39:$B$782,S$83)+'СЕТ СН'!$H$12+СВЦЭМ!$D$10+'СЕТ СН'!$H$5-'СЕТ СН'!$H$20</f>
        <v>3957.3886310300004</v>
      </c>
      <c r="T108" s="36">
        <f>SUMIFS(СВЦЭМ!$C$39:$C$782,СВЦЭМ!$A$39:$A$782,$A108,СВЦЭМ!$B$39:$B$782,T$83)+'СЕТ СН'!$H$12+СВЦЭМ!$D$10+'СЕТ СН'!$H$5-'СЕТ СН'!$H$20</f>
        <v>4042.4020303000002</v>
      </c>
      <c r="U108" s="36">
        <f>SUMIFS(СВЦЭМ!$C$39:$C$782,СВЦЭМ!$A$39:$A$782,$A108,СВЦЭМ!$B$39:$B$782,U$83)+'СЕТ СН'!$H$12+СВЦЭМ!$D$10+'СЕТ СН'!$H$5-'СЕТ СН'!$H$20</f>
        <v>4137.2133700000004</v>
      </c>
      <c r="V108" s="36">
        <f>SUMIFS(СВЦЭМ!$C$39:$C$782,СВЦЭМ!$A$39:$A$782,$A108,СВЦЭМ!$B$39:$B$782,V$83)+'СЕТ СН'!$H$12+СВЦЭМ!$D$10+'СЕТ СН'!$H$5-'СЕТ СН'!$H$20</f>
        <v>4156.5293299100003</v>
      </c>
      <c r="W108" s="36">
        <f>SUMIFS(СВЦЭМ!$C$39:$C$782,СВЦЭМ!$A$39:$A$782,$A108,СВЦЭМ!$B$39:$B$782,W$83)+'СЕТ СН'!$H$12+СВЦЭМ!$D$10+'СЕТ СН'!$H$5-'СЕТ СН'!$H$20</f>
        <v>4170.8156242499999</v>
      </c>
      <c r="X108" s="36">
        <f>SUMIFS(СВЦЭМ!$C$39:$C$782,СВЦЭМ!$A$39:$A$782,$A108,СВЦЭМ!$B$39:$B$782,X$83)+'СЕТ СН'!$H$12+СВЦЭМ!$D$10+'СЕТ СН'!$H$5-'СЕТ СН'!$H$20</f>
        <v>4153.3264210799998</v>
      </c>
      <c r="Y108" s="36">
        <f>SUMIFS(СВЦЭМ!$C$39:$C$782,СВЦЭМ!$A$39:$A$782,$A108,СВЦЭМ!$B$39:$B$782,Y$83)+'СЕТ СН'!$H$12+СВЦЭМ!$D$10+'СЕТ СН'!$H$5-'СЕТ СН'!$H$20</f>
        <v>4160.3012841999998</v>
      </c>
    </row>
    <row r="109" spans="1:25" ht="15.75" x14ac:dyDescent="0.2">
      <c r="A109" s="35">
        <f t="shared" si="2"/>
        <v>44799</v>
      </c>
      <c r="B109" s="36">
        <f>SUMIFS(СВЦЭМ!$C$39:$C$782,СВЦЭМ!$A$39:$A$782,$A109,СВЦЭМ!$B$39:$B$782,B$83)+'СЕТ СН'!$H$12+СВЦЭМ!$D$10+'СЕТ СН'!$H$5-'СЕТ СН'!$H$20</f>
        <v>4151.2375890499998</v>
      </c>
      <c r="C109" s="36">
        <f>SUMIFS(СВЦЭМ!$C$39:$C$782,СВЦЭМ!$A$39:$A$782,$A109,СВЦЭМ!$B$39:$B$782,C$83)+'СЕТ СН'!$H$12+СВЦЭМ!$D$10+'СЕТ СН'!$H$5-'СЕТ СН'!$H$20</f>
        <v>4199.1402611800004</v>
      </c>
      <c r="D109" s="36">
        <f>SUMIFS(СВЦЭМ!$C$39:$C$782,СВЦЭМ!$A$39:$A$782,$A109,СВЦЭМ!$B$39:$B$782,D$83)+'СЕТ СН'!$H$12+СВЦЭМ!$D$10+'СЕТ СН'!$H$5-'СЕТ СН'!$H$20</f>
        <v>4212.36126229</v>
      </c>
      <c r="E109" s="36">
        <f>SUMIFS(СВЦЭМ!$C$39:$C$782,СВЦЭМ!$A$39:$A$782,$A109,СВЦЭМ!$B$39:$B$782,E$83)+'СЕТ СН'!$H$12+СВЦЭМ!$D$10+'СЕТ СН'!$H$5-'СЕТ СН'!$H$20</f>
        <v>4192.1479385700004</v>
      </c>
      <c r="F109" s="36">
        <f>SUMIFS(СВЦЭМ!$C$39:$C$782,СВЦЭМ!$A$39:$A$782,$A109,СВЦЭМ!$B$39:$B$782,F$83)+'СЕТ СН'!$H$12+СВЦЭМ!$D$10+'СЕТ СН'!$H$5-'СЕТ СН'!$H$20</f>
        <v>4202.4127967499999</v>
      </c>
      <c r="G109" s="36">
        <f>SUMIFS(СВЦЭМ!$C$39:$C$782,СВЦЭМ!$A$39:$A$782,$A109,СВЦЭМ!$B$39:$B$782,G$83)+'СЕТ СН'!$H$12+СВЦЭМ!$D$10+'СЕТ СН'!$H$5-'СЕТ СН'!$H$20</f>
        <v>4193.3376097600003</v>
      </c>
      <c r="H109" s="36">
        <f>SUMIFS(СВЦЭМ!$C$39:$C$782,СВЦЭМ!$A$39:$A$782,$A109,СВЦЭМ!$B$39:$B$782,H$83)+'СЕТ СН'!$H$12+СВЦЭМ!$D$10+'СЕТ СН'!$H$5-'СЕТ СН'!$H$20</f>
        <v>4117.4290872700003</v>
      </c>
      <c r="I109" s="36">
        <f>SUMIFS(СВЦЭМ!$C$39:$C$782,СВЦЭМ!$A$39:$A$782,$A109,СВЦЭМ!$B$39:$B$782,I$83)+'СЕТ СН'!$H$12+СВЦЭМ!$D$10+'СЕТ СН'!$H$5-'СЕТ СН'!$H$20</f>
        <v>4105.04186269</v>
      </c>
      <c r="J109" s="36">
        <f>SUMIFS(СВЦЭМ!$C$39:$C$782,СВЦЭМ!$A$39:$A$782,$A109,СВЦЭМ!$B$39:$B$782,J$83)+'СЕТ СН'!$H$12+СВЦЭМ!$D$10+'СЕТ СН'!$H$5-'СЕТ СН'!$H$20</f>
        <v>4108.4203886599998</v>
      </c>
      <c r="K109" s="36">
        <f>SUMIFS(СВЦЭМ!$C$39:$C$782,СВЦЭМ!$A$39:$A$782,$A109,СВЦЭМ!$B$39:$B$782,K$83)+'СЕТ СН'!$H$12+СВЦЭМ!$D$10+'СЕТ СН'!$H$5-'СЕТ СН'!$H$20</f>
        <v>4171.4990723999999</v>
      </c>
      <c r="L109" s="36">
        <f>SUMIFS(СВЦЭМ!$C$39:$C$782,СВЦЭМ!$A$39:$A$782,$A109,СВЦЭМ!$B$39:$B$782,L$83)+'СЕТ СН'!$H$12+СВЦЭМ!$D$10+'СЕТ СН'!$H$5-'СЕТ СН'!$H$20</f>
        <v>4149.2483347400002</v>
      </c>
      <c r="M109" s="36">
        <f>SUMIFS(СВЦЭМ!$C$39:$C$782,СВЦЭМ!$A$39:$A$782,$A109,СВЦЭМ!$B$39:$B$782,M$83)+'СЕТ СН'!$H$12+СВЦЭМ!$D$10+'СЕТ СН'!$H$5-'СЕТ СН'!$H$20</f>
        <v>4137.8545974500003</v>
      </c>
      <c r="N109" s="36">
        <f>SUMIFS(СВЦЭМ!$C$39:$C$782,СВЦЭМ!$A$39:$A$782,$A109,СВЦЭМ!$B$39:$B$782,N$83)+'СЕТ СН'!$H$12+СВЦЭМ!$D$10+'СЕТ СН'!$H$5-'СЕТ СН'!$H$20</f>
        <v>4129.6289149200002</v>
      </c>
      <c r="O109" s="36">
        <f>SUMIFS(СВЦЭМ!$C$39:$C$782,СВЦЭМ!$A$39:$A$782,$A109,СВЦЭМ!$B$39:$B$782,O$83)+'СЕТ СН'!$H$12+СВЦЭМ!$D$10+'СЕТ СН'!$H$5-'СЕТ СН'!$H$20</f>
        <v>4123.0854837000006</v>
      </c>
      <c r="P109" s="36">
        <f>SUMIFS(СВЦЭМ!$C$39:$C$782,СВЦЭМ!$A$39:$A$782,$A109,СВЦЭМ!$B$39:$B$782,P$83)+'СЕТ СН'!$H$12+СВЦЭМ!$D$10+'СЕТ СН'!$H$5-'СЕТ СН'!$H$20</f>
        <v>4131.1429070600007</v>
      </c>
      <c r="Q109" s="36">
        <f>SUMIFS(СВЦЭМ!$C$39:$C$782,СВЦЭМ!$A$39:$A$782,$A109,СВЦЭМ!$B$39:$B$782,Q$83)+'СЕТ СН'!$H$12+СВЦЭМ!$D$10+'СЕТ СН'!$H$5-'СЕТ СН'!$H$20</f>
        <v>4130.2396491400004</v>
      </c>
      <c r="R109" s="36">
        <f>SUMIFS(СВЦЭМ!$C$39:$C$782,СВЦЭМ!$A$39:$A$782,$A109,СВЦЭМ!$B$39:$B$782,R$83)+'СЕТ СН'!$H$12+СВЦЭМ!$D$10+'СЕТ СН'!$H$5-'СЕТ СН'!$H$20</f>
        <v>4123.5615845900002</v>
      </c>
      <c r="S109" s="36">
        <f>SUMIFS(СВЦЭМ!$C$39:$C$782,СВЦЭМ!$A$39:$A$782,$A109,СВЦЭМ!$B$39:$B$782,S$83)+'СЕТ СН'!$H$12+СВЦЭМ!$D$10+'СЕТ СН'!$H$5-'СЕТ СН'!$H$20</f>
        <v>4121.2712554700001</v>
      </c>
      <c r="T109" s="36">
        <f>SUMIFS(СВЦЭМ!$C$39:$C$782,СВЦЭМ!$A$39:$A$782,$A109,СВЦЭМ!$B$39:$B$782,T$83)+'СЕТ СН'!$H$12+СВЦЭМ!$D$10+'СЕТ СН'!$H$5-'СЕТ СН'!$H$20</f>
        <v>4125.7024028599999</v>
      </c>
      <c r="U109" s="36">
        <f>SUMIFS(СВЦЭМ!$C$39:$C$782,СВЦЭМ!$A$39:$A$782,$A109,СВЦЭМ!$B$39:$B$782,U$83)+'СЕТ СН'!$H$12+СВЦЭМ!$D$10+'СЕТ СН'!$H$5-'СЕТ СН'!$H$20</f>
        <v>4119.1205063100006</v>
      </c>
      <c r="V109" s="36">
        <f>SUMIFS(СВЦЭМ!$C$39:$C$782,СВЦЭМ!$A$39:$A$782,$A109,СВЦЭМ!$B$39:$B$782,V$83)+'СЕТ СН'!$H$12+СВЦЭМ!$D$10+'СЕТ СН'!$H$5-'СЕТ СН'!$H$20</f>
        <v>4142.5799897100005</v>
      </c>
      <c r="W109" s="36">
        <f>SUMIFS(СВЦЭМ!$C$39:$C$782,СВЦЭМ!$A$39:$A$782,$A109,СВЦЭМ!$B$39:$B$782,W$83)+'СЕТ СН'!$H$12+СВЦЭМ!$D$10+'СЕТ СН'!$H$5-'СЕТ СН'!$H$20</f>
        <v>4144.1261756900003</v>
      </c>
      <c r="X109" s="36">
        <f>SUMIFS(СВЦЭМ!$C$39:$C$782,СВЦЭМ!$A$39:$A$782,$A109,СВЦЭМ!$B$39:$B$782,X$83)+'СЕТ СН'!$H$12+СВЦЭМ!$D$10+'СЕТ СН'!$H$5-'СЕТ СН'!$H$20</f>
        <v>4112.3415709399997</v>
      </c>
      <c r="Y109" s="36">
        <f>SUMIFS(СВЦЭМ!$C$39:$C$782,СВЦЭМ!$A$39:$A$782,$A109,СВЦЭМ!$B$39:$B$782,Y$83)+'СЕТ СН'!$H$12+СВЦЭМ!$D$10+'СЕТ СН'!$H$5-'СЕТ СН'!$H$20</f>
        <v>4135.7826391300005</v>
      </c>
    </row>
    <row r="110" spans="1:25" ht="15.75" x14ac:dyDescent="0.2">
      <c r="A110" s="35">
        <f t="shared" si="2"/>
        <v>44800</v>
      </c>
      <c r="B110" s="36">
        <f>SUMIFS(СВЦЭМ!$C$39:$C$782,СВЦЭМ!$A$39:$A$782,$A110,СВЦЭМ!$B$39:$B$782,B$83)+'СЕТ СН'!$H$12+СВЦЭМ!$D$10+'СЕТ СН'!$H$5-'СЕТ СН'!$H$20</f>
        <v>4140.6448968900004</v>
      </c>
      <c r="C110" s="36">
        <f>SUMIFS(СВЦЭМ!$C$39:$C$782,СВЦЭМ!$A$39:$A$782,$A110,СВЦЭМ!$B$39:$B$782,C$83)+'СЕТ СН'!$H$12+СВЦЭМ!$D$10+'СЕТ СН'!$H$5-'СЕТ СН'!$H$20</f>
        <v>4136.34126259</v>
      </c>
      <c r="D110" s="36">
        <f>SUMIFS(СВЦЭМ!$C$39:$C$782,СВЦЭМ!$A$39:$A$782,$A110,СВЦЭМ!$B$39:$B$782,D$83)+'СЕТ СН'!$H$12+СВЦЭМ!$D$10+'СЕТ СН'!$H$5-'СЕТ СН'!$H$20</f>
        <v>4179.0952329000002</v>
      </c>
      <c r="E110" s="36">
        <f>SUMIFS(СВЦЭМ!$C$39:$C$782,СВЦЭМ!$A$39:$A$782,$A110,СВЦЭМ!$B$39:$B$782,E$83)+'СЕТ СН'!$H$12+СВЦЭМ!$D$10+'СЕТ СН'!$H$5-'СЕТ СН'!$H$20</f>
        <v>4143.9551307199999</v>
      </c>
      <c r="F110" s="36">
        <f>SUMIFS(СВЦЭМ!$C$39:$C$782,СВЦЭМ!$A$39:$A$782,$A110,СВЦЭМ!$B$39:$B$782,F$83)+'СЕТ СН'!$H$12+СВЦЭМ!$D$10+'СЕТ СН'!$H$5-'СЕТ СН'!$H$20</f>
        <v>4135.0996280999998</v>
      </c>
      <c r="G110" s="36">
        <f>SUMIFS(СВЦЭМ!$C$39:$C$782,СВЦЭМ!$A$39:$A$782,$A110,СВЦЭМ!$B$39:$B$782,G$83)+'СЕТ СН'!$H$12+СВЦЭМ!$D$10+'СЕТ СН'!$H$5-'СЕТ СН'!$H$20</f>
        <v>4148.9167140099999</v>
      </c>
      <c r="H110" s="36">
        <f>SUMIFS(СВЦЭМ!$C$39:$C$782,СВЦЭМ!$A$39:$A$782,$A110,СВЦЭМ!$B$39:$B$782,H$83)+'СЕТ СН'!$H$12+СВЦЭМ!$D$10+'СЕТ СН'!$H$5-'СЕТ СН'!$H$20</f>
        <v>4134.3520780199997</v>
      </c>
      <c r="I110" s="36">
        <f>SUMIFS(СВЦЭМ!$C$39:$C$782,СВЦЭМ!$A$39:$A$782,$A110,СВЦЭМ!$B$39:$B$782,I$83)+'СЕТ СН'!$H$12+СВЦЭМ!$D$10+'СЕТ СН'!$H$5-'СЕТ СН'!$H$20</f>
        <v>4096.7011943200005</v>
      </c>
      <c r="J110" s="36">
        <f>SUMIFS(СВЦЭМ!$C$39:$C$782,СВЦЭМ!$A$39:$A$782,$A110,СВЦЭМ!$B$39:$B$782,J$83)+'СЕТ СН'!$H$12+СВЦЭМ!$D$10+'СЕТ СН'!$H$5-'СЕТ СН'!$H$20</f>
        <v>4035.9660460700002</v>
      </c>
      <c r="K110" s="36">
        <f>SUMIFS(СВЦЭМ!$C$39:$C$782,СВЦЭМ!$A$39:$A$782,$A110,СВЦЭМ!$B$39:$B$782,K$83)+'СЕТ СН'!$H$12+СВЦЭМ!$D$10+'СЕТ СН'!$H$5-'СЕТ СН'!$H$20</f>
        <v>4112.7816352</v>
      </c>
      <c r="L110" s="36">
        <f>SUMIFS(СВЦЭМ!$C$39:$C$782,СВЦЭМ!$A$39:$A$782,$A110,СВЦЭМ!$B$39:$B$782,L$83)+'СЕТ СН'!$H$12+СВЦЭМ!$D$10+'СЕТ СН'!$H$5-'СЕТ СН'!$H$20</f>
        <v>4109.52537493</v>
      </c>
      <c r="M110" s="36">
        <f>SUMIFS(СВЦЭМ!$C$39:$C$782,СВЦЭМ!$A$39:$A$782,$A110,СВЦЭМ!$B$39:$B$782,M$83)+'СЕТ СН'!$H$12+СВЦЭМ!$D$10+'СЕТ СН'!$H$5-'СЕТ СН'!$H$20</f>
        <v>4111.7402174500003</v>
      </c>
      <c r="N110" s="36">
        <f>SUMIFS(СВЦЭМ!$C$39:$C$782,СВЦЭМ!$A$39:$A$782,$A110,СВЦЭМ!$B$39:$B$782,N$83)+'СЕТ СН'!$H$12+СВЦЭМ!$D$10+'СЕТ СН'!$H$5-'СЕТ СН'!$H$20</f>
        <v>4113.6015236499998</v>
      </c>
      <c r="O110" s="36">
        <f>SUMIFS(СВЦЭМ!$C$39:$C$782,СВЦЭМ!$A$39:$A$782,$A110,СВЦЭМ!$B$39:$B$782,O$83)+'СЕТ СН'!$H$12+СВЦЭМ!$D$10+'СЕТ СН'!$H$5-'СЕТ СН'!$H$20</f>
        <v>4099.8789700100006</v>
      </c>
      <c r="P110" s="36">
        <f>SUMIFS(СВЦЭМ!$C$39:$C$782,СВЦЭМ!$A$39:$A$782,$A110,СВЦЭМ!$B$39:$B$782,P$83)+'СЕТ СН'!$H$12+СВЦЭМ!$D$10+'СЕТ СН'!$H$5-'СЕТ СН'!$H$20</f>
        <v>4100.0889820600005</v>
      </c>
      <c r="Q110" s="36">
        <f>SUMIFS(СВЦЭМ!$C$39:$C$782,СВЦЭМ!$A$39:$A$782,$A110,СВЦЭМ!$B$39:$B$782,Q$83)+'СЕТ СН'!$H$12+СВЦЭМ!$D$10+'СЕТ СН'!$H$5-'СЕТ СН'!$H$20</f>
        <v>4097.3761170400003</v>
      </c>
      <c r="R110" s="36">
        <f>SUMIFS(СВЦЭМ!$C$39:$C$782,СВЦЭМ!$A$39:$A$782,$A110,СВЦЭМ!$B$39:$B$782,R$83)+'СЕТ СН'!$H$12+СВЦЭМ!$D$10+'СЕТ СН'!$H$5-'СЕТ СН'!$H$20</f>
        <v>4096.3175922700002</v>
      </c>
      <c r="S110" s="36">
        <f>SUMIFS(СВЦЭМ!$C$39:$C$782,СВЦЭМ!$A$39:$A$782,$A110,СВЦЭМ!$B$39:$B$782,S$83)+'СЕТ СН'!$H$12+СВЦЭМ!$D$10+'СЕТ СН'!$H$5-'СЕТ СН'!$H$20</f>
        <v>4100.2930692899999</v>
      </c>
      <c r="T110" s="36">
        <f>SUMIFS(СВЦЭМ!$C$39:$C$782,СВЦЭМ!$A$39:$A$782,$A110,СВЦЭМ!$B$39:$B$782,T$83)+'СЕТ СН'!$H$12+СВЦЭМ!$D$10+'СЕТ СН'!$H$5-'СЕТ СН'!$H$20</f>
        <v>4099.8350797500007</v>
      </c>
      <c r="U110" s="36">
        <f>SUMIFS(СВЦЭМ!$C$39:$C$782,СВЦЭМ!$A$39:$A$782,$A110,СВЦЭМ!$B$39:$B$782,U$83)+'СЕТ СН'!$H$12+СВЦЭМ!$D$10+'СЕТ СН'!$H$5-'СЕТ СН'!$H$20</f>
        <v>4103.7537544300003</v>
      </c>
      <c r="V110" s="36">
        <f>SUMIFS(СВЦЭМ!$C$39:$C$782,СВЦЭМ!$A$39:$A$782,$A110,СВЦЭМ!$B$39:$B$782,V$83)+'СЕТ СН'!$H$12+СВЦЭМ!$D$10+'СЕТ СН'!$H$5-'СЕТ СН'!$H$20</f>
        <v>4119.7339673500001</v>
      </c>
      <c r="W110" s="36">
        <f>SUMIFS(СВЦЭМ!$C$39:$C$782,СВЦЭМ!$A$39:$A$782,$A110,СВЦЭМ!$B$39:$B$782,W$83)+'СЕТ СН'!$H$12+СВЦЭМ!$D$10+'СЕТ СН'!$H$5-'СЕТ СН'!$H$20</f>
        <v>4117.7718986</v>
      </c>
      <c r="X110" s="36">
        <f>SUMIFS(СВЦЭМ!$C$39:$C$782,СВЦЭМ!$A$39:$A$782,$A110,СВЦЭМ!$B$39:$B$782,X$83)+'СЕТ СН'!$H$12+СВЦЭМ!$D$10+'СЕТ СН'!$H$5-'СЕТ СН'!$H$20</f>
        <v>4101.4823245699999</v>
      </c>
      <c r="Y110" s="36">
        <f>SUMIFS(СВЦЭМ!$C$39:$C$782,СВЦЭМ!$A$39:$A$782,$A110,СВЦЭМ!$B$39:$B$782,Y$83)+'СЕТ СН'!$H$12+СВЦЭМ!$D$10+'СЕТ СН'!$H$5-'СЕТ СН'!$H$20</f>
        <v>4081.3189627800002</v>
      </c>
    </row>
    <row r="111" spans="1:25" ht="15.75" x14ac:dyDescent="0.2">
      <c r="A111" s="35">
        <f t="shared" si="2"/>
        <v>44801</v>
      </c>
      <c r="B111" s="36">
        <f>SUMIFS(СВЦЭМ!$C$39:$C$782,СВЦЭМ!$A$39:$A$782,$A111,СВЦЭМ!$B$39:$B$782,B$83)+'СЕТ СН'!$H$12+СВЦЭМ!$D$10+'СЕТ СН'!$H$5-'СЕТ СН'!$H$20</f>
        <v>4080.7639179900002</v>
      </c>
      <c r="C111" s="36">
        <f>SUMIFS(СВЦЭМ!$C$39:$C$782,СВЦЭМ!$A$39:$A$782,$A111,СВЦЭМ!$B$39:$B$782,C$83)+'СЕТ СН'!$H$12+СВЦЭМ!$D$10+'СЕТ СН'!$H$5-'СЕТ СН'!$H$20</f>
        <v>4117.7277079699998</v>
      </c>
      <c r="D111" s="36">
        <f>SUMIFS(СВЦЭМ!$C$39:$C$782,СВЦЭМ!$A$39:$A$782,$A111,СВЦЭМ!$B$39:$B$782,D$83)+'СЕТ СН'!$H$12+СВЦЭМ!$D$10+'СЕТ СН'!$H$5-'СЕТ СН'!$H$20</f>
        <v>4161.6486326600007</v>
      </c>
      <c r="E111" s="36">
        <f>SUMIFS(СВЦЭМ!$C$39:$C$782,СВЦЭМ!$A$39:$A$782,$A111,СВЦЭМ!$B$39:$B$782,E$83)+'СЕТ СН'!$H$12+СВЦЭМ!$D$10+'СЕТ СН'!$H$5-'СЕТ СН'!$H$20</f>
        <v>4176.2548519100001</v>
      </c>
      <c r="F111" s="36">
        <f>SUMIFS(СВЦЭМ!$C$39:$C$782,СВЦЭМ!$A$39:$A$782,$A111,СВЦЭМ!$B$39:$B$782,F$83)+'СЕТ СН'!$H$12+СВЦЭМ!$D$10+'СЕТ СН'!$H$5-'СЕТ СН'!$H$20</f>
        <v>4175.9204236400001</v>
      </c>
      <c r="G111" s="36">
        <f>SUMIFS(СВЦЭМ!$C$39:$C$782,СВЦЭМ!$A$39:$A$782,$A111,СВЦЭМ!$B$39:$B$782,G$83)+'СЕТ СН'!$H$12+СВЦЭМ!$D$10+'СЕТ СН'!$H$5-'СЕТ СН'!$H$20</f>
        <v>4180.91645161</v>
      </c>
      <c r="H111" s="36">
        <f>SUMIFS(СВЦЭМ!$C$39:$C$782,СВЦЭМ!$A$39:$A$782,$A111,СВЦЭМ!$B$39:$B$782,H$83)+'СЕТ СН'!$H$12+СВЦЭМ!$D$10+'СЕТ СН'!$H$5-'СЕТ СН'!$H$20</f>
        <v>4150.1644541200003</v>
      </c>
      <c r="I111" s="36">
        <f>SUMIFS(СВЦЭМ!$C$39:$C$782,СВЦЭМ!$A$39:$A$782,$A111,СВЦЭМ!$B$39:$B$782,I$83)+'СЕТ СН'!$H$12+СВЦЭМ!$D$10+'СЕТ СН'!$H$5-'СЕТ СН'!$H$20</f>
        <v>4111.50360155</v>
      </c>
      <c r="J111" s="36">
        <f>SUMIFS(СВЦЭМ!$C$39:$C$782,СВЦЭМ!$A$39:$A$782,$A111,СВЦЭМ!$B$39:$B$782,J$83)+'СЕТ СН'!$H$12+СВЦЭМ!$D$10+'СЕТ СН'!$H$5-'СЕТ СН'!$H$20</f>
        <v>4038.3924949400002</v>
      </c>
      <c r="K111" s="36">
        <f>SUMIFS(СВЦЭМ!$C$39:$C$782,СВЦЭМ!$A$39:$A$782,$A111,СВЦЭМ!$B$39:$B$782,K$83)+'СЕТ СН'!$H$12+СВЦЭМ!$D$10+'СЕТ СН'!$H$5-'СЕТ СН'!$H$20</f>
        <v>4106.6493404499997</v>
      </c>
      <c r="L111" s="36">
        <f>SUMIFS(СВЦЭМ!$C$39:$C$782,СВЦЭМ!$A$39:$A$782,$A111,СВЦЭМ!$B$39:$B$782,L$83)+'СЕТ СН'!$H$12+СВЦЭМ!$D$10+'СЕТ СН'!$H$5-'СЕТ СН'!$H$20</f>
        <v>4109.7980448100006</v>
      </c>
      <c r="M111" s="36">
        <f>SUMIFS(СВЦЭМ!$C$39:$C$782,СВЦЭМ!$A$39:$A$782,$A111,СВЦЭМ!$B$39:$B$782,M$83)+'СЕТ СН'!$H$12+СВЦЭМ!$D$10+'СЕТ СН'!$H$5-'СЕТ СН'!$H$20</f>
        <v>4117.4731124400005</v>
      </c>
      <c r="N111" s="36">
        <f>SUMIFS(СВЦЭМ!$C$39:$C$782,СВЦЭМ!$A$39:$A$782,$A111,СВЦЭМ!$B$39:$B$782,N$83)+'СЕТ СН'!$H$12+СВЦЭМ!$D$10+'СЕТ СН'!$H$5-'СЕТ СН'!$H$20</f>
        <v>4120.8901665800004</v>
      </c>
      <c r="O111" s="36">
        <f>SUMIFS(СВЦЭМ!$C$39:$C$782,СВЦЭМ!$A$39:$A$782,$A111,СВЦЭМ!$B$39:$B$782,O$83)+'СЕТ СН'!$H$12+СВЦЭМ!$D$10+'СЕТ СН'!$H$5-'СЕТ СН'!$H$20</f>
        <v>4111.2908256800001</v>
      </c>
      <c r="P111" s="36">
        <f>SUMIFS(СВЦЭМ!$C$39:$C$782,СВЦЭМ!$A$39:$A$782,$A111,СВЦЭМ!$B$39:$B$782,P$83)+'СЕТ СН'!$H$12+СВЦЭМ!$D$10+'СЕТ СН'!$H$5-'СЕТ СН'!$H$20</f>
        <v>4107.9740817100001</v>
      </c>
      <c r="Q111" s="36">
        <f>SUMIFS(СВЦЭМ!$C$39:$C$782,СВЦЭМ!$A$39:$A$782,$A111,СВЦЭМ!$B$39:$B$782,Q$83)+'СЕТ СН'!$H$12+СВЦЭМ!$D$10+'СЕТ СН'!$H$5-'СЕТ СН'!$H$20</f>
        <v>4108.1748000699999</v>
      </c>
      <c r="R111" s="36">
        <f>SUMIFS(СВЦЭМ!$C$39:$C$782,СВЦЭМ!$A$39:$A$782,$A111,СВЦЭМ!$B$39:$B$782,R$83)+'СЕТ СН'!$H$12+СВЦЭМ!$D$10+'СЕТ СН'!$H$5-'СЕТ СН'!$H$20</f>
        <v>4099.3897365499997</v>
      </c>
      <c r="S111" s="36">
        <f>SUMIFS(СВЦЭМ!$C$39:$C$782,СВЦЭМ!$A$39:$A$782,$A111,СВЦЭМ!$B$39:$B$782,S$83)+'СЕТ СН'!$H$12+СВЦЭМ!$D$10+'СЕТ СН'!$H$5-'СЕТ СН'!$H$20</f>
        <v>4104.61165575</v>
      </c>
      <c r="T111" s="36">
        <f>SUMIFS(СВЦЭМ!$C$39:$C$782,СВЦЭМ!$A$39:$A$782,$A111,СВЦЭМ!$B$39:$B$782,T$83)+'СЕТ СН'!$H$12+СВЦЭМ!$D$10+'СЕТ СН'!$H$5-'СЕТ СН'!$H$20</f>
        <v>4108.9892992900004</v>
      </c>
      <c r="U111" s="36">
        <f>SUMIFS(СВЦЭМ!$C$39:$C$782,СВЦЭМ!$A$39:$A$782,$A111,СВЦЭМ!$B$39:$B$782,U$83)+'СЕТ СН'!$H$12+СВЦЭМ!$D$10+'СЕТ СН'!$H$5-'СЕТ СН'!$H$20</f>
        <v>4106.5980448</v>
      </c>
      <c r="V111" s="36">
        <f>SUMIFS(СВЦЭМ!$C$39:$C$782,СВЦЭМ!$A$39:$A$782,$A111,СВЦЭМ!$B$39:$B$782,V$83)+'СЕТ СН'!$H$12+СВЦЭМ!$D$10+'СЕТ СН'!$H$5-'СЕТ СН'!$H$20</f>
        <v>4121.5865534200002</v>
      </c>
      <c r="W111" s="36">
        <f>SUMIFS(СВЦЭМ!$C$39:$C$782,СВЦЭМ!$A$39:$A$782,$A111,СВЦЭМ!$B$39:$B$782,W$83)+'СЕТ СН'!$H$12+СВЦЭМ!$D$10+'СЕТ СН'!$H$5-'СЕТ СН'!$H$20</f>
        <v>4132.1079536899997</v>
      </c>
      <c r="X111" s="36">
        <f>SUMIFS(СВЦЭМ!$C$39:$C$782,СВЦЭМ!$A$39:$A$782,$A111,СВЦЭМ!$B$39:$B$782,X$83)+'СЕТ СН'!$H$12+СВЦЭМ!$D$10+'СЕТ СН'!$H$5-'СЕТ СН'!$H$20</f>
        <v>4134.6870071100002</v>
      </c>
      <c r="Y111" s="36">
        <f>SUMIFS(СВЦЭМ!$C$39:$C$782,СВЦЭМ!$A$39:$A$782,$A111,СВЦЭМ!$B$39:$B$782,Y$83)+'СЕТ СН'!$H$12+СВЦЭМ!$D$10+'СЕТ СН'!$H$5-'СЕТ СН'!$H$20</f>
        <v>4111.8151381200005</v>
      </c>
    </row>
    <row r="112" spans="1:25" ht="15.75" x14ac:dyDescent="0.2">
      <c r="A112" s="35">
        <f t="shared" si="2"/>
        <v>44802</v>
      </c>
      <c r="B112" s="36">
        <f>SUMIFS(СВЦЭМ!$C$39:$C$782,СВЦЭМ!$A$39:$A$782,$A112,СВЦЭМ!$B$39:$B$782,B$83)+'СЕТ СН'!$H$12+СВЦЭМ!$D$10+'СЕТ СН'!$H$5-'СЕТ СН'!$H$20</f>
        <v>4128.2278758299999</v>
      </c>
      <c r="C112" s="36">
        <f>SUMIFS(СВЦЭМ!$C$39:$C$782,СВЦЭМ!$A$39:$A$782,$A112,СВЦЭМ!$B$39:$B$782,C$83)+'СЕТ СН'!$H$12+СВЦЭМ!$D$10+'СЕТ СН'!$H$5-'СЕТ СН'!$H$20</f>
        <v>4202.0998826000005</v>
      </c>
      <c r="D112" s="36">
        <f>SUMIFS(СВЦЭМ!$C$39:$C$782,СВЦЭМ!$A$39:$A$782,$A112,СВЦЭМ!$B$39:$B$782,D$83)+'СЕТ СН'!$H$12+СВЦЭМ!$D$10+'СЕТ СН'!$H$5-'СЕТ СН'!$H$20</f>
        <v>4235.9684496299997</v>
      </c>
      <c r="E112" s="36">
        <f>SUMIFS(СВЦЭМ!$C$39:$C$782,СВЦЭМ!$A$39:$A$782,$A112,СВЦЭМ!$B$39:$B$782,E$83)+'СЕТ СН'!$H$12+СВЦЭМ!$D$10+'СЕТ СН'!$H$5-'СЕТ СН'!$H$20</f>
        <v>4244.8550556600003</v>
      </c>
      <c r="F112" s="36">
        <f>SUMIFS(СВЦЭМ!$C$39:$C$782,СВЦЭМ!$A$39:$A$782,$A112,СВЦЭМ!$B$39:$B$782,F$83)+'СЕТ СН'!$H$12+СВЦЭМ!$D$10+'СЕТ СН'!$H$5-'СЕТ СН'!$H$20</f>
        <v>4255.1040650200002</v>
      </c>
      <c r="G112" s="36">
        <f>SUMIFS(СВЦЭМ!$C$39:$C$782,СВЦЭМ!$A$39:$A$782,$A112,СВЦЭМ!$B$39:$B$782,G$83)+'СЕТ СН'!$H$12+СВЦЭМ!$D$10+'СЕТ СН'!$H$5-'СЕТ СН'!$H$20</f>
        <v>4237.3572898000002</v>
      </c>
      <c r="H112" s="36">
        <f>SUMIFS(СВЦЭМ!$C$39:$C$782,СВЦЭМ!$A$39:$A$782,$A112,СВЦЭМ!$B$39:$B$782,H$83)+'СЕТ СН'!$H$12+СВЦЭМ!$D$10+'СЕТ СН'!$H$5-'СЕТ СН'!$H$20</f>
        <v>4181.6326189400006</v>
      </c>
      <c r="I112" s="36">
        <f>SUMIFS(СВЦЭМ!$C$39:$C$782,СВЦЭМ!$A$39:$A$782,$A112,СВЦЭМ!$B$39:$B$782,I$83)+'СЕТ СН'!$H$12+СВЦЭМ!$D$10+'СЕТ СН'!$H$5-'СЕТ СН'!$H$20</f>
        <v>4133.5320456700001</v>
      </c>
      <c r="J112" s="36">
        <f>SUMIFS(СВЦЭМ!$C$39:$C$782,СВЦЭМ!$A$39:$A$782,$A112,СВЦЭМ!$B$39:$B$782,J$83)+'СЕТ СН'!$H$12+СВЦЭМ!$D$10+'СЕТ СН'!$H$5-'СЕТ СН'!$H$20</f>
        <v>4090.74067616</v>
      </c>
      <c r="K112" s="36">
        <f>SUMIFS(СВЦЭМ!$C$39:$C$782,СВЦЭМ!$A$39:$A$782,$A112,СВЦЭМ!$B$39:$B$782,K$83)+'СЕТ СН'!$H$12+СВЦЭМ!$D$10+'СЕТ СН'!$H$5-'СЕТ СН'!$H$20</f>
        <v>4115.7529262300004</v>
      </c>
      <c r="L112" s="36">
        <f>SUMIFS(СВЦЭМ!$C$39:$C$782,СВЦЭМ!$A$39:$A$782,$A112,СВЦЭМ!$B$39:$B$782,L$83)+'СЕТ СН'!$H$12+СВЦЭМ!$D$10+'СЕТ СН'!$H$5-'СЕТ СН'!$H$20</f>
        <v>4092.0566439500003</v>
      </c>
      <c r="M112" s="36">
        <f>SUMIFS(СВЦЭМ!$C$39:$C$782,СВЦЭМ!$A$39:$A$782,$A112,СВЦЭМ!$B$39:$B$782,M$83)+'СЕТ СН'!$H$12+СВЦЭМ!$D$10+'СЕТ СН'!$H$5-'СЕТ СН'!$H$20</f>
        <v>4092.6974902000002</v>
      </c>
      <c r="N112" s="36">
        <f>SUMIFS(СВЦЭМ!$C$39:$C$782,СВЦЭМ!$A$39:$A$782,$A112,СВЦЭМ!$B$39:$B$782,N$83)+'СЕТ СН'!$H$12+СВЦЭМ!$D$10+'СЕТ СН'!$H$5-'СЕТ СН'!$H$20</f>
        <v>4095.1269333700002</v>
      </c>
      <c r="O112" s="36">
        <f>SUMIFS(СВЦЭМ!$C$39:$C$782,СВЦЭМ!$A$39:$A$782,$A112,СВЦЭМ!$B$39:$B$782,O$83)+'СЕТ СН'!$H$12+СВЦЭМ!$D$10+'СЕТ СН'!$H$5-'СЕТ СН'!$H$20</f>
        <v>4091.3994278800001</v>
      </c>
      <c r="P112" s="36">
        <f>SUMIFS(СВЦЭМ!$C$39:$C$782,СВЦЭМ!$A$39:$A$782,$A112,СВЦЭМ!$B$39:$B$782,P$83)+'СЕТ СН'!$H$12+СВЦЭМ!$D$10+'СЕТ СН'!$H$5-'СЕТ СН'!$H$20</f>
        <v>4091.8021771800004</v>
      </c>
      <c r="Q112" s="36">
        <f>SUMIFS(СВЦЭМ!$C$39:$C$782,СВЦЭМ!$A$39:$A$782,$A112,СВЦЭМ!$B$39:$B$782,Q$83)+'СЕТ СН'!$H$12+СВЦЭМ!$D$10+'СЕТ СН'!$H$5-'СЕТ СН'!$H$20</f>
        <v>4090.7724840400001</v>
      </c>
      <c r="R112" s="36">
        <f>SUMIFS(СВЦЭМ!$C$39:$C$782,СВЦЭМ!$A$39:$A$782,$A112,СВЦЭМ!$B$39:$B$782,R$83)+'СЕТ СН'!$H$12+СВЦЭМ!$D$10+'СЕТ СН'!$H$5-'СЕТ СН'!$H$20</f>
        <v>4093.0363532800002</v>
      </c>
      <c r="S112" s="36">
        <f>SUMIFS(СВЦЭМ!$C$39:$C$782,СВЦЭМ!$A$39:$A$782,$A112,СВЦЭМ!$B$39:$B$782,S$83)+'СЕТ СН'!$H$12+СВЦЭМ!$D$10+'СЕТ СН'!$H$5-'СЕТ СН'!$H$20</f>
        <v>4096.2536991200004</v>
      </c>
      <c r="T112" s="36">
        <f>SUMIFS(СВЦЭМ!$C$39:$C$782,СВЦЭМ!$A$39:$A$782,$A112,СВЦЭМ!$B$39:$B$782,T$83)+'СЕТ СН'!$H$12+СВЦЭМ!$D$10+'СЕТ СН'!$H$5-'СЕТ СН'!$H$20</f>
        <v>4081.5501475000001</v>
      </c>
      <c r="U112" s="36">
        <f>SUMIFS(СВЦЭМ!$C$39:$C$782,СВЦЭМ!$A$39:$A$782,$A112,СВЦЭМ!$B$39:$B$782,U$83)+'СЕТ СН'!$H$12+СВЦЭМ!$D$10+'СЕТ СН'!$H$5-'СЕТ СН'!$H$20</f>
        <v>4075.7657632999999</v>
      </c>
      <c r="V112" s="36">
        <f>SUMIFS(СВЦЭМ!$C$39:$C$782,СВЦЭМ!$A$39:$A$782,$A112,СВЦЭМ!$B$39:$B$782,V$83)+'СЕТ СН'!$H$12+СВЦЭМ!$D$10+'СЕТ СН'!$H$5-'СЕТ СН'!$H$20</f>
        <v>4067.2962465300002</v>
      </c>
      <c r="W112" s="36">
        <f>SUMIFS(СВЦЭМ!$C$39:$C$782,СВЦЭМ!$A$39:$A$782,$A112,СВЦЭМ!$B$39:$B$782,W$83)+'СЕТ СН'!$H$12+СВЦЭМ!$D$10+'СЕТ СН'!$H$5-'СЕТ СН'!$H$20</f>
        <v>4065.40810835</v>
      </c>
      <c r="X112" s="36">
        <f>SUMIFS(СВЦЭМ!$C$39:$C$782,СВЦЭМ!$A$39:$A$782,$A112,СВЦЭМ!$B$39:$B$782,X$83)+'СЕТ СН'!$H$12+СВЦЭМ!$D$10+'СЕТ СН'!$H$5-'СЕТ СН'!$H$20</f>
        <v>4084.7969334200002</v>
      </c>
      <c r="Y112" s="36">
        <f>SUMIFS(СВЦЭМ!$C$39:$C$782,СВЦЭМ!$A$39:$A$782,$A112,СВЦЭМ!$B$39:$B$782,Y$83)+'СЕТ СН'!$H$12+СВЦЭМ!$D$10+'СЕТ СН'!$H$5-'СЕТ СН'!$H$20</f>
        <v>4134.0505776500004</v>
      </c>
    </row>
    <row r="113" spans="1:27" ht="15.75" x14ac:dyDescent="0.2">
      <c r="A113" s="35">
        <f t="shared" si="2"/>
        <v>44803</v>
      </c>
      <c r="B113" s="36">
        <f>SUMIFS(СВЦЭМ!$C$39:$C$782,СВЦЭМ!$A$39:$A$782,$A113,СВЦЭМ!$B$39:$B$782,B$83)+'СЕТ СН'!$H$12+СВЦЭМ!$D$10+'СЕТ СН'!$H$5-'СЕТ СН'!$H$20</f>
        <v>4095.9454780400001</v>
      </c>
      <c r="C113" s="36">
        <f>SUMIFS(СВЦЭМ!$C$39:$C$782,СВЦЭМ!$A$39:$A$782,$A113,СВЦЭМ!$B$39:$B$782,C$83)+'СЕТ СН'!$H$12+СВЦЭМ!$D$10+'СЕТ СН'!$H$5-'СЕТ СН'!$H$20</f>
        <v>4131.17744735</v>
      </c>
      <c r="D113" s="36">
        <f>SUMIFS(СВЦЭМ!$C$39:$C$782,СВЦЭМ!$A$39:$A$782,$A113,СВЦЭМ!$B$39:$B$782,D$83)+'СЕТ СН'!$H$12+СВЦЭМ!$D$10+'СЕТ СН'!$H$5-'СЕТ СН'!$H$20</f>
        <v>4166.0945481899998</v>
      </c>
      <c r="E113" s="36">
        <f>SUMIFS(СВЦЭМ!$C$39:$C$782,СВЦЭМ!$A$39:$A$782,$A113,СВЦЭМ!$B$39:$B$782,E$83)+'СЕТ СН'!$H$12+СВЦЭМ!$D$10+'СЕТ СН'!$H$5-'СЕТ СН'!$H$20</f>
        <v>4178.98370763</v>
      </c>
      <c r="F113" s="36">
        <f>SUMIFS(СВЦЭМ!$C$39:$C$782,СВЦЭМ!$A$39:$A$782,$A113,СВЦЭМ!$B$39:$B$782,F$83)+'СЕТ СН'!$H$12+СВЦЭМ!$D$10+'СЕТ СН'!$H$5-'СЕТ СН'!$H$20</f>
        <v>4186.80417476</v>
      </c>
      <c r="G113" s="36">
        <f>SUMIFS(СВЦЭМ!$C$39:$C$782,СВЦЭМ!$A$39:$A$782,$A113,СВЦЭМ!$B$39:$B$782,G$83)+'СЕТ СН'!$H$12+СВЦЭМ!$D$10+'СЕТ СН'!$H$5-'СЕТ СН'!$H$20</f>
        <v>4179.0639576000003</v>
      </c>
      <c r="H113" s="36">
        <f>SUMIFS(СВЦЭМ!$C$39:$C$782,СВЦЭМ!$A$39:$A$782,$A113,СВЦЭМ!$B$39:$B$782,H$83)+'СЕТ СН'!$H$12+СВЦЭМ!$D$10+'СЕТ СН'!$H$5-'СЕТ СН'!$H$20</f>
        <v>4121.1664365699999</v>
      </c>
      <c r="I113" s="36">
        <f>SUMIFS(СВЦЭМ!$C$39:$C$782,СВЦЭМ!$A$39:$A$782,$A113,СВЦЭМ!$B$39:$B$782,I$83)+'СЕТ СН'!$H$12+СВЦЭМ!$D$10+'СЕТ СН'!$H$5-'СЕТ СН'!$H$20</f>
        <v>4044.8794931800003</v>
      </c>
      <c r="J113" s="36">
        <f>SUMIFS(СВЦЭМ!$C$39:$C$782,СВЦЭМ!$A$39:$A$782,$A113,СВЦЭМ!$B$39:$B$782,J$83)+'СЕТ СН'!$H$12+СВЦЭМ!$D$10+'СЕТ СН'!$H$5-'СЕТ СН'!$H$20</f>
        <v>4044.23764381</v>
      </c>
      <c r="K113" s="36">
        <f>SUMIFS(СВЦЭМ!$C$39:$C$782,СВЦЭМ!$A$39:$A$782,$A113,СВЦЭМ!$B$39:$B$782,K$83)+'СЕТ СН'!$H$12+СВЦЭМ!$D$10+'СЕТ СН'!$H$5-'СЕТ СН'!$H$20</f>
        <v>4109.9397166300005</v>
      </c>
      <c r="L113" s="36">
        <f>SUMIFS(СВЦЭМ!$C$39:$C$782,СВЦЭМ!$A$39:$A$782,$A113,СВЦЭМ!$B$39:$B$782,L$83)+'СЕТ СН'!$H$12+СВЦЭМ!$D$10+'СЕТ СН'!$H$5-'СЕТ СН'!$H$20</f>
        <v>4105.15469562</v>
      </c>
      <c r="M113" s="36">
        <f>SUMIFS(СВЦЭМ!$C$39:$C$782,СВЦЭМ!$A$39:$A$782,$A113,СВЦЭМ!$B$39:$B$782,M$83)+'СЕТ СН'!$H$12+СВЦЭМ!$D$10+'СЕТ СН'!$H$5-'СЕТ СН'!$H$20</f>
        <v>4102.6101728100002</v>
      </c>
      <c r="N113" s="36">
        <f>SUMIFS(СВЦЭМ!$C$39:$C$782,СВЦЭМ!$A$39:$A$782,$A113,СВЦЭМ!$B$39:$B$782,N$83)+'СЕТ СН'!$H$12+СВЦЭМ!$D$10+'СЕТ СН'!$H$5-'СЕТ СН'!$H$20</f>
        <v>4105.1059249299997</v>
      </c>
      <c r="O113" s="36">
        <f>SUMIFS(СВЦЭМ!$C$39:$C$782,СВЦЭМ!$A$39:$A$782,$A113,СВЦЭМ!$B$39:$B$782,O$83)+'СЕТ СН'!$H$12+СВЦЭМ!$D$10+'СЕТ СН'!$H$5-'СЕТ СН'!$H$20</f>
        <v>4099.0969209000004</v>
      </c>
      <c r="P113" s="36">
        <f>SUMIFS(СВЦЭМ!$C$39:$C$782,СВЦЭМ!$A$39:$A$782,$A113,СВЦЭМ!$B$39:$B$782,P$83)+'СЕТ СН'!$H$12+СВЦЭМ!$D$10+'СЕТ СН'!$H$5-'СЕТ СН'!$H$20</f>
        <v>4111.4250723200003</v>
      </c>
      <c r="Q113" s="36">
        <f>SUMIFS(СВЦЭМ!$C$39:$C$782,СВЦЭМ!$A$39:$A$782,$A113,СВЦЭМ!$B$39:$B$782,Q$83)+'СЕТ СН'!$H$12+СВЦЭМ!$D$10+'СЕТ СН'!$H$5-'СЕТ СН'!$H$20</f>
        <v>4097.8880482200002</v>
      </c>
      <c r="R113" s="36">
        <f>SUMIFS(СВЦЭМ!$C$39:$C$782,СВЦЭМ!$A$39:$A$782,$A113,СВЦЭМ!$B$39:$B$782,R$83)+'СЕТ СН'!$H$12+СВЦЭМ!$D$10+'СЕТ СН'!$H$5-'СЕТ СН'!$H$20</f>
        <v>4087.8642016000003</v>
      </c>
      <c r="S113" s="36">
        <f>SUMIFS(СВЦЭМ!$C$39:$C$782,СВЦЭМ!$A$39:$A$782,$A113,СВЦЭМ!$B$39:$B$782,S$83)+'СЕТ СН'!$H$12+СВЦЭМ!$D$10+'СЕТ СН'!$H$5-'СЕТ СН'!$H$20</f>
        <v>4098.7842191099999</v>
      </c>
      <c r="T113" s="36">
        <f>SUMIFS(СВЦЭМ!$C$39:$C$782,СВЦЭМ!$A$39:$A$782,$A113,СВЦЭМ!$B$39:$B$782,T$83)+'СЕТ СН'!$H$12+СВЦЭМ!$D$10+'СЕТ СН'!$H$5-'СЕТ СН'!$H$20</f>
        <v>4114.54896826</v>
      </c>
      <c r="U113" s="36">
        <f>SUMIFS(СВЦЭМ!$C$39:$C$782,СВЦЭМ!$A$39:$A$782,$A113,СВЦЭМ!$B$39:$B$782,U$83)+'СЕТ СН'!$H$12+СВЦЭМ!$D$10+'СЕТ СН'!$H$5-'СЕТ СН'!$H$20</f>
        <v>4094.2734341600003</v>
      </c>
      <c r="V113" s="36">
        <f>SUMIFS(СВЦЭМ!$C$39:$C$782,СВЦЭМ!$A$39:$A$782,$A113,СВЦЭМ!$B$39:$B$782,V$83)+'СЕТ СН'!$H$12+СВЦЭМ!$D$10+'СЕТ СН'!$H$5-'СЕТ СН'!$H$20</f>
        <v>4122.5864997300005</v>
      </c>
      <c r="W113" s="36">
        <f>SUMIFS(СВЦЭМ!$C$39:$C$782,СВЦЭМ!$A$39:$A$782,$A113,СВЦЭМ!$B$39:$B$782,W$83)+'СЕТ СН'!$H$12+СВЦЭМ!$D$10+'СЕТ СН'!$H$5-'СЕТ СН'!$H$20</f>
        <v>4126.4471381200001</v>
      </c>
      <c r="X113" s="36">
        <f>SUMIFS(СВЦЭМ!$C$39:$C$782,СВЦЭМ!$A$39:$A$782,$A113,СВЦЭМ!$B$39:$B$782,X$83)+'СЕТ СН'!$H$12+СВЦЭМ!$D$10+'СЕТ СН'!$H$5-'СЕТ СН'!$H$20</f>
        <v>4070.14897892</v>
      </c>
      <c r="Y113" s="36">
        <f>SUMIFS(СВЦЭМ!$C$39:$C$782,СВЦЭМ!$A$39:$A$782,$A113,СВЦЭМ!$B$39:$B$782,Y$83)+'СЕТ СН'!$H$12+СВЦЭМ!$D$10+'СЕТ СН'!$H$5-'СЕТ СН'!$H$20</f>
        <v>4030.32059639</v>
      </c>
      <c r="AA113" s="37"/>
    </row>
    <row r="114" spans="1:27" ht="15.75" x14ac:dyDescent="0.2">
      <c r="A114" s="35">
        <f t="shared" si="2"/>
        <v>44804</v>
      </c>
      <c r="B114" s="36">
        <f>SUMIFS(СВЦЭМ!$C$39:$C$782,СВЦЭМ!$A$39:$A$782,$A114,СВЦЭМ!$B$39:$B$782,B$83)+'СЕТ СН'!$H$12+СВЦЭМ!$D$10+'СЕТ СН'!$H$5-'СЕТ СН'!$H$20</f>
        <v>4128.4873978000005</v>
      </c>
      <c r="C114" s="36">
        <f>SUMIFS(СВЦЭМ!$C$39:$C$782,СВЦЭМ!$A$39:$A$782,$A114,СВЦЭМ!$B$39:$B$782,C$83)+'СЕТ СН'!$H$12+СВЦЭМ!$D$10+'СЕТ СН'!$H$5-'СЕТ СН'!$H$20</f>
        <v>4166.02667165</v>
      </c>
      <c r="D114" s="36">
        <f>SUMIFS(СВЦЭМ!$C$39:$C$782,СВЦЭМ!$A$39:$A$782,$A114,СВЦЭМ!$B$39:$B$782,D$83)+'СЕТ СН'!$H$12+СВЦЭМ!$D$10+'СЕТ СН'!$H$5-'СЕТ СН'!$H$20</f>
        <v>4183.09817148</v>
      </c>
      <c r="E114" s="36">
        <f>SUMIFS(СВЦЭМ!$C$39:$C$782,СВЦЭМ!$A$39:$A$782,$A114,СВЦЭМ!$B$39:$B$782,E$83)+'СЕТ СН'!$H$12+СВЦЭМ!$D$10+'СЕТ СН'!$H$5-'СЕТ СН'!$H$20</f>
        <v>4197.0820375100002</v>
      </c>
      <c r="F114" s="36">
        <f>SUMIFS(СВЦЭМ!$C$39:$C$782,СВЦЭМ!$A$39:$A$782,$A114,СВЦЭМ!$B$39:$B$782,F$83)+'СЕТ СН'!$H$12+СВЦЭМ!$D$10+'СЕТ СН'!$H$5-'СЕТ СН'!$H$20</f>
        <v>4183.4951020400003</v>
      </c>
      <c r="G114" s="36">
        <f>SUMIFS(СВЦЭМ!$C$39:$C$782,СВЦЭМ!$A$39:$A$782,$A114,СВЦЭМ!$B$39:$B$782,G$83)+'СЕТ СН'!$H$12+СВЦЭМ!$D$10+'СЕТ СН'!$H$5-'СЕТ СН'!$H$20</f>
        <v>4159.5667678</v>
      </c>
      <c r="H114" s="36">
        <f>SUMIFS(СВЦЭМ!$C$39:$C$782,СВЦЭМ!$A$39:$A$782,$A114,СВЦЭМ!$B$39:$B$782,H$83)+'СЕТ СН'!$H$12+СВЦЭМ!$D$10+'СЕТ СН'!$H$5-'СЕТ СН'!$H$20</f>
        <v>4095.6542512000001</v>
      </c>
      <c r="I114" s="36">
        <f>SUMIFS(СВЦЭМ!$C$39:$C$782,СВЦЭМ!$A$39:$A$782,$A114,СВЦЭМ!$B$39:$B$782,I$83)+'СЕТ СН'!$H$12+СВЦЭМ!$D$10+'СЕТ СН'!$H$5-'СЕТ СН'!$H$20</f>
        <v>4036.1105795399999</v>
      </c>
      <c r="J114" s="36">
        <f>SUMIFS(СВЦЭМ!$C$39:$C$782,СВЦЭМ!$A$39:$A$782,$A114,СВЦЭМ!$B$39:$B$782,J$83)+'СЕТ СН'!$H$12+СВЦЭМ!$D$10+'СЕТ СН'!$H$5-'СЕТ СН'!$H$20</f>
        <v>4107.57922839</v>
      </c>
      <c r="K114" s="36">
        <f>SUMIFS(СВЦЭМ!$C$39:$C$782,СВЦЭМ!$A$39:$A$782,$A114,СВЦЭМ!$B$39:$B$782,K$83)+'СЕТ СН'!$H$12+СВЦЭМ!$D$10+'СЕТ СН'!$H$5-'СЕТ СН'!$H$20</f>
        <v>4137.4357747800004</v>
      </c>
      <c r="L114" s="36">
        <f>SUMIFS(СВЦЭМ!$C$39:$C$782,СВЦЭМ!$A$39:$A$782,$A114,СВЦЭМ!$B$39:$B$782,L$83)+'СЕТ СН'!$H$12+СВЦЭМ!$D$10+'СЕТ СН'!$H$5-'СЕТ СН'!$H$20</f>
        <v>4131.1091427000001</v>
      </c>
      <c r="M114" s="36">
        <f>SUMIFS(СВЦЭМ!$C$39:$C$782,СВЦЭМ!$A$39:$A$782,$A114,СВЦЭМ!$B$39:$B$782,M$83)+'СЕТ СН'!$H$12+СВЦЭМ!$D$10+'СЕТ СН'!$H$5-'СЕТ СН'!$H$20</f>
        <v>4123.91682683</v>
      </c>
      <c r="N114" s="36">
        <f>SUMIFS(СВЦЭМ!$C$39:$C$782,СВЦЭМ!$A$39:$A$782,$A114,СВЦЭМ!$B$39:$B$782,N$83)+'СЕТ СН'!$H$12+СВЦЭМ!$D$10+'СЕТ СН'!$H$5-'СЕТ СН'!$H$20</f>
        <v>4118.4021659500004</v>
      </c>
      <c r="O114" s="36">
        <f>SUMIFS(СВЦЭМ!$C$39:$C$782,СВЦЭМ!$A$39:$A$782,$A114,СВЦЭМ!$B$39:$B$782,O$83)+'СЕТ СН'!$H$12+СВЦЭМ!$D$10+'СЕТ СН'!$H$5-'СЕТ СН'!$H$20</f>
        <v>4118.8099575100005</v>
      </c>
      <c r="P114" s="36">
        <f>SUMIFS(СВЦЭМ!$C$39:$C$782,СВЦЭМ!$A$39:$A$782,$A114,СВЦЭМ!$B$39:$B$782,P$83)+'СЕТ СН'!$H$12+СВЦЭМ!$D$10+'СЕТ СН'!$H$5-'СЕТ СН'!$H$20</f>
        <v>4118.9901994100001</v>
      </c>
      <c r="Q114" s="36">
        <f>SUMIFS(СВЦЭМ!$C$39:$C$782,СВЦЭМ!$A$39:$A$782,$A114,СВЦЭМ!$B$39:$B$782,Q$83)+'СЕТ СН'!$H$12+СВЦЭМ!$D$10+'СЕТ СН'!$H$5-'СЕТ СН'!$H$20</f>
        <v>4107.3133314900006</v>
      </c>
      <c r="R114" s="36">
        <f>SUMIFS(СВЦЭМ!$C$39:$C$782,СВЦЭМ!$A$39:$A$782,$A114,СВЦЭМ!$B$39:$B$782,R$83)+'СЕТ СН'!$H$12+СВЦЭМ!$D$10+'СЕТ СН'!$H$5-'СЕТ СН'!$H$20</f>
        <v>4093.1253818499999</v>
      </c>
      <c r="S114" s="36">
        <f>SUMIFS(СВЦЭМ!$C$39:$C$782,СВЦЭМ!$A$39:$A$782,$A114,СВЦЭМ!$B$39:$B$782,S$83)+'СЕТ СН'!$H$12+СВЦЭМ!$D$10+'СЕТ СН'!$H$5-'СЕТ СН'!$H$20</f>
        <v>4103.4094729899998</v>
      </c>
      <c r="T114" s="36">
        <f>SUMIFS(СВЦЭМ!$C$39:$C$782,СВЦЭМ!$A$39:$A$782,$A114,СВЦЭМ!$B$39:$B$782,T$83)+'СЕТ СН'!$H$12+СВЦЭМ!$D$10+'СЕТ СН'!$H$5-'СЕТ СН'!$H$20</f>
        <v>4098.2037889700005</v>
      </c>
      <c r="U114" s="36">
        <f>SUMIFS(СВЦЭМ!$C$39:$C$782,СВЦЭМ!$A$39:$A$782,$A114,СВЦЭМ!$B$39:$B$782,U$83)+'СЕТ СН'!$H$12+СВЦЭМ!$D$10+'СЕТ СН'!$H$5-'СЕТ СН'!$H$20</f>
        <v>4112.9242496699999</v>
      </c>
      <c r="V114" s="36">
        <f>SUMIFS(СВЦЭМ!$C$39:$C$782,СВЦЭМ!$A$39:$A$782,$A114,СВЦЭМ!$B$39:$B$782,V$83)+'СЕТ СН'!$H$12+СВЦЭМ!$D$10+'СЕТ СН'!$H$5-'СЕТ СН'!$H$20</f>
        <v>4132.1702327200001</v>
      </c>
      <c r="W114" s="36">
        <f>SUMIFS(СВЦЭМ!$C$39:$C$782,СВЦЭМ!$A$39:$A$782,$A114,СВЦЭМ!$B$39:$B$782,W$83)+'СЕТ СН'!$H$12+СВЦЭМ!$D$10+'СЕТ СН'!$H$5-'СЕТ СН'!$H$20</f>
        <v>4123.5830152600001</v>
      </c>
      <c r="X114" s="36">
        <f>SUMIFS(СВЦЭМ!$C$39:$C$782,СВЦЭМ!$A$39:$A$782,$A114,СВЦЭМ!$B$39:$B$782,X$83)+'СЕТ СН'!$H$12+СВЦЭМ!$D$10+'СЕТ СН'!$H$5-'СЕТ СН'!$H$20</f>
        <v>4090.0684204700001</v>
      </c>
      <c r="Y114" s="36">
        <f>SUMIFS(СВЦЭМ!$C$39:$C$782,СВЦЭМ!$A$39:$A$782,$A114,СВЦЭМ!$B$39:$B$782,Y$83)+'СЕТ СН'!$H$12+СВЦЭМ!$D$10+'СЕТ СН'!$H$5-'СЕТ СН'!$H$20</f>
        <v>4071.1313065100003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01.08.2022</v>
      </c>
      <c r="B120" s="36">
        <f>SUMIFS(СВЦЭМ!$C$39:$C$782,СВЦЭМ!$A$39:$A$782,$A120,СВЦЭМ!$B$39:$B$782,B$119)+'СЕТ СН'!$I$12+СВЦЭМ!$D$10+'СЕТ СН'!$I$5-'СЕТ СН'!$I$20</f>
        <v>4207.3486139200004</v>
      </c>
      <c r="C120" s="36">
        <f>SUMIFS(СВЦЭМ!$C$39:$C$782,СВЦЭМ!$A$39:$A$782,$A120,СВЦЭМ!$B$39:$B$782,C$119)+'СЕТ СН'!$I$12+СВЦЭМ!$D$10+'СЕТ СН'!$I$5-'СЕТ СН'!$I$20</f>
        <v>4253.5122855400004</v>
      </c>
      <c r="D120" s="36">
        <f>SUMIFS(СВЦЭМ!$C$39:$C$782,СВЦЭМ!$A$39:$A$782,$A120,СВЦЭМ!$B$39:$B$782,D$119)+'СЕТ СН'!$I$12+СВЦЭМ!$D$10+'СЕТ СН'!$I$5-'СЕТ СН'!$I$20</f>
        <v>4263.7014440599996</v>
      </c>
      <c r="E120" s="36">
        <f>SUMIFS(СВЦЭМ!$C$39:$C$782,СВЦЭМ!$A$39:$A$782,$A120,СВЦЭМ!$B$39:$B$782,E$119)+'СЕТ СН'!$I$12+СВЦЭМ!$D$10+'СЕТ СН'!$I$5-'СЕТ СН'!$I$20</f>
        <v>4300.7735536500004</v>
      </c>
      <c r="F120" s="36">
        <f>SUMIFS(СВЦЭМ!$C$39:$C$782,СВЦЭМ!$A$39:$A$782,$A120,СВЦЭМ!$B$39:$B$782,F$119)+'СЕТ СН'!$I$12+СВЦЭМ!$D$10+'СЕТ СН'!$I$5-'СЕТ СН'!$I$20</f>
        <v>4261.4187700900002</v>
      </c>
      <c r="G120" s="36">
        <f>SUMIFS(СВЦЭМ!$C$39:$C$782,СВЦЭМ!$A$39:$A$782,$A120,СВЦЭМ!$B$39:$B$782,G$119)+'СЕТ СН'!$I$12+СВЦЭМ!$D$10+'СЕТ СН'!$I$5-'СЕТ СН'!$I$20</f>
        <v>4250.5788019400006</v>
      </c>
      <c r="H120" s="36">
        <f>SUMIFS(СВЦЭМ!$C$39:$C$782,СВЦЭМ!$A$39:$A$782,$A120,СВЦЭМ!$B$39:$B$782,H$119)+'СЕТ СН'!$I$12+СВЦЭМ!$D$10+'СЕТ СН'!$I$5-'СЕТ СН'!$I$20</f>
        <v>4296.3473159200003</v>
      </c>
      <c r="I120" s="36">
        <f>SUMIFS(СВЦЭМ!$C$39:$C$782,СВЦЭМ!$A$39:$A$782,$A120,СВЦЭМ!$B$39:$B$782,I$119)+'СЕТ СН'!$I$12+СВЦЭМ!$D$10+'СЕТ СН'!$I$5-'СЕТ СН'!$I$20</f>
        <v>4339.3814980099996</v>
      </c>
      <c r="J120" s="36">
        <f>SUMIFS(СВЦЭМ!$C$39:$C$782,СВЦЭМ!$A$39:$A$782,$A120,СВЦЭМ!$B$39:$B$782,J$119)+'СЕТ СН'!$I$12+СВЦЭМ!$D$10+'СЕТ СН'!$I$5-'СЕТ СН'!$I$20</f>
        <v>4258.28342746</v>
      </c>
      <c r="K120" s="36">
        <f>SUMIFS(СВЦЭМ!$C$39:$C$782,СВЦЭМ!$A$39:$A$782,$A120,СВЦЭМ!$B$39:$B$782,K$119)+'СЕТ СН'!$I$12+СВЦЭМ!$D$10+'СЕТ СН'!$I$5-'СЕТ СН'!$I$20</f>
        <v>4197.4305515599999</v>
      </c>
      <c r="L120" s="36">
        <f>SUMIFS(СВЦЭМ!$C$39:$C$782,СВЦЭМ!$A$39:$A$782,$A120,СВЦЭМ!$B$39:$B$782,L$119)+'СЕТ СН'!$I$12+СВЦЭМ!$D$10+'СЕТ СН'!$I$5-'СЕТ СН'!$I$20</f>
        <v>4175.5042295100002</v>
      </c>
      <c r="M120" s="36">
        <f>SUMIFS(СВЦЭМ!$C$39:$C$782,СВЦЭМ!$A$39:$A$782,$A120,СВЦЭМ!$B$39:$B$782,M$119)+'СЕТ СН'!$I$12+СВЦЭМ!$D$10+'СЕТ СН'!$I$5-'СЕТ СН'!$I$20</f>
        <v>4138.03763531</v>
      </c>
      <c r="N120" s="36">
        <f>SUMIFS(СВЦЭМ!$C$39:$C$782,СВЦЭМ!$A$39:$A$782,$A120,СВЦЭМ!$B$39:$B$782,N$119)+'СЕТ СН'!$I$12+СВЦЭМ!$D$10+'СЕТ СН'!$I$5-'СЕТ СН'!$I$20</f>
        <v>4146.3403865999999</v>
      </c>
      <c r="O120" s="36">
        <f>SUMIFS(СВЦЭМ!$C$39:$C$782,СВЦЭМ!$A$39:$A$782,$A120,СВЦЭМ!$B$39:$B$782,O$119)+'СЕТ СН'!$I$12+СВЦЭМ!$D$10+'СЕТ СН'!$I$5-'СЕТ СН'!$I$20</f>
        <v>4151.9040503699998</v>
      </c>
      <c r="P120" s="36">
        <f>SUMIFS(СВЦЭМ!$C$39:$C$782,СВЦЭМ!$A$39:$A$782,$A120,СВЦЭМ!$B$39:$B$782,P$119)+'СЕТ СН'!$I$12+СВЦЭМ!$D$10+'СЕТ СН'!$I$5-'СЕТ СН'!$I$20</f>
        <v>4155.5307106500004</v>
      </c>
      <c r="Q120" s="36">
        <f>SUMIFS(СВЦЭМ!$C$39:$C$782,СВЦЭМ!$A$39:$A$782,$A120,СВЦЭМ!$B$39:$B$782,Q$119)+'СЕТ СН'!$I$12+СВЦЭМ!$D$10+'СЕТ СН'!$I$5-'СЕТ СН'!$I$20</f>
        <v>4156.5060010200004</v>
      </c>
      <c r="R120" s="36">
        <f>SUMIFS(СВЦЭМ!$C$39:$C$782,СВЦЭМ!$A$39:$A$782,$A120,СВЦЭМ!$B$39:$B$782,R$119)+'СЕТ СН'!$I$12+СВЦЭМ!$D$10+'СЕТ СН'!$I$5-'СЕТ СН'!$I$20</f>
        <v>4177.8041944300003</v>
      </c>
      <c r="S120" s="36">
        <f>SUMIFS(СВЦЭМ!$C$39:$C$782,СВЦЭМ!$A$39:$A$782,$A120,СВЦЭМ!$B$39:$B$782,S$119)+'СЕТ СН'!$I$12+СВЦЭМ!$D$10+'СЕТ СН'!$I$5-'СЕТ СН'!$I$20</f>
        <v>4180.9589892000004</v>
      </c>
      <c r="T120" s="36">
        <f>SUMIFS(СВЦЭМ!$C$39:$C$782,СВЦЭМ!$A$39:$A$782,$A120,СВЦЭМ!$B$39:$B$782,T$119)+'СЕТ СН'!$I$12+СВЦЭМ!$D$10+'СЕТ СН'!$I$5-'СЕТ СН'!$I$20</f>
        <v>4183.6126443399999</v>
      </c>
      <c r="U120" s="36">
        <f>SUMIFS(СВЦЭМ!$C$39:$C$782,СВЦЭМ!$A$39:$A$782,$A120,СВЦЭМ!$B$39:$B$782,U$119)+'СЕТ СН'!$I$12+СВЦЭМ!$D$10+'СЕТ СН'!$I$5-'СЕТ СН'!$I$20</f>
        <v>4185.8830233600002</v>
      </c>
      <c r="V120" s="36">
        <f>SUMIFS(СВЦЭМ!$C$39:$C$782,СВЦЭМ!$A$39:$A$782,$A120,СВЦЭМ!$B$39:$B$782,V$119)+'СЕТ СН'!$I$12+СВЦЭМ!$D$10+'СЕТ СН'!$I$5-'СЕТ СН'!$I$20</f>
        <v>4180.3355063300005</v>
      </c>
      <c r="W120" s="36">
        <f>SUMIFS(СВЦЭМ!$C$39:$C$782,СВЦЭМ!$A$39:$A$782,$A120,СВЦЭМ!$B$39:$B$782,W$119)+'СЕТ СН'!$I$12+СВЦЭМ!$D$10+'СЕТ СН'!$I$5-'СЕТ СН'!$I$20</f>
        <v>4169.66145555</v>
      </c>
      <c r="X120" s="36">
        <f>SUMIFS(СВЦЭМ!$C$39:$C$782,СВЦЭМ!$A$39:$A$782,$A120,СВЦЭМ!$B$39:$B$782,X$119)+'СЕТ СН'!$I$12+СВЦЭМ!$D$10+'СЕТ СН'!$I$5-'СЕТ СН'!$I$20</f>
        <v>4150.6484975900003</v>
      </c>
      <c r="Y120" s="36">
        <f>SUMIFS(СВЦЭМ!$C$39:$C$782,СВЦЭМ!$A$39:$A$782,$A120,СВЦЭМ!$B$39:$B$782,Y$119)+'СЕТ СН'!$I$12+СВЦЭМ!$D$10+'СЕТ СН'!$I$5-'СЕТ СН'!$I$20</f>
        <v>4137.8048853800001</v>
      </c>
    </row>
    <row r="121" spans="1:27" ht="15.75" x14ac:dyDescent="0.2">
      <c r="A121" s="35">
        <f>A120+1</f>
        <v>44775</v>
      </c>
      <c r="B121" s="36">
        <f>SUMIFS(СВЦЭМ!$C$39:$C$782,СВЦЭМ!$A$39:$A$782,$A121,СВЦЭМ!$B$39:$B$782,B$119)+'СЕТ СН'!$I$12+СВЦЭМ!$D$10+'СЕТ СН'!$I$5-'СЕТ СН'!$I$20</f>
        <v>4254.41519677</v>
      </c>
      <c r="C121" s="36">
        <f>SUMIFS(СВЦЭМ!$C$39:$C$782,СВЦЭМ!$A$39:$A$782,$A121,СВЦЭМ!$B$39:$B$782,C$119)+'СЕТ СН'!$I$12+СВЦЭМ!$D$10+'СЕТ СН'!$I$5-'СЕТ СН'!$I$20</f>
        <v>4307.3657503800005</v>
      </c>
      <c r="D121" s="36">
        <f>SUMIFS(СВЦЭМ!$C$39:$C$782,СВЦЭМ!$A$39:$A$782,$A121,СВЦЭМ!$B$39:$B$782,D$119)+'СЕТ СН'!$I$12+СВЦЭМ!$D$10+'СЕТ СН'!$I$5-'СЕТ СН'!$I$20</f>
        <v>4295.0965995900006</v>
      </c>
      <c r="E121" s="36">
        <f>SUMIFS(СВЦЭМ!$C$39:$C$782,СВЦЭМ!$A$39:$A$782,$A121,СВЦЭМ!$B$39:$B$782,E$119)+'СЕТ СН'!$I$12+СВЦЭМ!$D$10+'СЕТ СН'!$I$5-'СЕТ СН'!$I$20</f>
        <v>4326.4212692800002</v>
      </c>
      <c r="F121" s="36">
        <f>SUMIFS(СВЦЭМ!$C$39:$C$782,СВЦЭМ!$A$39:$A$782,$A121,СВЦЭМ!$B$39:$B$782,F$119)+'СЕТ СН'!$I$12+СВЦЭМ!$D$10+'СЕТ СН'!$I$5-'СЕТ СН'!$I$20</f>
        <v>4321.4282580700001</v>
      </c>
      <c r="G121" s="36">
        <f>SUMIFS(СВЦЭМ!$C$39:$C$782,СВЦЭМ!$A$39:$A$782,$A121,СВЦЭМ!$B$39:$B$782,G$119)+'СЕТ СН'!$I$12+СВЦЭМ!$D$10+'СЕТ СН'!$I$5-'СЕТ СН'!$I$20</f>
        <v>4330.9856724700003</v>
      </c>
      <c r="H121" s="36">
        <f>SUMIFS(СВЦЭМ!$C$39:$C$782,СВЦЭМ!$A$39:$A$782,$A121,СВЦЭМ!$B$39:$B$782,H$119)+'СЕТ СН'!$I$12+СВЦЭМ!$D$10+'СЕТ СН'!$I$5-'СЕТ СН'!$I$20</f>
        <v>4309.6819063599996</v>
      </c>
      <c r="I121" s="36">
        <f>SUMIFS(СВЦЭМ!$C$39:$C$782,СВЦЭМ!$A$39:$A$782,$A121,СВЦЭМ!$B$39:$B$782,I$119)+'СЕТ СН'!$I$12+СВЦЭМ!$D$10+'СЕТ СН'!$I$5-'СЕТ СН'!$I$20</f>
        <v>4447.0925668899999</v>
      </c>
      <c r="J121" s="36">
        <f>SUMIFS(СВЦЭМ!$C$39:$C$782,СВЦЭМ!$A$39:$A$782,$A121,СВЦЭМ!$B$39:$B$782,J$119)+'СЕТ СН'!$I$12+СВЦЭМ!$D$10+'СЕТ СН'!$I$5-'СЕТ СН'!$I$20</f>
        <v>4333.3130618000005</v>
      </c>
      <c r="K121" s="36">
        <f>SUMIFS(СВЦЭМ!$C$39:$C$782,СВЦЭМ!$A$39:$A$782,$A121,СВЦЭМ!$B$39:$B$782,K$119)+'СЕТ СН'!$I$12+СВЦЭМ!$D$10+'СЕТ СН'!$I$5-'СЕТ СН'!$I$20</f>
        <v>4215.6442426600006</v>
      </c>
      <c r="L121" s="36">
        <f>SUMIFS(СВЦЭМ!$C$39:$C$782,СВЦЭМ!$A$39:$A$782,$A121,СВЦЭМ!$B$39:$B$782,L$119)+'СЕТ СН'!$I$12+СВЦЭМ!$D$10+'СЕТ СН'!$I$5-'СЕТ СН'!$I$20</f>
        <v>4202.0443011099997</v>
      </c>
      <c r="M121" s="36">
        <f>SUMIFS(СВЦЭМ!$C$39:$C$782,СВЦЭМ!$A$39:$A$782,$A121,СВЦЭМ!$B$39:$B$782,M$119)+'СЕТ СН'!$I$12+СВЦЭМ!$D$10+'СЕТ СН'!$I$5-'СЕТ СН'!$I$20</f>
        <v>4190.6878644400003</v>
      </c>
      <c r="N121" s="36">
        <f>SUMIFS(СВЦЭМ!$C$39:$C$782,СВЦЭМ!$A$39:$A$782,$A121,СВЦЭМ!$B$39:$B$782,N$119)+'СЕТ СН'!$I$12+СВЦЭМ!$D$10+'СЕТ СН'!$I$5-'СЕТ СН'!$I$20</f>
        <v>4184.6207899199999</v>
      </c>
      <c r="O121" s="36">
        <f>SUMIFS(СВЦЭМ!$C$39:$C$782,СВЦЭМ!$A$39:$A$782,$A121,СВЦЭМ!$B$39:$B$782,O$119)+'СЕТ СН'!$I$12+СВЦЭМ!$D$10+'СЕТ СН'!$I$5-'СЕТ СН'!$I$20</f>
        <v>4194.6085016799998</v>
      </c>
      <c r="P121" s="36">
        <f>SUMIFS(СВЦЭМ!$C$39:$C$782,СВЦЭМ!$A$39:$A$782,$A121,СВЦЭМ!$B$39:$B$782,P$119)+'СЕТ СН'!$I$12+СВЦЭМ!$D$10+'СЕТ СН'!$I$5-'СЕТ СН'!$I$20</f>
        <v>4212.8256790300002</v>
      </c>
      <c r="Q121" s="36">
        <f>SUMIFS(СВЦЭМ!$C$39:$C$782,СВЦЭМ!$A$39:$A$782,$A121,СВЦЭМ!$B$39:$B$782,Q$119)+'СЕТ СН'!$I$12+СВЦЭМ!$D$10+'СЕТ СН'!$I$5-'СЕТ СН'!$I$20</f>
        <v>4204.8363214800002</v>
      </c>
      <c r="R121" s="36">
        <f>SUMIFS(СВЦЭМ!$C$39:$C$782,СВЦЭМ!$A$39:$A$782,$A121,СВЦЭМ!$B$39:$B$782,R$119)+'СЕТ СН'!$I$12+СВЦЭМ!$D$10+'СЕТ СН'!$I$5-'СЕТ СН'!$I$20</f>
        <v>4199.1762805799999</v>
      </c>
      <c r="S121" s="36">
        <f>SUMIFS(СВЦЭМ!$C$39:$C$782,СВЦЭМ!$A$39:$A$782,$A121,СВЦЭМ!$B$39:$B$782,S$119)+'СЕТ СН'!$I$12+СВЦЭМ!$D$10+'СЕТ СН'!$I$5-'СЕТ СН'!$I$20</f>
        <v>4199.1917897800004</v>
      </c>
      <c r="T121" s="36">
        <f>SUMIFS(СВЦЭМ!$C$39:$C$782,СВЦЭМ!$A$39:$A$782,$A121,СВЦЭМ!$B$39:$B$782,T$119)+'СЕТ СН'!$I$12+СВЦЭМ!$D$10+'СЕТ СН'!$I$5-'СЕТ СН'!$I$20</f>
        <v>4233.9303232800003</v>
      </c>
      <c r="U121" s="36">
        <f>SUMIFS(СВЦЭМ!$C$39:$C$782,СВЦЭМ!$A$39:$A$782,$A121,СВЦЭМ!$B$39:$B$782,U$119)+'СЕТ СН'!$I$12+СВЦЭМ!$D$10+'СЕТ СН'!$I$5-'СЕТ СН'!$I$20</f>
        <v>4229.8828251300001</v>
      </c>
      <c r="V121" s="36">
        <f>SUMIFS(СВЦЭМ!$C$39:$C$782,СВЦЭМ!$A$39:$A$782,$A121,СВЦЭМ!$B$39:$B$782,V$119)+'СЕТ СН'!$I$12+СВЦЭМ!$D$10+'СЕТ СН'!$I$5-'СЕТ СН'!$I$20</f>
        <v>4237.4553081000004</v>
      </c>
      <c r="W121" s="36">
        <f>SUMIFS(СВЦЭМ!$C$39:$C$782,СВЦЭМ!$A$39:$A$782,$A121,СВЦЭМ!$B$39:$B$782,W$119)+'СЕТ СН'!$I$12+СВЦЭМ!$D$10+'СЕТ СН'!$I$5-'СЕТ СН'!$I$20</f>
        <v>4217.91638831</v>
      </c>
      <c r="X121" s="36">
        <f>SUMIFS(СВЦЭМ!$C$39:$C$782,СВЦЭМ!$A$39:$A$782,$A121,СВЦЭМ!$B$39:$B$782,X$119)+'СЕТ СН'!$I$12+СВЦЭМ!$D$10+'СЕТ СН'!$I$5-'СЕТ СН'!$I$20</f>
        <v>4239.1553313100003</v>
      </c>
      <c r="Y121" s="36">
        <f>SUMIFS(СВЦЭМ!$C$39:$C$782,СВЦЭМ!$A$39:$A$782,$A121,СВЦЭМ!$B$39:$B$782,Y$119)+'СЕТ СН'!$I$12+СВЦЭМ!$D$10+'СЕТ СН'!$I$5-'СЕТ СН'!$I$20</f>
        <v>4349.7305023200006</v>
      </c>
    </row>
    <row r="122" spans="1:27" ht="15.75" x14ac:dyDescent="0.2">
      <c r="A122" s="35">
        <f t="shared" ref="A122:A150" si="3">A121+1</f>
        <v>44776</v>
      </c>
      <c r="B122" s="36">
        <f>SUMIFS(СВЦЭМ!$C$39:$C$782,СВЦЭМ!$A$39:$A$782,$A122,СВЦЭМ!$B$39:$B$782,B$119)+'СЕТ СН'!$I$12+СВЦЭМ!$D$10+'СЕТ СН'!$I$5-'СЕТ СН'!$I$20</f>
        <v>4378.2463426600007</v>
      </c>
      <c r="C122" s="36">
        <f>SUMIFS(СВЦЭМ!$C$39:$C$782,СВЦЭМ!$A$39:$A$782,$A122,СВЦЭМ!$B$39:$B$782,C$119)+'СЕТ СН'!$I$12+СВЦЭМ!$D$10+'СЕТ СН'!$I$5-'СЕТ СН'!$I$20</f>
        <v>4465.0987347400005</v>
      </c>
      <c r="D122" s="36">
        <f>SUMIFS(СВЦЭМ!$C$39:$C$782,СВЦЭМ!$A$39:$A$782,$A122,СВЦЭМ!$B$39:$B$782,D$119)+'СЕТ СН'!$I$12+СВЦЭМ!$D$10+'СЕТ СН'!$I$5-'СЕТ СН'!$I$20</f>
        <v>4526.2157945300005</v>
      </c>
      <c r="E122" s="36">
        <f>SUMIFS(СВЦЭМ!$C$39:$C$782,СВЦЭМ!$A$39:$A$782,$A122,СВЦЭМ!$B$39:$B$782,E$119)+'СЕТ СН'!$I$12+СВЦЭМ!$D$10+'СЕТ СН'!$I$5-'СЕТ СН'!$I$20</f>
        <v>4529.91966615</v>
      </c>
      <c r="F122" s="36">
        <f>SUMIFS(СВЦЭМ!$C$39:$C$782,СВЦЭМ!$A$39:$A$782,$A122,СВЦЭМ!$B$39:$B$782,F$119)+'СЕТ СН'!$I$12+СВЦЭМ!$D$10+'СЕТ СН'!$I$5-'СЕТ СН'!$I$20</f>
        <v>4360.8939308400004</v>
      </c>
      <c r="G122" s="36">
        <f>SUMIFS(СВЦЭМ!$C$39:$C$782,СВЦЭМ!$A$39:$A$782,$A122,СВЦЭМ!$B$39:$B$782,G$119)+'СЕТ СН'!$I$12+СВЦЭМ!$D$10+'СЕТ СН'!$I$5-'СЕТ СН'!$I$20</f>
        <v>4367.8283850000007</v>
      </c>
      <c r="H122" s="36">
        <f>SUMIFS(СВЦЭМ!$C$39:$C$782,СВЦЭМ!$A$39:$A$782,$A122,СВЦЭМ!$B$39:$B$782,H$119)+'СЕТ СН'!$I$12+СВЦЭМ!$D$10+'СЕТ СН'!$I$5-'СЕТ СН'!$I$20</f>
        <v>4361.6734607300004</v>
      </c>
      <c r="I122" s="36">
        <f>SUMIFS(СВЦЭМ!$C$39:$C$782,СВЦЭМ!$A$39:$A$782,$A122,СВЦЭМ!$B$39:$B$782,I$119)+'СЕТ СН'!$I$12+СВЦЭМ!$D$10+'СЕТ СН'!$I$5-'СЕТ СН'!$I$20</f>
        <v>4292.8530129600003</v>
      </c>
      <c r="J122" s="36">
        <f>SUMIFS(СВЦЭМ!$C$39:$C$782,СВЦЭМ!$A$39:$A$782,$A122,СВЦЭМ!$B$39:$B$782,J$119)+'СЕТ СН'!$I$12+СВЦЭМ!$D$10+'СЕТ СН'!$I$5-'СЕТ СН'!$I$20</f>
        <v>4251.54489732</v>
      </c>
      <c r="K122" s="36">
        <f>SUMIFS(СВЦЭМ!$C$39:$C$782,СВЦЭМ!$A$39:$A$782,$A122,СВЦЭМ!$B$39:$B$782,K$119)+'СЕТ СН'!$I$12+СВЦЭМ!$D$10+'СЕТ СН'!$I$5-'СЕТ СН'!$I$20</f>
        <v>4291.0787480500003</v>
      </c>
      <c r="L122" s="36">
        <f>SUMIFS(СВЦЭМ!$C$39:$C$782,СВЦЭМ!$A$39:$A$782,$A122,СВЦЭМ!$B$39:$B$782,L$119)+'СЕТ СН'!$I$12+СВЦЭМ!$D$10+'СЕТ СН'!$I$5-'СЕТ СН'!$I$20</f>
        <v>4250.8031984099998</v>
      </c>
      <c r="M122" s="36">
        <f>SUMIFS(СВЦЭМ!$C$39:$C$782,СВЦЭМ!$A$39:$A$782,$A122,СВЦЭМ!$B$39:$B$782,M$119)+'СЕТ СН'!$I$12+СВЦЭМ!$D$10+'СЕТ СН'!$I$5-'СЕТ СН'!$I$20</f>
        <v>4659.5143929700007</v>
      </c>
      <c r="N122" s="36">
        <f>SUMIFS(СВЦЭМ!$C$39:$C$782,СВЦЭМ!$A$39:$A$782,$A122,СВЦЭМ!$B$39:$B$782,N$119)+'СЕТ СН'!$I$12+СВЦЭМ!$D$10+'СЕТ СН'!$I$5-'СЕТ СН'!$I$20</f>
        <v>10400.472156080001</v>
      </c>
      <c r="O122" s="36">
        <f>SUMIFS(СВЦЭМ!$C$39:$C$782,СВЦЭМ!$A$39:$A$782,$A122,СВЦЭМ!$B$39:$B$782,O$119)+'СЕТ СН'!$I$12+СВЦЭМ!$D$10+'СЕТ СН'!$I$5-'СЕТ СН'!$I$20</f>
        <v>4180.3142801100003</v>
      </c>
      <c r="P122" s="36">
        <f>SUMIFS(СВЦЭМ!$C$39:$C$782,СВЦЭМ!$A$39:$A$782,$A122,СВЦЭМ!$B$39:$B$782,P$119)+'СЕТ СН'!$I$12+СВЦЭМ!$D$10+'СЕТ СН'!$I$5-'СЕТ СН'!$I$20</f>
        <v>4189.1498258700003</v>
      </c>
      <c r="Q122" s="36">
        <f>SUMIFS(СВЦЭМ!$C$39:$C$782,СВЦЭМ!$A$39:$A$782,$A122,СВЦЭМ!$B$39:$B$782,Q$119)+'СЕТ СН'!$I$12+СВЦЭМ!$D$10+'СЕТ СН'!$I$5-'СЕТ СН'!$I$20</f>
        <v>4211.4544738000004</v>
      </c>
      <c r="R122" s="36">
        <f>SUMIFS(СВЦЭМ!$C$39:$C$782,СВЦЭМ!$A$39:$A$782,$A122,СВЦЭМ!$B$39:$B$782,R$119)+'СЕТ СН'!$I$12+СВЦЭМ!$D$10+'СЕТ СН'!$I$5-'СЕТ СН'!$I$20</f>
        <v>4231.4636543500001</v>
      </c>
      <c r="S122" s="36">
        <f>SUMIFS(СВЦЭМ!$C$39:$C$782,СВЦЭМ!$A$39:$A$782,$A122,СВЦЭМ!$B$39:$B$782,S$119)+'СЕТ СН'!$I$12+СВЦЭМ!$D$10+'СЕТ СН'!$I$5-'СЕТ СН'!$I$20</f>
        <v>4227.4189113299999</v>
      </c>
      <c r="T122" s="36">
        <f>SUMIFS(СВЦЭМ!$C$39:$C$782,СВЦЭМ!$A$39:$A$782,$A122,СВЦЭМ!$B$39:$B$782,T$119)+'СЕТ СН'!$I$12+СВЦЭМ!$D$10+'СЕТ СН'!$I$5-'СЕТ СН'!$I$20</f>
        <v>7107.0927626400007</v>
      </c>
      <c r="U122" s="36">
        <f>SUMIFS(СВЦЭМ!$C$39:$C$782,СВЦЭМ!$A$39:$A$782,$A122,СВЦЭМ!$B$39:$B$782,U$119)+'СЕТ СН'!$I$12+СВЦЭМ!$D$10+'СЕТ СН'!$I$5-'СЕТ СН'!$I$20</f>
        <v>4257.5661260100005</v>
      </c>
      <c r="V122" s="36">
        <f>SUMIFS(СВЦЭМ!$C$39:$C$782,СВЦЭМ!$A$39:$A$782,$A122,СВЦЭМ!$B$39:$B$782,V$119)+'СЕТ СН'!$I$12+СВЦЭМ!$D$10+'СЕТ СН'!$I$5-'СЕТ СН'!$I$20</f>
        <v>4209.72397232</v>
      </c>
      <c r="W122" s="36">
        <f>SUMIFS(СВЦЭМ!$C$39:$C$782,СВЦЭМ!$A$39:$A$782,$A122,СВЦЭМ!$B$39:$B$782,W$119)+'СЕТ СН'!$I$12+СВЦЭМ!$D$10+'СЕТ СН'!$I$5-'СЕТ СН'!$I$20</f>
        <v>4204.2730326000001</v>
      </c>
      <c r="X122" s="36">
        <f>SUMIFS(СВЦЭМ!$C$39:$C$782,СВЦЭМ!$A$39:$A$782,$A122,СВЦЭМ!$B$39:$B$782,X$119)+'СЕТ СН'!$I$12+СВЦЭМ!$D$10+'СЕТ СН'!$I$5-'СЕТ СН'!$I$20</f>
        <v>4237.2206799100004</v>
      </c>
      <c r="Y122" s="36">
        <f>SUMIFS(СВЦЭМ!$C$39:$C$782,СВЦЭМ!$A$39:$A$782,$A122,СВЦЭМ!$B$39:$B$782,Y$119)+'СЕТ СН'!$I$12+СВЦЭМ!$D$10+'СЕТ СН'!$I$5-'СЕТ СН'!$I$20</f>
        <v>4237.7432994400006</v>
      </c>
    </row>
    <row r="123" spans="1:27" ht="15.75" x14ac:dyDescent="0.2">
      <c r="A123" s="35">
        <f t="shared" si="3"/>
        <v>44777</v>
      </c>
      <c r="B123" s="36">
        <f>SUMIFS(СВЦЭМ!$C$39:$C$782,СВЦЭМ!$A$39:$A$782,$A123,СВЦЭМ!$B$39:$B$782,B$119)+'СЕТ СН'!$I$12+СВЦЭМ!$D$10+'СЕТ СН'!$I$5-'СЕТ СН'!$I$20</f>
        <v>4305.29659541</v>
      </c>
      <c r="C123" s="36">
        <f>SUMIFS(СВЦЭМ!$C$39:$C$782,СВЦЭМ!$A$39:$A$782,$A123,СВЦЭМ!$B$39:$B$782,C$119)+'СЕТ СН'!$I$12+СВЦЭМ!$D$10+'СЕТ СН'!$I$5-'СЕТ СН'!$I$20</f>
        <v>4378.17061259</v>
      </c>
      <c r="D123" s="36">
        <f>SUMIFS(СВЦЭМ!$C$39:$C$782,СВЦЭМ!$A$39:$A$782,$A123,СВЦЭМ!$B$39:$B$782,D$119)+'СЕТ СН'!$I$12+СВЦЭМ!$D$10+'СЕТ СН'!$I$5-'СЕТ СН'!$I$20</f>
        <v>4369.9451300800001</v>
      </c>
      <c r="E123" s="36">
        <f>SUMIFS(СВЦЭМ!$C$39:$C$782,СВЦЭМ!$A$39:$A$782,$A123,СВЦЭМ!$B$39:$B$782,E$119)+'СЕТ СН'!$I$12+СВЦЭМ!$D$10+'СЕТ СН'!$I$5-'СЕТ СН'!$I$20</f>
        <v>4444.6344503399996</v>
      </c>
      <c r="F123" s="36">
        <f>SUMIFS(СВЦЭМ!$C$39:$C$782,СВЦЭМ!$A$39:$A$782,$A123,СВЦЭМ!$B$39:$B$782,F$119)+'СЕТ СН'!$I$12+СВЦЭМ!$D$10+'СЕТ СН'!$I$5-'СЕТ СН'!$I$20</f>
        <v>4454.4700323899997</v>
      </c>
      <c r="G123" s="36">
        <f>SUMIFS(СВЦЭМ!$C$39:$C$782,СВЦЭМ!$A$39:$A$782,$A123,СВЦЭМ!$B$39:$B$782,G$119)+'СЕТ СН'!$I$12+СВЦЭМ!$D$10+'СЕТ СН'!$I$5-'СЕТ СН'!$I$20</f>
        <v>4458.6976992899999</v>
      </c>
      <c r="H123" s="36">
        <f>SUMIFS(СВЦЭМ!$C$39:$C$782,СВЦЭМ!$A$39:$A$782,$A123,СВЦЭМ!$B$39:$B$782,H$119)+'СЕТ СН'!$I$12+СВЦЭМ!$D$10+'СЕТ СН'!$I$5-'СЕТ СН'!$I$20</f>
        <v>4394.2330392200001</v>
      </c>
      <c r="I123" s="36">
        <f>SUMIFS(СВЦЭМ!$C$39:$C$782,СВЦЭМ!$A$39:$A$782,$A123,СВЦЭМ!$B$39:$B$782,I$119)+'СЕТ СН'!$I$12+СВЦЭМ!$D$10+'СЕТ СН'!$I$5-'СЕТ СН'!$I$20</f>
        <v>4328.1629474000001</v>
      </c>
      <c r="J123" s="36">
        <f>SUMIFS(СВЦЭМ!$C$39:$C$782,СВЦЭМ!$A$39:$A$782,$A123,СВЦЭМ!$B$39:$B$782,J$119)+'СЕТ СН'!$I$12+СВЦЭМ!$D$10+'СЕТ СН'!$I$5-'СЕТ СН'!$I$20</f>
        <v>4239.2277322800001</v>
      </c>
      <c r="K123" s="36">
        <f>SUMIFS(СВЦЭМ!$C$39:$C$782,СВЦЭМ!$A$39:$A$782,$A123,СВЦЭМ!$B$39:$B$782,K$119)+'СЕТ СН'!$I$12+СВЦЭМ!$D$10+'СЕТ СН'!$I$5-'СЕТ СН'!$I$20</f>
        <v>4207.2344221399999</v>
      </c>
      <c r="L123" s="36">
        <f>SUMIFS(СВЦЭМ!$C$39:$C$782,СВЦЭМ!$A$39:$A$782,$A123,СВЦЭМ!$B$39:$B$782,L$119)+'СЕТ СН'!$I$12+СВЦЭМ!$D$10+'СЕТ СН'!$I$5-'СЕТ СН'!$I$20</f>
        <v>4218.3403909500003</v>
      </c>
      <c r="M123" s="36">
        <f>SUMIFS(СВЦЭМ!$C$39:$C$782,СВЦЭМ!$A$39:$A$782,$A123,СВЦЭМ!$B$39:$B$782,M$119)+'СЕТ СН'!$I$12+СВЦЭМ!$D$10+'СЕТ СН'!$I$5-'СЕТ СН'!$I$20</f>
        <v>4200.0203399900001</v>
      </c>
      <c r="N123" s="36">
        <f>SUMIFS(СВЦЭМ!$C$39:$C$782,СВЦЭМ!$A$39:$A$782,$A123,СВЦЭМ!$B$39:$B$782,N$119)+'СЕТ СН'!$I$12+СВЦЭМ!$D$10+'СЕТ СН'!$I$5-'СЕТ СН'!$I$20</f>
        <v>4192.5909056</v>
      </c>
      <c r="O123" s="36">
        <f>SUMIFS(СВЦЭМ!$C$39:$C$782,СВЦЭМ!$A$39:$A$782,$A123,СВЦЭМ!$B$39:$B$782,O$119)+'СЕТ СН'!$I$12+СВЦЭМ!$D$10+'СЕТ СН'!$I$5-'СЕТ СН'!$I$20</f>
        <v>4202.8521513599999</v>
      </c>
      <c r="P123" s="36">
        <f>SUMIFS(СВЦЭМ!$C$39:$C$782,СВЦЭМ!$A$39:$A$782,$A123,СВЦЭМ!$B$39:$B$782,P$119)+'СЕТ СН'!$I$12+СВЦЭМ!$D$10+'СЕТ СН'!$I$5-'СЕТ СН'!$I$20</f>
        <v>4235.7936751100005</v>
      </c>
      <c r="Q123" s="36">
        <f>SUMIFS(СВЦЭМ!$C$39:$C$782,СВЦЭМ!$A$39:$A$782,$A123,СВЦЭМ!$B$39:$B$782,Q$119)+'СЕТ СН'!$I$12+СВЦЭМ!$D$10+'СЕТ СН'!$I$5-'СЕТ СН'!$I$20</f>
        <v>4229.9530150999999</v>
      </c>
      <c r="R123" s="36">
        <f>SUMIFS(СВЦЭМ!$C$39:$C$782,СВЦЭМ!$A$39:$A$782,$A123,СВЦЭМ!$B$39:$B$782,R$119)+'СЕТ СН'!$I$12+СВЦЭМ!$D$10+'СЕТ СН'!$I$5-'СЕТ СН'!$I$20</f>
        <v>4222.6265313100002</v>
      </c>
      <c r="S123" s="36">
        <f>SUMIFS(СВЦЭМ!$C$39:$C$782,СВЦЭМ!$A$39:$A$782,$A123,СВЦЭМ!$B$39:$B$782,S$119)+'СЕТ СН'!$I$12+СВЦЭМ!$D$10+'СЕТ СН'!$I$5-'СЕТ СН'!$I$20</f>
        <v>4220.1570389600001</v>
      </c>
      <c r="T123" s="36">
        <f>SUMIFS(СВЦЭМ!$C$39:$C$782,СВЦЭМ!$A$39:$A$782,$A123,СВЦЭМ!$B$39:$B$782,T$119)+'СЕТ СН'!$I$12+СВЦЭМ!$D$10+'СЕТ СН'!$I$5-'СЕТ СН'!$I$20</f>
        <v>4224.00488038</v>
      </c>
      <c r="U123" s="36">
        <f>SUMIFS(СВЦЭМ!$C$39:$C$782,СВЦЭМ!$A$39:$A$782,$A123,СВЦЭМ!$B$39:$B$782,U$119)+'СЕТ СН'!$I$12+СВЦЭМ!$D$10+'СЕТ СН'!$I$5-'СЕТ СН'!$I$20</f>
        <v>4236.7638360000001</v>
      </c>
      <c r="V123" s="36">
        <f>SUMIFS(СВЦЭМ!$C$39:$C$782,СВЦЭМ!$A$39:$A$782,$A123,СВЦЭМ!$B$39:$B$782,V$119)+'СЕТ СН'!$I$12+СВЦЭМ!$D$10+'СЕТ СН'!$I$5-'СЕТ СН'!$I$20</f>
        <v>4230.7830832199998</v>
      </c>
      <c r="W123" s="36">
        <f>SUMIFS(СВЦЭМ!$C$39:$C$782,СВЦЭМ!$A$39:$A$782,$A123,СВЦЭМ!$B$39:$B$782,W$119)+'СЕТ СН'!$I$12+СВЦЭМ!$D$10+'СЕТ СН'!$I$5-'СЕТ СН'!$I$20</f>
        <v>4225.1575280200004</v>
      </c>
      <c r="X123" s="36">
        <f>SUMIFS(СВЦЭМ!$C$39:$C$782,СВЦЭМ!$A$39:$A$782,$A123,СВЦЭМ!$B$39:$B$782,X$119)+'СЕТ СН'!$I$12+СВЦЭМ!$D$10+'СЕТ СН'!$I$5-'СЕТ СН'!$I$20</f>
        <v>4240.1116753100005</v>
      </c>
      <c r="Y123" s="36">
        <f>SUMIFS(СВЦЭМ!$C$39:$C$782,СВЦЭМ!$A$39:$A$782,$A123,СВЦЭМ!$B$39:$B$782,Y$119)+'СЕТ СН'!$I$12+СВЦЭМ!$D$10+'СЕТ СН'!$I$5-'СЕТ СН'!$I$20</f>
        <v>4300.9719275099997</v>
      </c>
    </row>
    <row r="124" spans="1:27" ht="15.75" x14ac:dyDescent="0.2">
      <c r="A124" s="35">
        <f t="shared" si="3"/>
        <v>44778</v>
      </c>
      <c r="B124" s="36">
        <f>SUMIFS(СВЦЭМ!$C$39:$C$782,СВЦЭМ!$A$39:$A$782,$A124,СВЦЭМ!$B$39:$B$782,B$119)+'СЕТ СН'!$I$12+СВЦЭМ!$D$10+'СЕТ СН'!$I$5-'СЕТ СН'!$I$20</f>
        <v>4358.8743817600007</v>
      </c>
      <c r="C124" s="36">
        <f>SUMIFS(СВЦЭМ!$C$39:$C$782,СВЦЭМ!$A$39:$A$782,$A124,СВЦЭМ!$B$39:$B$782,C$119)+'СЕТ СН'!$I$12+СВЦЭМ!$D$10+'СЕТ СН'!$I$5-'СЕТ СН'!$I$20</f>
        <v>4349.8306732700003</v>
      </c>
      <c r="D124" s="36">
        <f>SUMIFS(СВЦЭМ!$C$39:$C$782,СВЦЭМ!$A$39:$A$782,$A124,СВЦЭМ!$B$39:$B$782,D$119)+'СЕТ СН'!$I$12+СВЦЭМ!$D$10+'СЕТ СН'!$I$5-'СЕТ СН'!$I$20</f>
        <v>4373.0503243100002</v>
      </c>
      <c r="E124" s="36">
        <f>SUMIFS(СВЦЭМ!$C$39:$C$782,СВЦЭМ!$A$39:$A$782,$A124,СВЦЭМ!$B$39:$B$782,E$119)+'СЕТ СН'!$I$12+СВЦЭМ!$D$10+'СЕТ СН'!$I$5-'СЕТ СН'!$I$20</f>
        <v>4379.0638241800007</v>
      </c>
      <c r="F124" s="36">
        <f>SUMIFS(СВЦЭМ!$C$39:$C$782,СВЦЭМ!$A$39:$A$782,$A124,СВЦЭМ!$B$39:$B$782,F$119)+'СЕТ СН'!$I$12+СВЦЭМ!$D$10+'СЕТ СН'!$I$5-'СЕТ СН'!$I$20</f>
        <v>4367.8271803099997</v>
      </c>
      <c r="G124" s="36">
        <f>SUMIFS(СВЦЭМ!$C$39:$C$782,СВЦЭМ!$A$39:$A$782,$A124,СВЦЭМ!$B$39:$B$782,G$119)+'СЕТ СН'!$I$12+СВЦЭМ!$D$10+'СЕТ СН'!$I$5-'СЕТ СН'!$I$20</f>
        <v>4366.63879266</v>
      </c>
      <c r="H124" s="36">
        <f>SUMIFS(СВЦЭМ!$C$39:$C$782,СВЦЭМ!$A$39:$A$782,$A124,СВЦЭМ!$B$39:$B$782,H$119)+'СЕТ СН'!$I$12+СВЦЭМ!$D$10+'СЕТ СН'!$I$5-'СЕТ СН'!$I$20</f>
        <v>4339.4545279399999</v>
      </c>
      <c r="I124" s="36">
        <f>SUMIFS(СВЦЭМ!$C$39:$C$782,СВЦЭМ!$A$39:$A$782,$A124,СВЦЭМ!$B$39:$B$782,I$119)+'СЕТ СН'!$I$12+СВЦЭМ!$D$10+'СЕТ СН'!$I$5-'СЕТ СН'!$I$20</f>
        <v>4369.8968207300004</v>
      </c>
      <c r="J124" s="36">
        <f>SUMIFS(СВЦЭМ!$C$39:$C$782,СВЦЭМ!$A$39:$A$782,$A124,СВЦЭМ!$B$39:$B$782,J$119)+'СЕТ СН'!$I$12+СВЦЭМ!$D$10+'СЕТ СН'!$I$5-'СЕТ СН'!$I$20</f>
        <v>4240.0761055500006</v>
      </c>
      <c r="K124" s="36">
        <f>SUMIFS(СВЦЭМ!$C$39:$C$782,СВЦЭМ!$A$39:$A$782,$A124,СВЦЭМ!$B$39:$B$782,K$119)+'СЕТ СН'!$I$12+СВЦЭМ!$D$10+'СЕТ СН'!$I$5-'СЕТ СН'!$I$20</f>
        <v>4220.3439951400005</v>
      </c>
      <c r="L124" s="36">
        <f>SUMIFS(СВЦЭМ!$C$39:$C$782,СВЦЭМ!$A$39:$A$782,$A124,СВЦЭМ!$B$39:$B$782,L$119)+'СЕТ СН'!$I$12+СВЦЭМ!$D$10+'СЕТ СН'!$I$5-'СЕТ СН'!$I$20</f>
        <v>4212.7647793400001</v>
      </c>
      <c r="M124" s="36">
        <f>SUMIFS(СВЦЭМ!$C$39:$C$782,СВЦЭМ!$A$39:$A$782,$A124,СВЦЭМ!$B$39:$B$782,M$119)+'СЕТ СН'!$I$12+СВЦЭМ!$D$10+'СЕТ СН'!$I$5-'СЕТ СН'!$I$20</f>
        <v>4207.5239168099997</v>
      </c>
      <c r="N124" s="36">
        <f>SUMIFS(СВЦЭМ!$C$39:$C$782,СВЦЭМ!$A$39:$A$782,$A124,СВЦЭМ!$B$39:$B$782,N$119)+'СЕТ СН'!$I$12+СВЦЭМ!$D$10+'СЕТ СН'!$I$5-'СЕТ СН'!$I$20</f>
        <v>4197.9999559400003</v>
      </c>
      <c r="O124" s="36">
        <f>SUMIFS(СВЦЭМ!$C$39:$C$782,СВЦЭМ!$A$39:$A$782,$A124,СВЦЭМ!$B$39:$B$782,O$119)+'СЕТ СН'!$I$12+СВЦЭМ!$D$10+'СЕТ СН'!$I$5-'СЕТ СН'!$I$20</f>
        <v>4202.90436864</v>
      </c>
      <c r="P124" s="36">
        <f>SUMIFS(СВЦЭМ!$C$39:$C$782,СВЦЭМ!$A$39:$A$782,$A124,СВЦЭМ!$B$39:$B$782,P$119)+'СЕТ СН'!$I$12+СВЦЭМ!$D$10+'СЕТ СН'!$I$5-'СЕТ СН'!$I$20</f>
        <v>4226.0220255900003</v>
      </c>
      <c r="Q124" s="36">
        <f>SUMIFS(СВЦЭМ!$C$39:$C$782,СВЦЭМ!$A$39:$A$782,$A124,СВЦЭМ!$B$39:$B$782,Q$119)+'СЕТ СН'!$I$12+СВЦЭМ!$D$10+'СЕТ СН'!$I$5-'СЕТ СН'!$I$20</f>
        <v>4224.2541649499999</v>
      </c>
      <c r="R124" s="36">
        <f>SUMIFS(СВЦЭМ!$C$39:$C$782,СВЦЭМ!$A$39:$A$782,$A124,СВЦЭМ!$B$39:$B$782,R$119)+'СЕТ СН'!$I$12+СВЦЭМ!$D$10+'СЕТ СН'!$I$5-'СЕТ СН'!$I$20</f>
        <v>4220.4806498400003</v>
      </c>
      <c r="S124" s="36">
        <f>SUMIFS(СВЦЭМ!$C$39:$C$782,СВЦЭМ!$A$39:$A$782,$A124,СВЦЭМ!$B$39:$B$782,S$119)+'СЕТ СН'!$I$12+СВЦЭМ!$D$10+'СЕТ СН'!$I$5-'СЕТ СН'!$I$20</f>
        <v>4219.0575886699999</v>
      </c>
      <c r="T124" s="36">
        <f>SUMIFS(СВЦЭМ!$C$39:$C$782,СВЦЭМ!$A$39:$A$782,$A124,СВЦЭМ!$B$39:$B$782,T$119)+'СЕТ СН'!$I$12+СВЦЭМ!$D$10+'СЕТ СН'!$I$5-'СЕТ СН'!$I$20</f>
        <v>4203.7905311000004</v>
      </c>
      <c r="U124" s="36">
        <f>SUMIFS(СВЦЭМ!$C$39:$C$782,СВЦЭМ!$A$39:$A$782,$A124,СВЦЭМ!$B$39:$B$782,U$119)+'СЕТ СН'!$I$12+СВЦЭМ!$D$10+'СЕТ СН'!$I$5-'СЕТ СН'!$I$20</f>
        <v>4212.0363048300005</v>
      </c>
      <c r="V124" s="36">
        <f>SUMIFS(СВЦЭМ!$C$39:$C$782,СВЦЭМ!$A$39:$A$782,$A124,СВЦЭМ!$B$39:$B$782,V$119)+'СЕТ СН'!$I$12+СВЦЭМ!$D$10+'СЕТ СН'!$I$5-'СЕТ СН'!$I$20</f>
        <v>4221.0472561500001</v>
      </c>
      <c r="W124" s="36">
        <f>SUMIFS(СВЦЭМ!$C$39:$C$782,СВЦЭМ!$A$39:$A$782,$A124,СВЦЭМ!$B$39:$B$782,W$119)+'СЕТ СН'!$I$12+СВЦЭМ!$D$10+'СЕТ СН'!$I$5-'СЕТ СН'!$I$20</f>
        <v>4230.3144182900005</v>
      </c>
      <c r="X124" s="36">
        <f>SUMIFS(СВЦЭМ!$C$39:$C$782,СВЦЭМ!$A$39:$A$782,$A124,СВЦЭМ!$B$39:$B$782,X$119)+'СЕТ СН'!$I$12+СВЦЭМ!$D$10+'СЕТ СН'!$I$5-'СЕТ СН'!$I$20</f>
        <v>4215.06044587</v>
      </c>
      <c r="Y124" s="36">
        <f>SUMIFS(СВЦЭМ!$C$39:$C$782,СВЦЭМ!$A$39:$A$782,$A124,СВЦЭМ!$B$39:$B$782,Y$119)+'СЕТ СН'!$I$12+СВЦЭМ!$D$10+'СЕТ СН'!$I$5-'СЕТ СН'!$I$20</f>
        <v>4337.8984883200001</v>
      </c>
    </row>
    <row r="125" spans="1:27" ht="15.75" x14ac:dyDescent="0.2">
      <c r="A125" s="35">
        <f t="shared" si="3"/>
        <v>44779</v>
      </c>
      <c r="B125" s="36">
        <f>SUMIFS(СВЦЭМ!$C$39:$C$782,СВЦЭМ!$A$39:$A$782,$A125,СВЦЭМ!$B$39:$B$782,B$119)+'СЕТ СН'!$I$12+СВЦЭМ!$D$10+'СЕТ СН'!$I$5-'СЕТ СН'!$I$20</f>
        <v>4280.6701326100001</v>
      </c>
      <c r="C125" s="36">
        <f>SUMIFS(СВЦЭМ!$C$39:$C$782,СВЦЭМ!$A$39:$A$782,$A125,СВЦЭМ!$B$39:$B$782,C$119)+'СЕТ СН'!$I$12+СВЦЭМ!$D$10+'СЕТ СН'!$I$5-'СЕТ СН'!$I$20</f>
        <v>4339.6906285900004</v>
      </c>
      <c r="D125" s="36">
        <f>SUMIFS(СВЦЭМ!$C$39:$C$782,СВЦЭМ!$A$39:$A$782,$A125,СВЦЭМ!$B$39:$B$782,D$119)+'СЕТ СН'!$I$12+СВЦЭМ!$D$10+'СЕТ СН'!$I$5-'СЕТ СН'!$I$20</f>
        <v>4398.2577034700007</v>
      </c>
      <c r="E125" s="36">
        <f>SUMIFS(СВЦЭМ!$C$39:$C$782,СВЦЭМ!$A$39:$A$782,$A125,СВЦЭМ!$B$39:$B$782,E$119)+'СЕТ СН'!$I$12+СВЦЭМ!$D$10+'СЕТ СН'!$I$5-'СЕТ СН'!$I$20</f>
        <v>4417.9244066800002</v>
      </c>
      <c r="F125" s="36">
        <f>SUMIFS(СВЦЭМ!$C$39:$C$782,СВЦЭМ!$A$39:$A$782,$A125,СВЦЭМ!$B$39:$B$782,F$119)+'СЕТ СН'!$I$12+СВЦЭМ!$D$10+'СЕТ СН'!$I$5-'СЕТ СН'!$I$20</f>
        <v>4425.36979006</v>
      </c>
      <c r="G125" s="36">
        <f>SUMIFS(СВЦЭМ!$C$39:$C$782,СВЦЭМ!$A$39:$A$782,$A125,СВЦЭМ!$B$39:$B$782,G$119)+'СЕТ СН'!$I$12+СВЦЭМ!$D$10+'СЕТ СН'!$I$5-'СЕТ СН'!$I$20</f>
        <v>4442.1292046199997</v>
      </c>
      <c r="H125" s="36">
        <f>SUMIFS(СВЦЭМ!$C$39:$C$782,СВЦЭМ!$A$39:$A$782,$A125,СВЦЭМ!$B$39:$B$782,H$119)+'СЕТ СН'!$I$12+СВЦЭМ!$D$10+'СЕТ СН'!$I$5-'СЕТ СН'!$I$20</f>
        <v>4424.96610083</v>
      </c>
      <c r="I125" s="36">
        <f>SUMIFS(СВЦЭМ!$C$39:$C$782,СВЦЭМ!$A$39:$A$782,$A125,СВЦЭМ!$B$39:$B$782,I$119)+'СЕТ СН'!$I$12+СВЦЭМ!$D$10+'СЕТ СН'!$I$5-'СЕТ СН'!$I$20</f>
        <v>4394.3266927200002</v>
      </c>
      <c r="J125" s="36">
        <f>SUMIFS(СВЦЭМ!$C$39:$C$782,СВЦЭМ!$A$39:$A$782,$A125,СВЦЭМ!$B$39:$B$782,J$119)+'СЕТ СН'!$I$12+СВЦЭМ!$D$10+'СЕТ СН'!$I$5-'СЕТ СН'!$I$20</f>
        <v>4305.8938733499999</v>
      </c>
      <c r="K125" s="36">
        <f>SUMIFS(СВЦЭМ!$C$39:$C$782,СВЦЭМ!$A$39:$A$782,$A125,СВЦЭМ!$B$39:$B$782,K$119)+'СЕТ СН'!$I$12+СВЦЭМ!$D$10+'СЕТ СН'!$I$5-'СЕТ СН'!$I$20</f>
        <v>4191.18899831</v>
      </c>
      <c r="L125" s="36">
        <f>SUMIFS(СВЦЭМ!$C$39:$C$782,СВЦЭМ!$A$39:$A$782,$A125,СВЦЭМ!$B$39:$B$782,L$119)+'СЕТ СН'!$I$12+СВЦЭМ!$D$10+'СЕТ СН'!$I$5-'СЕТ СН'!$I$20</f>
        <v>4171.6552248400003</v>
      </c>
      <c r="M125" s="36">
        <f>SUMIFS(СВЦЭМ!$C$39:$C$782,СВЦЭМ!$A$39:$A$782,$A125,СВЦЭМ!$B$39:$B$782,M$119)+'СЕТ СН'!$I$12+СВЦЭМ!$D$10+'СЕТ СН'!$I$5-'СЕТ СН'!$I$20</f>
        <v>4135.4372353400004</v>
      </c>
      <c r="N125" s="36">
        <f>SUMIFS(СВЦЭМ!$C$39:$C$782,СВЦЭМ!$A$39:$A$782,$A125,СВЦЭМ!$B$39:$B$782,N$119)+'СЕТ СН'!$I$12+СВЦЭМ!$D$10+'СЕТ СН'!$I$5-'СЕТ СН'!$I$20</f>
        <v>4122.2921130200002</v>
      </c>
      <c r="O125" s="36">
        <f>SUMIFS(СВЦЭМ!$C$39:$C$782,СВЦЭМ!$A$39:$A$782,$A125,СВЦЭМ!$B$39:$B$782,O$119)+'СЕТ СН'!$I$12+СВЦЭМ!$D$10+'СЕТ СН'!$I$5-'СЕТ СН'!$I$20</f>
        <v>4129.8010662699999</v>
      </c>
      <c r="P125" s="36">
        <f>SUMIFS(СВЦЭМ!$C$39:$C$782,СВЦЭМ!$A$39:$A$782,$A125,СВЦЭМ!$B$39:$B$782,P$119)+'СЕТ СН'!$I$12+СВЦЭМ!$D$10+'СЕТ СН'!$I$5-'СЕТ СН'!$I$20</f>
        <v>4123.3591187299999</v>
      </c>
      <c r="Q125" s="36">
        <f>SUMIFS(СВЦЭМ!$C$39:$C$782,СВЦЭМ!$A$39:$A$782,$A125,СВЦЭМ!$B$39:$B$782,Q$119)+'СЕТ СН'!$I$12+СВЦЭМ!$D$10+'СЕТ СН'!$I$5-'СЕТ СН'!$I$20</f>
        <v>4125.2797937699997</v>
      </c>
      <c r="R125" s="36">
        <f>SUMIFS(СВЦЭМ!$C$39:$C$782,СВЦЭМ!$A$39:$A$782,$A125,СВЦЭМ!$B$39:$B$782,R$119)+'СЕТ СН'!$I$12+СВЦЭМ!$D$10+'СЕТ СН'!$I$5-'СЕТ СН'!$I$20</f>
        <v>4163.5437820200004</v>
      </c>
      <c r="S125" s="36">
        <f>SUMIFS(СВЦЭМ!$C$39:$C$782,СВЦЭМ!$A$39:$A$782,$A125,СВЦЭМ!$B$39:$B$782,S$119)+'СЕТ СН'!$I$12+СВЦЭМ!$D$10+'СЕТ СН'!$I$5-'СЕТ СН'!$I$20</f>
        <v>4167.9955892500002</v>
      </c>
      <c r="T125" s="36">
        <f>SUMIFS(СВЦЭМ!$C$39:$C$782,СВЦЭМ!$A$39:$A$782,$A125,СВЦЭМ!$B$39:$B$782,T$119)+'СЕТ СН'!$I$12+СВЦЭМ!$D$10+'СЕТ СН'!$I$5-'СЕТ СН'!$I$20</f>
        <v>4163.86525454</v>
      </c>
      <c r="U125" s="36">
        <f>SUMIFS(СВЦЭМ!$C$39:$C$782,СВЦЭМ!$A$39:$A$782,$A125,СВЦЭМ!$B$39:$B$782,U$119)+'СЕТ СН'!$I$12+СВЦЭМ!$D$10+'СЕТ СН'!$I$5-'СЕТ СН'!$I$20</f>
        <v>4172.5668393900005</v>
      </c>
      <c r="V125" s="36">
        <f>SUMIFS(СВЦЭМ!$C$39:$C$782,СВЦЭМ!$A$39:$A$782,$A125,СВЦЭМ!$B$39:$B$782,V$119)+'СЕТ СН'!$I$12+СВЦЭМ!$D$10+'СЕТ СН'!$I$5-'СЕТ СН'!$I$20</f>
        <v>4159.1450785500001</v>
      </c>
      <c r="W125" s="36">
        <f>SUMIFS(СВЦЭМ!$C$39:$C$782,СВЦЭМ!$A$39:$A$782,$A125,СВЦЭМ!$B$39:$B$782,W$119)+'СЕТ СН'!$I$12+СВЦЭМ!$D$10+'СЕТ СН'!$I$5-'СЕТ СН'!$I$20</f>
        <v>4139.5543428299998</v>
      </c>
      <c r="X125" s="36">
        <f>SUMIFS(СВЦЭМ!$C$39:$C$782,СВЦЭМ!$A$39:$A$782,$A125,СВЦЭМ!$B$39:$B$782,X$119)+'СЕТ СН'!$I$12+СВЦЭМ!$D$10+'СЕТ СН'!$I$5-'СЕТ СН'!$I$20</f>
        <v>4179.5274737700001</v>
      </c>
      <c r="Y125" s="36">
        <f>SUMIFS(СВЦЭМ!$C$39:$C$782,СВЦЭМ!$A$39:$A$782,$A125,СВЦЭМ!$B$39:$B$782,Y$119)+'СЕТ СН'!$I$12+СВЦЭМ!$D$10+'СЕТ СН'!$I$5-'СЕТ СН'!$I$20</f>
        <v>4268.4601817100001</v>
      </c>
    </row>
    <row r="126" spans="1:27" ht="15.75" x14ac:dyDescent="0.2">
      <c r="A126" s="35">
        <f t="shared" si="3"/>
        <v>44780</v>
      </c>
      <c r="B126" s="36">
        <f>SUMIFS(СВЦЭМ!$C$39:$C$782,СВЦЭМ!$A$39:$A$782,$A126,СВЦЭМ!$B$39:$B$782,B$119)+'СЕТ СН'!$I$12+СВЦЭМ!$D$10+'СЕТ СН'!$I$5-'СЕТ СН'!$I$20</f>
        <v>4349.5758331200004</v>
      </c>
      <c r="C126" s="36">
        <f>SUMIFS(СВЦЭМ!$C$39:$C$782,СВЦЭМ!$A$39:$A$782,$A126,СВЦЭМ!$B$39:$B$782,C$119)+'СЕТ СН'!$I$12+СВЦЭМ!$D$10+'СЕТ СН'!$I$5-'СЕТ СН'!$I$20</f>
        <v>4365.7072005999999</v>
      </c>
      <c r="D126" s="36">
        <f>SUMIFS(СВЦЭМ!$C$39:$C$782,СВЦЭМ!$A$39:$A$782,$A126,СВЦЭМ!$B$39:$B$782,D$119)+'СЕТ СН'!$I$12+СВЦЭМ!$D$10+'СЕТ СН'!$I$5-'СЕТ СН'!$I$20</f>
        <v>4296.6878253699997</v>
      </c>
      <c r="E126" s="36">
        <f>SUMIFS(СВЦЭМ!$C$39:$C$782,СВЦЭМ!$A$39:$A$782,$A126,СВЦЭМ!$B$39:$B$782,E$119)+'СЕТ СН'!$I$12+СВЦЭМ!$D$10+'СЕТ СН'!$I$5-'СЕТ СН'!$I$20</f>
        <v>4307.0170288099998</v>
      </c>
      <c r="F126" s="36">
        <f>SUMIFS(СВЦЭМ!$C$39:$C$782,СВЦЭМ!$A$39:$A$782,$A126,СВЦЭМ!$B$39:$B$782,F$119)+'СЕТ СН'!$I$12+СВЦЭМ!$D$10+'СЕТ СН'!$I$5-'СЕТ СН'!$I$20</f>
        <v>4310.0982883400002</v>
      </c>
      <c r="G126" s="36">
        <f>SUMIFS(СВЦЭМ!$C$39:$C$782,СВЦЭМ!$A$39:$A$782,$A126,СВЦЭМ!$B$39:$B$782,G$119)+'СЕТ СН'!$I$12+СВЦЭМ!$D$10+'СЕТ СН'!$I$5-'СЕТ СН'!$I$20</f>
        <v>4305.0211859999999</v>
      </c>
      <c r="H126" s="36">
        <f>SUMIFS(СВЦЭМ!$C$39:$C$782,СВЦЭМ!$A$39:$A$782,$A126,СВЦЭМ!$B$39:$B$782,H$119)+'СЕТ СН'!$I$12+СВЦЭМ!$D$10+'СЕТ СН'!$I$5-'СЕТ СН'!$I$20</f>
        <v>4313.7299524999999</v>
      </c>
      <c r="I126" s="36">
        <f>SUMIFS(СВЦЭМ!$C$39:$C$782,СВЦЭМ!$A$39:$A$782,$A126,СВЦЭМ!$B$39:$B$782,I$119)+'СЕТ СН'!$I$12+СВЦЭМ!$D$10+'СЕТ СН'!$I$5-'СЕТ СН'!$I$20</f>
        <v>4273.89954648</v>
      </c>
      <c r="J126" s="36">
        <f>SUMIFS(СВЦЭМ!$C$39:$C$782,СВЦЭМ!$A$39:$A$782,$A126,СВЦЭМ!$B$39:$B$782,J$119)+'СЕТ СН'!$I$12+СВЦЭМ!$D$10+'СЕТ СН'!$I$5-'СЕТ СН'!$I$20</f>
        <v>4201.7029910800002</v>
      </c>
      <c r="K126" s="36">
        <f>SUMIFS(СВЦЭМ!$C$39:$C$782,СВЦЭМ!$A$39:$A$782,$A126,СВЦЭМ!$B$39:$B$782,K$119)+'СЕТ СН'!$I$12+СВЦЭМ!$D$10+'СЕТ СН'!$I$5-'СЕТ СН'!$I$20</f>
        <v>4144.6287996999999</v>
      </c>
      <c r="L126" s="36">
        <f>SUMIFS(СВЦЭМ!$C$39:$C$782,СВЦЭМ!$A$39:$A$782,$A126,СВЦЭМ!$B$39:$B$782,L$119)+'СЕТ СН'!$I$12+СВЦЭМ!$D$10+'СЕТ СН'!$I$5-'СЕТ СН'!$I$20</f>
        <v>4126.6098062999999</v>
      </c>
      <c r="M126" s="36">
        <f>SUMIFS(СВЦЭМ!$C$39:$C$782,СВЦЭМ!$A$39:$A$782,$A126,СВЦЭМ!$B$39:$B$782,M$119)+'СЕТ СН'!$I$12+СВЦЭМ!$D$10+'СЕТ СН'!$I$5-'СЕТ СН'!$I$20</f>
        <v>4139.2107254000002</v>
      </c>
      <c r="N126" s="36">
        <f>SUMIFS(СВЦЭМ!$C$39:$C$782,СВЦЭМ!$A$39:$A$782,$A126,СВЦЭМ!$B$39:$B$782,N$119)+'СЕТ СН'!$I$12+СВЦЭМ!$D$10+'СЕТ СН'!$I$5-'СЕТ СН'!$I$20</f>
        <v>4140.0538914600002</v>
      </c>
      <c r="O126" s="36">
        <f>SUMIFS(СВЦЭМ!$C$39:$C$782,СВЦЭМ!$A$39:$A$782,$A126,СВЦЭМ!$B$39:$B$782,O$119)+'СЕТ СН'!$I$12+СВЦЭМ!$D$10+'СЕТ СН'!$I$5-'СЕТ СН'!$I$20</f>
        <v>4140.5387283099999</v>
      </c>
      <c r="P126" s="36">
        <f>SUMIFS(СВЦЭМ!$C$39:$C$782,СВЦЭМ!$A$39:$A$782,$A126,СВЦЭМ!$B$39:$B$782,P$119)+'СЕТ СН'!$I$12+СВЦЭМ!$D$10+'СЕТ СН'!$I$5-'СЕТ СН'!$I$20</f>
        <v>4159.1017926100003</v>
      </c>
      <c r="Q126" s="36">
        <f>SUMIFS(СВЦЭМ!$C$39:$C$782,СВЦЭМ!$A$39:$A$782,$A126,СВЦЭМ!$B$39:$B$782,Q$119)+'СЕТ СН'!$I$12+СВЦЭМ!$D$10+'СЕТ СН'!$I$5-'СЕТ СН'!$I$20</f>
        <v>4178.1864022200007</v>
      </c>
      <c r="R126" s="36">
        <f>SUMIFS(СВЦЭМ!$C$39:$C$782,СВЦЭМ!$A$39:$A$782,$A126,СВЦЭМ!$B$39:$B$782,R$119)+'СЕТ СН'!$I$12+СВЦЭМ!$D$10+'СЕТ СН'!$I$5-'СЕТ СН'!$I$20</f>
        <v>4193.3415568199998</v>
      </c>
      <c r="S126" s="36">
        <f>SUMIFS(СВЦЭМ!$C$39:$C$782,СВЦЭМ!$A$39:$A$782,$A126,СВЦЭМ!$B$39:$B$782,S$119)+'СЕТ СН'!$I$12+СВЦЭМ!$D$10+'СЕТ СН'!$I$5-'СЕТ СН'!$I$20</f>
        <v>4196.4582869599999</v>
      </c>
      <c r="T126" s="36">
        <f>SUMIFS(СВЦЭМ!$C$39:$C$782,СВЦЭМ!$A$39:$A$782,$A126,СВЦЭМ!$B$39:$B$782,T$119)+'СЕТ СН'!$I$12+СВЦЭМ!$D$10+'СЕТ СН'!$I$5-'СЕТ СН'!$I$20</f>
        <v>4182.74584581</v>
      </c>
      <c r="U126" s="36">
        <f>SUMIFS(СВЦЭМ!$C$39:$C$782,СВЦЭМ!$A$39:$A$782,$A126,СВЦЭМ!$B$39:$B$782,U$119)+'СЕТ СН'!$I$12+СВЦЭМ!$D$10+'СЕТ СН'!$I$5-'СЕТ СН'!$I$20</f>
        <v>4174.2170329199998</v>
      </c>
      <c r="V126" s="36">
        <f>SUMIFS(СВЦЭМ!$C$39:$C$782,СВЦЭМ!$A$39:$A$782,$A126,СВЦЭМ!$B$39:$B$782,V$119)+'СЕТ СН'!$I$12+СВЦЭМ!$D$10+'СЕТ СН'!$I$5-'СЕТ СН'!$I$20</f>
        <v>4164.3173043699999</v>
      </c>
      <c r="W126" s="36">
        <f>SUMIFS(СВЦЭМ!$C$39:$C$782,СВЦЭМ!$A$39:$A$782,$A126,СВЦЭМ!$B$39:$B$782,W$119)+'СЕТ СН'!$I$12+СВЦЭМ!$D$10+'СЕТ СН'!$I$5-'СЕТ СН'!$I$20</f>
        <v>4176.1535468300008</v>
      </c>
      <c r="X126" s="36">
        <f>SUMIFS(СВЦЭМ!$C$39:$C$782,СВЦЭМ!$A$39:$A$782,$A126,СВЦЭМ!$B$39:$B$782,X$119)+'СЕТ СН'!$I$12+СВЦЭМ!$D$10+'СЕТ СН'!$I$5-'СЕТ СН'!$I$20</f>
        <v>4227.2676865600006</v>
      </c>
      <c r="Y126" s="36">
        <f>SUMIFS(СВЦЭМ!$C$39:$C$782,СВЦЭМ!$A$39:$A$782,$A126,СВЦЭМ!$B$39:$B$782,Y$119)+'СЕТ СН'!$I$12+СВЦЭМ!$D$10+'СЕТ СН'!$I$5-'СЕТ СН'!$I$20</f>
        <v>4287.2029648999996</v>
      </c>
    </row>
    <row r="127" spans="1:27" ht="15.75" x14ac:dyDescent="0.2">
      <c r="A127" s="35">
        <f t="shared" si="3"/>
        <v>44781</v>
      </c>
      <c r="B127" s="36">
        <f>SUMIFS(СВЦЭМ!$C$39:$C$782,СВЦЭМ!$A$39:$A$782,$A127,СВЦЭМ!$B$39:$B$782,B$119)+'СЕТ СН'!$I$12+СВЦЭМ!$D$10+'СЕТ СН'!$I$5-'СЕТ СН'!$I$20</f>
        <v>4303.1728005200002</v>
      </c>
      <c r="C127" s="36">
        <f>SUMIFS(СВЦЭМ!$C$39:$C$782,СВЦЭМ!$A$39:$A$782,$A127,СВЦЭМ!$B$39:$B$782,C$119)+'СЕТ СН'!$I$12+СВЦЭМ!$D$10+'СЕТ СН'!$I$5-'СЕТ СН'!$I$20</f>
        <v>4315.4296834100005</v>
      </c>
      <c r="D127" s="36">
        <f>SUMIFS(СВЦЭМ!$C$39:$C$782,СВЦЭМ!$A$39:$A$782,$A127,СВЦЭМ!$B$39:$B$782,D$119)+'СЕТ СН'!$I$12+СВЦЭМ!$D$10+'СЕТ СН'!$I$5-'СЕТ СН'!$I$20</f>
        <v>4357.7977746699999</v>
      </c>
      <c r="E127" s="36">
        <f>SUMIFS(СВЦЭМ!$C$39:$C$782,СВЦЭМ!$A$39:$A$782,$A127,СВЦЭМ!$B$39:$B$782,E$119)+'СЕТ СН'!$I$12+СВЦЭМ!$D$10+'СЕТ СН'!$I$5-'СЕТ СН'!$I$20</f>
        <v>4342.8949937300004</v>
      </c>
      <c r="F127" s="36">
        <f>SUMIFS(СВЦЭМ!$C$39:$C$782,СВЦЭМ!$A$39:$A$782,$A127,СВЦЭМ!$B$39:$B$782,F$119)+'СЕТ СН'!$I$12+СВЦЭМ!$D$10+'СЕТ СН'!$I$5-'СЕТ СН'!$I$20</f>
        <v>4369.8236583400003</v>
      </c>
      <c r="G127" s="36">
        <f>SUMIFS(СВЦЭМ!$C$39:$C$782,СВЦЭМ!$A$39:$A$782,$A127,СВЦЭМ!$B$39:$B$782,G$119)+'СЕТ СН'!$I$12+СВЦЭМ!$D$10+'СЕТ СН'!$I$5-'СЕТ СН'!$I$20</f>
        <v>4348.6311765700002</v>
      </c>
      <c r="H127" s="36">
        <f>SUMIFS(СВЦЭМ!$C$39:$C$782,СВЦЭМ!$A$39:$A$782,$A127,СВЦЭМ!$B$39:$B$782,H$119)+'СЕТ СН'!$I$12+СВЦЭМ!$D$10+'СЕТ СН'!$I$5-'СЕТ СН'!$I$20</f>
        <v>4258.3870122999997</v>
      </c>
      <c r="I127" s="36">
        <f>SUMIFS(СВЦЭМ!$C$39:$C$782,СВЦЭМ!$A$39:$A$782,$A127,СВЦЭМ!$B$39:$B$782,I$119)+'СЕТ СН'!$I$12+СВЦЭМ!$D$10+'СЕТ СН'!$I$5-'СЕТ СН'!$I$20</f>
        <v>4241.4983994600007</v>
      </c>
      <c r="J127" s="36">
        <f>SUMIFS(СВЦЭМ!$C$39:$C$782,СВЦЭМ!$A$39:$A$782,$A127,СВЦЭМ!$B$39:$B$782,J$119)+'СЕТ СН'!$I$12+СВЦЭМ!$D$10+'СЕТ СН'!$I$5-'СЕТ СН'!$I$20</f>
        <v>4206.4779161300003</v>
      </c>
      <c r="K127" s="36">
        <f>SUMIFS(СВЦЭМ!$C$39:$C$782,СВЦЭМ!$A$39:$A$782,$A127,СВЦЭМ!$B$39:$B$782,K$119)+'СЕТ СН'!$I$12+СВЦЭМ!$D$10+'СЕТ СН'!$I$5-'СЕТ СН'!$I$20</f>
        <v>4227.7401079400006</v>
      </c>
      <c r="L127" s="36">
        <f>SUMIFS(СВЦЭМ!$C$39:$C$782,СВЦЭМ!$A$39:$A$782,$A127,СВЦЭМ!$B$39:$B$782,L$119)+'СЕТ СН'!$I$12+СВЦЭМ!$D$10+'СЕТ СН'!$I$5-'СЕТ СН'!$I$20</f>
        <v>4220.4382168800003</v>
      </c>
      <c r="M127" s="36">
        <f>SUMIFS(СВЦЭМ!$C$39:$C$782,СВЦЭМ!$A$39:$A$782,$A127,СВЦЭМ!$B$39:$B$782,M$119)+'СЕТ СН'!$I$12+СВЦЭМ!$D$10+'СЕТ СН'!$I$5-'СЕТ СН'!$I$20</f>
        <v>4189.36385152</v>
      </c>
      <c r="N127" s="36">
        <f>SUMIFS(СВЦЭМ!$C$39:$C$782,СВЦЭМ!$A$39:$A$782,$A127,СВЦЭМ!$B$39:$B$782,N$119)+'СЕТ СН'!$I$12+СВЦЭМ!$D$10+'СЕТ СН'!$I$5-'СЕТ СН'!$I$20</f>
        <v>4192.85567154</v>
      </c>
      <c r="O127" s="36">
        <f>SUMIFS(СВЦЭМ!$C$39:$C$782,СВЦЭМ!$A$39:$A$782,$A127,СВЦЭМ!$B$39:$B$782,O$119)+'СЕТ СН'!$I$12+СВЦЭМ!$D$10+'СЕТ СН'!$I$5-'СЕТ СН'!$I$20</f>
        <v>4194.9007587100004</v>
      </c>
      <c r="P127" s="36">
        <f>SUMIFS(СВЦЭМ!$C$39:$C$782,СВЦЭМ!$A$39:$A$782,$A127,СВЦЭМ!$B$39:$B$782,P$119)+'СЕТ СН'!$I$12+СВЦЭМ!$D$10+'СЕТ СН'!$I$5-'СЕТ СН'!$I$20</f>
        <v>4217.5645859400001</v>
      </c>
      <c r="Q127" s="36">
        <f>SUMIFS(СВЦЭМ!$C$39:$C$782,СВЦЭМ!$A$39:$A$782,$A127,СВЦЭМ!$B$39:$B$782,Q$119)+'СЕТ СН'!$I$12+СВЦЭМ!$D$10+'СЕТ СН'!$I$5-'СЕТ СН'!$I$20</f>
        <v>4227.1926906099998</v>
      </c>
      <c r="R127" s="36">
        <f>SUMIFS(СВЦЭМ!$C$39:$C$782,СВЦЭМ!$A$39:$A$782,$A127,СВЦЭМ!$B$39:$B$782,R$119)+'СЕТ СН'!$I$12+СВЦЭМ!$D$10+'СЕТ СН'!$I$5-'СЕТ СН'!$I$20</f>
        <v>4254.83084194</v>
      </c>
      <c r="S127" s="36">
        <f>SUMIFS(СВЦЭМ!$C$39:$C$782,СВЦЭМ!$A$39:$A$782,$A127,СВЦЭМ!$B$39:$B$782,S$119)+'СЕТ СН'!$I$12+СВЦЭМ!$D$10+'СЕТ СН'!$I$5-'СЕТ СН'!$I$20</f>
        <v>4271.0653811800003</v>
      </c>
      <c r="T127" s="36">
        <f>SUMIFS(СВЦЭМ!$C$39:$C$782,СВЦЭМ!$A$39:$A$782,$A127,СВЦЭМ!$B$39:$B$782,T$119)+'СЕТ СН'!$I$12+СВЦЭМ!$D$10+'СЕТ СН'!$I$5-'СЕТ СН'!$I$20</f>
        <v>4250.3375805800006</v>
      </c>
      <c r="U127" s="36">
        <f>SUMIFS(СВЦЭМ!$C$39:$C$782,СВЦЭМ!$A$39:$A$782,$A127,СВЦЭМ!$B$39:$B$782,U$119)+'СЕТ СН'!$I$12+СВЦЭМ!$D$10+'СЕТ СН'!$I$5-'СЕТ СН'!$I$20</f>
        <v>4261.2819869200002</v>
      </c>
      <c r="V127" s="36">
        <f>SUMIFS(СВЦЭМ!$C$39:$C$782,СВЦЭМ!$A$39:$A$782,$A127,СВЦЭМ!$B$39:$B$782,V$119)+'СЕТ СН'!$I$12+СВЦЭМ!$D$10+'СЕТ СН'!$I$5-'СЕТ СН'!$I$20</f>
        <v>4273.0767118700005</v>
      </c>
      <c r="W127" s="36">
        <f>SUMIFS(СВЦЭМ!$C$39:$C$782,СВЦЭМ!$A$39:$A$782,$A127,СВЦЭМ!$B$39:$B$782,W$119)+'СЕТ СН'!$I$12+СВЦЭМ!$D$10+'СЕТ СН'!$I$5-'СЕТ СН'!$I$20</f>
        <v>4253.6263191300004</v>
      </c>
      <c r="X127" s="36">
        <f>SUMIFS(СВЦЭМ!$C$39:$C$782,СВЦЭМ!$A$39:$A$782,$A127,СВЦЭМ!$B$39:$B$782,X$119)+'СЕТ СН'!$I$12+СВЦЭМ!$D$10+'СЕТ СН'!$I$5-'СЕТ СН'!$I$20</f>
        <v>4358.9208136400002</v>
      </c>
      <c r="Y127" s="36">
        <f>SUMIFS(СВЦЭМ!$C$39:$C$782,СВЦЭМ!$A$39:$A$782,$A127,СВЦЭМ!$B$39:$B$782,Y$119)+'СЕТ СН'!$I$12+СВЦЭМ!$D$10+'СЕТ СН'!$I$5-'СЕТ СН'!$I$20</f>
        <v>4437.98123493</v>
      </c>
    </row>
    <row r="128" spans="1:27" ht="15.75" x14ac:dyDescent="0.2">
      <c r="A128" s="35">
        <f t="shared" si="3"/>
        <v>44782</v>
      </c>
      <c r="B128" s="36">
        <f>SUMIFS(СВЦЭМ!$C$39:$C$782,СВЦЭМ!$A$39:$A$782,$A128,СВЦЭМ!$B$39:$B$782,B$119)+'СЕТ СН'!$I$12+СВЦЭМ!$D$10+'СЕТ СН'!$I$5-'СЕТ СН'!$I$20</f>
        <v>4471.8123609699996</v>
      </c>
      <c r="C128" s="36">
        <f>SUMIFS(СВЦЭМ!$C$39:$C$782,СВЦЭМ!$A$39:$A$782,$A128,СВЦЭМ!$B$39:$B$782,C$119)+'СЕТ СН'!$I$12+СВЦЭМ!$D$10+'СЕТ СН'!$I$5-'СЕТ СН'!$I$20</f>
        <v>4446.8772049400004</v>
      </c>
      <c r="D128" s="36">
        <f>SUMIFS(СВЦЭМ!$C$39:$C$782,СВЦЭМ!$A$39:$A$782,$A128,СВЦЭМ!$B$39:$B$782,D$119)+'СЕТ СН'!$I$12+СВЦЭМ!$D$10+'СЕТ СН'!$I$5-'СЕТ СН'!$I$20</f>
        <v>4456.2259472200003</v>
      </c>
      <c r="E128" s="36">
        <f>SUMIFS(СВЦЭМ!$C$39:$C$782,СВЦЭМ!$A$39:$A$782,$A128,СВЦЭМ!$B$39:$B$782,E$119)+'СЕТ СН'!$I$12+СВЦЭМ!$D$10+'СЕТ СН'!$I$5-'СЕТ СН'!$I$20</f>
        <v>4466.0395610699998</v>
      </c>
      <c r="F128" s="36">
        <f>SUMIFS(СВЦЭМ!$C$39:$C$782,СВЦЭМ!$A$39:$A$782,$A128,СВЦЭМ!$B$39:$B$782,F$119)+'СЕТ СН'!$I$12+СВЦЭМ!$D$10+'СЕТ СН'!$I$5-'СЕТ СН'!$I$20</f>
        <v>4461.1173045200003</v>
      </c>
      <c r="G128" s="36">
        <f>SUMIFS(СВЦЭМ!$C$39:$C$782,СВЦЭМ!$A$39:$A$782,$A128,СВЦЭМ!$B$39:$B$782,G$119)+'СЕТ СН'!$I$12+СВЦЭМ!$D$10+'СЕТ СН'!$I$5-'СЕТ СН'!$I$20</f>
        <v>4470.6412185200006</v>
      </c>
      <c r="H128" s="36">
        <f>SUMIFS(СВЦЭМ!$C$39:$C$782,СВЦЭМ!$A$39:$A$782,$A128,СВЦЭМ!$B$39:$B$782,H$119)+'СЕТ СН'!$I$12+СВЦЭМ!$D$10+'СЕТ СН'!$I$5-'СЕТ СН'!$I$20</f>
        <v>4507.94049086</v>
      </c>
      <c r="I128" s="36">
        <f>SUMIFS(СВЦЭМ!$C$39:$C$782,СВЦЭМ!$A$39:$A$782,$A128,СВЦЭМ!$B$39:$B$782,I$119)+'СЕТ СН'!$I$12+СВЦЭМ!$D$10+'СЕТ СН'!$I$5-'СЕТ СН'!$I$20</f>
        <v>4424.2747175700006</v>
      </c>
      <c r="J128" s="36">
        <f>SUMIFS(СВЦЭМ!$C$39:$C$782,СВЦЭМ!$A$39:$A$782,$A128,СВЦЭМ!$B$39:$B$782,J$119)+'СЕТ СН'!$I$12+СВЦЭМ!$D$10+'СЕТ СН'!$I$5-'СЕТ СН'!$I$20</f>
        <v>4403.50178478</v>
      </c>
      <c r="K128" s="36">
        <f>SUMIFS(СВЦЭМ!$C$39:$C$782,СВЦЭМ!$A$39:$A$782,$A128,СВЦЭМ!$B$39:$B$782,K$119)+'СЕТ СН'!$I$12+СВЦЭМ!$D$10+'СЕТ СН'!$I$5-'СЕТ СН'!$I$20</f>
        <v>4335.2364405799999</v>
      </c>
      <c r="L128" s="36">
        <f>SUMIFS(СВЦЭМ!$C$39:$C$782,СВЦЭМ!$A$39:$A$782,$A128,СВЦЭМ!$B$39:$B$782,L$119)+'СЕТ СН'!$I$12+СВЦЭМ!$D$10+'СЕТ СН'!$I$5-'СЕТ СН'!$I$20</f>
        <v>4317.3296063300004</v>
      </c>
      <c r="M128" s="36">
        <f>SUMIFS(СВЦЭМ!$C$39:$C$782,СВЦЭМ!$A$39:$A$782,$A128,СВЦЭМ!$B$39:$B$782,M$119)+'СЕТ СН'!$I$12+СВЦЭМ!$D$10+'СЕТ СН'!$I$5-'СЕТ СН'!$I$20</f>
        <v>4293.4364926100006</v>
      </c>
      <c r="N128" s="36">
        <f>SUMIFS(СВЦЭМ!$C$39:$C$782,СВЦЭМ!$A$39:$A$782,$A128,СВЦЭМ!$B$39:$B$782,N$119)+'СЕТ СН'!$I$12+СВЦЭМ!$D$10+'СЕТ СН'!$I$5-'СЕТ СН'!$I$20</f>
        <v>4279.2225469000005</v>
      </c>
      <c r="O128" s="36">
        <f>SUMIFS(СВЦЭМ!$C$39:$C$782,СВЦЭМ!$A$39:$A$782,$A128,СВЦЭМ!$B$39:$B$782,O$119)+'СЕТ СН'!$I$12+СВЦЭМ!$D$10+'СЕТ СН'!$I$5-'СЕТ СН'!$I$20</f>
        <v>4281.5318181500006</v>
      </c>
      <c r="P128" s="36">
        <f>SUMIFS(СВЦЭМ!$C$39:$C$782,СВЦЭМ!$A$39:$A$782,$A128,СВЦЭМ!$B$39:$B$782,P$119)+'СЕТ СН'!$I$12+СВЦЭМ!$D$10+'СЕТ СН'!$I$5-'СЕТ СН'!$I$20</f>
        <v>4293.3619539299998</v>
      </c>
      <c r="Q128" s="36">
        <f>SUMIFS(СВЦЭМ!$C$39:$C$782,СВЦЭМ!$A$39:$A$782,$A128,СВЦЭМ!$B$39:$B$782,Q$119)+'СЕТ СН'!$I$12+СВЦЭМ!$D$10+'СЕТ СН'!$I$5-'СЕТ СН'!$I$20</f>
        <v>4307.3125718700003</v>
      </c>
      <c r="R128" s="36">
        <f>SUMIFS(СВЦЭМ!$C$39:$C$782,СВЦЭМ!$A$39:$A$782,$A128,СВЦЭМ!$B$39:$B$782,R$119)+'СЕТ СН'!$I$12+СВЦЭМ!$D$10+'СЕТ СН'!$I$5-'СЕТ СН'!$I$20</f>
        <v>4320.4965245700005</v>
      </c>
      <c r="S128" s="36">
        <f>SUMIFS(СВЦЭМ!$C$39:$C$782,СВЦЭМ!$A$39:$A$782,$A128,СВЦЭМ!$B$39:$B$782,S$119)+'СЕТ СН'!$I$12+СВЦЭМ!$D$10+'СЕТ СН'!$I$5-'СЕТ СН'!$I$20</f>
        <v>4323.7288413000006</v>
      </c>
      <c r="T128" s="36">
        <f>SUMIFS(СВЦЭМ!$C$39:$C$782,СВЦЭМ!$A$39:$A$782,$A128,СВЦЭМ!$B$39:$B$782,T$119)+'СЕТ СН'!$I$12+СВЦЭМ!$D$10+'СЕТ СН'!$I$5-'СЕТ СН'!$I$20</f>
        <v>4327.2151817900003</v>
      </c>
      <c r="U128" s="36">
        <f>SUMIFS(СВЦЭМ!$C$39:$C$782,СВЦЭМ!$A$39:$A$782,$A128,СВЦЭМ!$B$39:$B$782,U$119)+'СЕТ СН'!$I$12+СВЦЭМ!$D$10+'СЕТ СН'!$I$5-'СЕТ СН'!$I$20</f>
        <v>4337.0751675800002</v>
      </c>
      <c r="V128" s="36">
        <f>SUMIFS(СВЦЭМ!$C$39:$C$782,СВЦЭМ!$A$39:$A$782,$A128,СВЦЭМ!$B$39:$B$782,V$119)+'СЕТ СН'!$I$12+СВЦЭМ!$D$10+'СЕТ СН'!$I$5-'СЕТ СН'!$I$20</f>
        <v>4306.1683742700006</v>
      </c>
      <c r="W128" s="36">
        <f>SUMIFS(СВЦЭМ!$C$39:$C$782,СВЦЭМ!$A$39:$A$782,$A128,СВЦЭМ!$B$39:$B$782,W$119)+'СЕТ СН'!$I$12+СВЦЭМ!$D$10+'СЕТ СН'!$I$5-'СЕТ СН'!$I$20</f>
        <v>4308.3472823499997</v>
      </c>
      <c r="X128" s="36">
        <f>SUMIFS(СВЦЭМ!$C$39:$C$782,СВЦЭМ!$A$39:$A$782,$A128,СВЦЭМ!$B$39:$B$782,X$119)+'СЕТ СН'!$I$12+СВЦЭМ!$D$10+'СЕТ СН'!$I$5-'СЕТ СН'!$I$20</f>
        <v>4361.4257459199998</v>
      </c>
      <c r="Y128" s="36">
        <f>SUMIFS(СВЦЭМ!$C$39:$C$782,СВЦЭМ!$A$39:$A$782,$A128,СВЦЭМ!$B$39:$B$782,Y$119)+'СЕТ СН'!$I$12+СВЦЭМ!$D$10+'СЕТ СН'!$I$5-'СЕТ СН'!$I$20</f>
        <v>4385.7026716199998</v>
      </c>
    </row>
    <row r="129" spans="1:25" ht="15.75" x14ac:dyDescent="0.2">
      <c r="A129" s="35">
        <f t="shared" si="3"/>
        <v>44783</v>
      </c>
      <c r="B129" s="36">
        <f>SUMIFS(СВЦЭМ!$C$39:$C$782,СВЦЭМ!$A$39:$A$782,$A129,СВЦЭМ!$B$39:$B$782,B$119)+'СЕТ СН'!$I$12+СВЦЭМ!$D$10+'СЕТ СН'!$I$5-'СЕТ СН'!$I$20</f>
        <v>4332.5462360500005</v>
      </c>
      <c r="C129" s="36">
        <f>SUMIFS(СВЦЭМ!$C$39:$C$782,СВЦЭМ!$A$39:$A$782,$A129,СВЦЭМ!$B$39:$B$782,C$119)+'СЕТ СН'!$I$12+СВЦЭМ!$D$10+'СЕТ СН'!$I$5-'СЕТ СН'!$I$20</f>
        <v>4370.8535127499999</v>
      </c>
      <c r="D129" s="36">
        <f>SUMIFS(СВЦЭМ!$C$39:$C$782,СВЦЭМ!$A$39:$A$782,$A129,СВЦЭМ!$B$39:$B$782,D$119)+'СЕТ СН'!$I$12+СВЦЭМ!$D$10+'СЕТ СН'!$I$5-'СЕТ СН'!$I$20</f>
        <v>4250.7488382700003</v>
      </c>
      <c r="E129" s="36">
        <f>SUMIFS(СВЦЭМ!$C$39:$C$782,СВЦЭМ!$A$39:$A$782,$A129,СВЦЭМ!$B$39:$B$782,E$119)+'СЕТ СН'!$I$12+СВЦЭМ!$D$10+'СЕТ СН'!$I$5-'СЕТ СН'!$I$20</f>
        <v>4232.8119858200007</v>
      </c>
      <c r="F129" s="36">
        <f>SUMIFS(СВЦЭМ!$C$39:$C$782,СВЦЭМ!$A$39:$A$782,$A129,СВЦЭМ!$B$39:$B$782,F$119)+'СЕТ СН'!$I$12+СВЦЭМ!$D$10+'СЕТ СН'!$I$5-'СЕТ СН'!$I$20</f>
        <v>4231.0360613100002</v>
      </c>
      <c r="G129" s="36">
        <f>SUMIFS(СВЦЭМ!$C$39:$C$782,СВЦЭМ!$A$39:$A$782,$A129,СВЦЭМ!$B$39:$B$782,G$119)+'СЕТ СН'!$I$12+СВЦЭМ!$D$10+'СЕТ СН'!$I$5-'СЕТ СН'!$I$20</f>
        <v>4221.1796962500002</v>
      </c>
      <c r="H129" s="36">
        <f>SUMIFS(СВЦЭМ!$C$39:$C$782,СВЦЭМ!$A$39:$A$782,$A129,СВЦЭМ!$B$39:$B$782,H$119)+'СЕТ СН'!$I$12+СВЦЭМ!$D$10+'СЕТ СН'!$I$5-'СЕТ СН'!$I$20</f>
        <v>4196.3678998200003</v>
      </c>
      <c r="I129" s="36">
        <f>SUMIFS(СВЦЭМ!$C$39:$C$782,СВЦЭМ!$A$39:$A$782,$A129,СВЦЭМ!$B$39:$B$782,I$119)+'СЕТ СН'!$I$12+СВЦЭМ!$D$10+'СЕТ СН'!$I$5-'СЕТ СН'!$I$20</f>
        <v>4147.8622578499999</v>
      </c>
      <c r="J129" s="36">
        <f>SUMIFS(СВЦЭМ!$C$39:$C$782,СВЦЭМ!$A$39:$A$782,$A129,СВЦЭМ!$B$39:$B$782,J$119)+'СЕТ СН'!$I$12+СВЦЭМ!$D$10+'СЕТ СН'!$I$5-'СЕТ СН'!$I$20</f>
        <v>4216.0709671700006</v>
      </c>
      <c r="K129" s="36">
        <f>SUMIFS(СВЦЭМ!$C$39:$C$782,СВЦЭМ!$A$39:$A$782,$A129,СВЦЭМ!$B$39:$B$782,K$119)+'СЕТ СН'!$I$12+СВЦЭМ!$D$10+'СЕТ СН'!$I$5-'СЕТ СН'!$I$20</f>
        <v>4158.6226220400004</v>
      </c>
      <c r="L129" s="36">
        <f>SUMIFS(СВЦЭМ!$C$39:$C$782,СВЦЭМ!$A$39:$A$782,$A129,СВЦЭМ!$B$39:$B$782,L$119)+'СЕТ СН'!$I$12+СВЦЭМ!$D$10+'СЕТ СН'!$I$5-'СЕТ СН'!$I$20</f>
        <v>4149.9150101599998</v>
      </c>
      <c r="M129" s="36">
        <f>SUMIFS(СВЦЭМ!$C$39:$C$782,СВЦЭМ!$A$39:$A$782,$A129,СВЦЭМ!$B$39:$B$782,M$119)+'СЕТ СН'!$I$12+СВЦЭМ!$D$10+'СЕТ СН'!$I$5-'СЕТ СН'!$I$20</f>
        <v>4158.6772513599999</v>
      </c>
      <c r="N129" s="36">
        <f>SUMIFS(СВЦЭМ!$C$39:$C$782,СВЦЭМ!$A$39:$A$782,$A129,СВЦЭМ!$B$39:$B$782,N$119)+'СЕТ СН'!$I$12+СВЦЭМ!$D$10+'СЕТ СН'!$I$5-'СЕТ СН'!$I$20</f>
        <v>4163.1402665900005</v>
      </c>
      <c r="O129" s="36">
        <f>SUMIFS(СВЦЭМ!$C$39:$C$782,СВЦЭМ!$A$39:$A$782,$A129,СВЦЭМ!$B$39:$B$782,O$119)+'СЕТ СН'!$I$12+СВЦЭМ!$D$10+'СЕТ СН'!$I$5-'СЕТ СН'!$I$20</f>
        <v>4146.0823331900001</v>
      </c>
      <c r="P129" s="36">
        <f>SUMIFS(СВЦЭМ!$C$39:$C$782,СВЦЭМ!$A$39:$A$782,$A129,СВЦЭМ!$B$39:$B$782,P$119)+'СЕТ СН'!$I$12+СВЦЭМ!$D$10+'СЕТ СН'!$I$5-'СЕТ СН'!$I$20</f>
        <v>4152.98021677</v>
      </c>
      <c r="Q129" s="36">
        <f>SUMIFS(СВЦЭМ!$C$39:$C$782,СВЦЭМ!$A$39:$A$782,$A129,СВЦЭМ!$B$39:$B$782,Q$119)+'СЕТ СН'!$I$12+СВЦЭМ!$D$10+'СЕТ СН'!$I$5-'СЕТ СН'!$I$20</f>
        <v>4157.9785471699997</v>
      </c>
      <c r="R129" s="36">
        <f>SUMIFS(СВЦЭМ!$C$39:$C$782,СВЦЭМ!$A$39:$A$782,$A129,СВЦЭМ!$B$39:$B$782,R$119)+'СЕТ СН'!$I$12+СВЦЭМ!$D$10+'СЕТ СН'!$I$5-'СЕТ СН'!$I$20</f>
        <v>4173.2370071300002</v>
      </c>
      <c r="S129" s="36">
        <f>SUMIFS(СВЦЭМ!$C$39:$C$782,СВЦЭМ!$A$39:$A$782,$A129,СВЦЭМ!$B$39:$B$782,S$119)+'СЕТ СН'!$I$12+СВЦЭМ!$D$10+'СЕТ СН'!$I$5-'СЕТ СН'!$I$20</f>
        <v>4177.8949174999998</v>
      </c>
      <c r="T129" s="36">
        <f>SUMIFS(СВЦЭМ!$C$39:$C$782,СВЦЭМ!$A$39:$A$782,$A129,СВЦЭМ!$B$39:$B$782,T$119)+'СЕТ СН'!$I$12+СВЦЭМ!$D$10+'СЕТ СН'!$I$5-'СЕТ СН'!$I$20</f>
        <v>4171.3380286000001</v>
      </c>
      <c r="U129" s="36">
        <f>SUMIFS(СВЦЭМ!$C$39:$C$782,СВЦЭМ!$A$39:$A$782,$A129,СВЦЭМ!$B$39:$B$782,U$119)+'СЕТ СН'!$I$12+СВЦЭМ!$D$10+'СЕТ СН'!$I$5-'СЕТ СН'!$I$20</f>
        <v>4196.7320109800003</v>
      </c>
      <c r="V129" s="36">
        <f>SUMIFS(СВЦЭМ!$C$39:$C$782,СВЦЭМ!$A$39:$A$782,$A129,СВЦЭМ!$B$39:$B$782,V$119)+'СЕТ СН'!$I$12+СВЦЭМ!$D$10+'СЕТ СН'!$I$5-'СЕТ СН'!$I$20</f>
        <v>4174.4578465499999</v>
      </c>
      <c r="W129" s="36">
        <f>SUMIFS(СВЦЭМ!$C$39:$C$782,СВЦЭМ!$A$39:$A$782,$A129,СВЦЭМ!$B$39:$B$782,W$119)+'СЕТ СН'!$I$12+СВЦЭМ!$D$10+'СЕТ СН'!$I$5-'СЕТ СН'!$I$20</f>
        <v>4184.8993200000004</v>
      </c>
      <c r="X129" s="36">
        <f>SUMIFS(СВЦЭМ!$C$39:$C$782,СВЦЭМ!$A$39:$A$782,$A129,СВЦЭМ!$B$39:$B$782,X$119)+'СЕТ СН'!$I$12+СВЦЭМ!$D$10+'СЕТ СН'!$I$5-'СЕТ СН'!$I$20</f>
        <v>4205.36722293</v>
      </c>
      <c r="Y129" s="36">
        <f>SUMIFS(СВЦЭМ!$C$39:$C$782,СВЦЭМ!$A$39:$A$782,$A129,СВЦЭМ!$B$39:$B$782,Y$119)+'СЕТ СН'!$I$12+СВЦЭМ!$D$10+'СЕТ СН'!$I$5-'СЕТ СН'!$I$20</f>
        <v>4313.13914105</v>
      </c>
    </row>
    <row r="130" spans="1:25" ht="15.75" x14ac:dyDescent="0.2">
      <c r="A130" s="35">
        <f t="shared" si="3"/>
        <v>44784</v>
      </c>
      <c r="B130" s="36">
        <f>SUMIFS(СВЦЭМ!$C$39:$C$782,СВЦЭМ!$A$39:$A$782,$A130,СВЦЭМ!$B$39:$B$782,B$119)+'СЕТ СН'!$I$12+СВЦЭМ!$D$10+'СЕТ СН'!$I$5-'СЕТ СН'!$I$20</f>
        <v>4183.5875827999998</v>
      </c>
      <c r="C130" s="36">
        <f>SUMIFS(СВЦЭМ!$C$39:$C$782,СВЦЭМ!$A$39:$A$782,$A130,СВЦЭМ!$B$39:$B$782,C$119)+'СЕТ СН'!$I$12+СВЦЭМ!$D$10+'СЕТ СН'!$I$5-'СЕТ СН'!$I$20</f>
        <v>4241.0633201999999</v>
      </c>
      <c r="D130" s="36">
        <f>SUMIFS(СВЦЭМ!$C$39:$C$782,СВЦЭМ!$A$39:$A$782,$A130,СВЦЭМ!$B$39:$B$782,D$119)+'СЕТ СН'!$I$12+СВЦЭМ!$D$10+'СЕТ СН'!$I$5-'СЕТ СН'!$I$20</f>
        <v>4297.5721583600007</v>
      </c>
      <c r="E130" s="36">
        <f>SUMIFS(СВЦЭМ!$C$39:$C$782,СВЦЭМ!$A$39:$A$782,$A130,СВЦЭМ!$B$39:$B$782,E$119)+'СЕТ СН'!$I$12+СВЦЭМ!$D$10+'СЕТ СН'!$I$5-'СЕТ СН'!$I$20</f>
        <v>4314.7998277799998</v>
      </c>
      <c r="F130" s="36">
        <f>SUMIFS(СВЦЭМ!$C$39:$C$782,СВЦЭМ!$A$39:$A$782,$A130,СВЦЭМ!$B$39:$B$782,F$119)+'СЕТ СН'!$I$12+СВЦЭМ!$D$10+'СЕТ СН'!$I$5-'СЕТ СН'!$I$20</f>
        <v>4318.94884439</v>
      </c>
      <c r="G130" s="36">
        <f>SUMIFS(СВЦЭМ!$C$39:$C$782,СВЦЭМ!$A$39:$A$782,$A130,СВЦЭМ!$B$39:$B$782,G$119)+'СЕТ СН'!$I$12+СВЦЭМ!$D$10+'СЕТ СН'!$I$5-'СЕТ СН'!$I$20</f>
        <v>4317.1727203</v>
      </c>
      <c r="H130" s="36">
        <f>SUMIFS(СВЦЭМ!$C$39:$C$782,СВЦЭМ!$A$39:$A$782,$A130,СВЦЭМ!$B$39:$B$782,H$119)+'СЕТ СН'!$I$12+СВЦЭМ!$D$10+'СЕТ СН'!$I$5-'СЕТ СН'!$I$20</f>
        <v>4258.7354802600003</v>
      </c>
      <c r="I130" s="36">
        <f>SUMIFS(СВЦЭМ!$C$39:$C$782,СВЦЭМ!$A$39:$A$782,$A130,СВЦЭМ!$B$39:$B$782,I$119)+'СЕТ СН'!$I$12+СВЦЭМ!$D$10+'СЕТ СН'!$I$5-'СЕТ СН'!$I$20</f>
        <v>4166.6916766699997</v>
      </c>
      <c r="J130" s="36">
        <f>SUMIFS(СВЦЭМ!$C$39:$C$782,СВЦЭМ!$A$39:$A$782,$A130,СВЦЭМ!$B$39:$B$782,J$119)+'СЕТ СН'!$I$12+СВЦЭМ!$D$10+'СЕТ СН'!$I$5-'СЕТ СН'!$I$20</f>
        <v>4104.2352495599998</v>
      </c>
      <c r="K130" s="36">
        <f>SUMIFS(СВЦЭМ!$C$39:$C$782,СВЦЭМ!$A$39:$A$782,$A130,СВЦЭМ!$B$39:$B$782,K$119)+'СЕТ СН'!$I$12+СВЦЭМ!$D$10+'СЕТ СН'!$I$5-'СЕТ СН'!$I$20</f>
        <v>4116.3332392399998</v>
      </c>
      <c r="L130" s="36">
        <f>SUMIFS(СВЦЭМ!$C$39:$C$782,СВЦЭМ!$A$39:$A$782,$A130,СВЦЭМ!$B$39:$B$782,L$119)+'СЕТ СН'!$I$12+СВЦЭМ!$D$10+'СЕТ СН'!$I$5-'СЕТ СН'!$I$20</f>
        <v>4140.3872144699999</v>
      </c>
      <c r="M130" s="36">
        <f>SUMIFS(СВЦЭМ!$C$39:$C$782,СВЦЭМ!$A$39:$A$782,$A130,СВЦЭМ!$B$39:$B$782,M$119)+'СЕТ СН'!$I$12+СВЦЭМ!$D$10+'СЕТ СН'!$I$5-'СЕТ СН'!$I$20</f>
        <v>4140.6370452600004</v>
      </c>
      <c r="N130" s="36">
        <f>SUMIFS(СВЦЭМ!$C$39:$C$782,СВЦЭМ!$A$39:$A$782,$A130,СВЦЭМ!$B$39:$B$782,N$119)+'СЕТ СН'!$I$12+СВЦЭМ!$D$10+'СЕТ СН'!$I$5-'СЕТ СН'!$I$20</f>
        <v>4131.1241972999997</v>
      </c>
      <c r="O130" s="36">
        <f>SUMIFS(СВЦЭМ!$C$39:$C$782,СВЦЭМ!$A$39:$A$782,$A130,СВЦЭМ!$B$39:$B$782,O$119)+'СЕТ СН'!$I$12+СВЦЭМ!$D$10+'СЕТ СН'!$I$5-'СЕТ СН'!$I$20</f>
        <v>4139.2645603700003</v>
      </c>
      <c r="P130" s="36">
        <f>SUMIFS(СВЦЭМ!$C$39:$C$782,СВЦЭМ!$A$39:$A$782,$A130,СВЦЭМ!$B$39:$B$782,P$119)+'СЕТ СН'!$I$12+СВЦЭМ!$D$10+'СЕТ СН'!$I$5-'СЕТ СН'!$I$20</f>
        <v>4143.8079348900001</v>
      </c>
      <c r="Q130" s="36">
        <f>SUMIFS(СВЦЭМ!$C$39:$C$782,СВЦЭМ!$A$39:$A$782,$A130,СВЦЭМ!$B$39:$B$782,Q$119)+'СЕТ СН'!$I$12+СВЦЭМ!$D$10+'СЕТ СН'!$I$5-'СЕТ СН'!$I$20</f>
        <v>4132.4994871500003</v>
      </c>
      <c r="R130" s="36">
        <f>SUMIFS(СВЦЭМ!$C$39:$C$782,СВЦЭМ!$A$39:$A$782,$A130,СВЦЭМ!$B$39:$B$782,R$119)+'СЕТ СН'!$I$12+СВЦЭМ!$D$10+'СЕТ СН'!$I$5-'СЕТ СН'!$I$20</f>
        <v>4136.9618280699997</v>
      </c>
      <c r="S130" s="36">
        <f>SUMIFS(СВЦЭМ!$C$39:$C$782,СВЦЭМ!$A$39:$A$782,$A130,СВЦЭМ!$B$39:$B$782,S$119)+'СЕТ СН'!$I$12+СВЦЭМ!$D$10+'СЕТ СН'!$I$5-'СЕТ СН'!$I$20</f>
        <v>4130.5553388999997</v>
      </c>
      <c r="T130" s="36">
        <f>SUMIFS(СВЦЭМ!$C$39:$C$782,СВЦЭМ!$A$39:$A$782,$A130,СВЦЭМ!$B$39:$B$782,T$119)+'СЕТ СН'!$I$12+СВЦЭМ!$D$10+'СЕТ СН'!$I$5-'СЕТ СН'!$I$20</f>
        <v>3990.3096798000001</v>
      </c>
      <c r="U130" s="36">
        <f>SUMIFS(СВЦЭМ!$C$39:$C$782,СВЦЭМ!$A$39:$A$782,$A130,СВЦЭМ!$B$39:$B$782,U$119)+'СЕТ СН'!$I$12+СВЦЭМ!$D$10+'СЕТ СН'!$I$5-'СЕТ СН'!$I$20</f>
        <v>3996.8047375400001</v>
      </c>
      <c r="V130" s="36">
        <f>SUMIFS(СВЦЭМ!$C$39:$C$782,СВЦЭМ!$A$39:$A$782,$A130,СВЦЭМ!$B$39:$B$782,V$119)+'СЕТ СН'!$I$12+СВЦЭМ!$D$10+'СЕТ СН'!$I$5-'СЕТ СН'!$I$20</f>
        <v>3996.11910579</v>
      </c>
      <c r="W130" s="36">
        <f>SUMIFS(СВЦЭМ!$C$39:$C$782,СВЦЭМ!$A$39:$A$782,$A130,СВЦЭМ!$B$39:$B$782,W$119)+'СЕТ СН'!$I$12+СВЦЭМ!$D$10+'СЕТ СН'!$I$5-'СЕТ СН'!$I$20</f>
        <v>3981.7137796500001</v>
      </c>
      <c r="X130" s="36">
        <f>SUMIFS(СВЦЭМ!$C$39:$C$782,СВЦЭМ!$A$39:$A$782,$A130,СВЦЭМ!$B$39:$B$782,X$119)+'СЕТ СН'!$I$12+СВЦЭМ!$D$10+'СЕТ СН'!$I$5-'СЕТ СН'!$I$20</f>
        <v>3996.9577700300001</v>
      </c>
      <c r="Y130" s="36">
        <f>SUMIFS(СВЦЭМ!$C$39:$C$782,СВЦЭМ!$A$39:$A$782,$A130,СВЦЭМ!$B$39:$B$782,Y$119)+'СЕТ СН'!$I$12+СВЦЭМ!$D$10+'СЕТ СН'!$I$5-'СЕТ СН'!$I$20</f>
        <v>4018.2768358500002</v>
      </c>
    </row>
    <row r="131" spans="1:25" ht="15.75" x14ac:dyDescent="0.2">
      <c r="A131" s="35">
        <f t="shared" si="3"/>
        <v>44785</v>
      </c>
      <c r="B131" s="36">
        <f>SUMIFS(СВЦЭМ!$C$39:$C$782,СВЦЭМ!$A$39:$A$782,$A131,СВЦЭМ!$B$39:$B$782,B$119)+'СЕТ СН'!$I$12+СВЦЭМ!$D$10+'СЕТ СН'!$I$5-'СЕТ СН'!$I$20</f>
        <v>4184.8799939300006</v>
      </c>
      <c r="C131" s="36">
        <f>SUMIFS(СВЦЭМ!$C$39:$C$782,СВЦЭМ!$A$39:$A$782,$A131,СВЦЭМ!$B$39:$B$782,C$119)+'СЕТ СН'!$I$12+СВЦЭМ!$D$10+'СЕТ СН'!$I$5-'СЕТ СН'!$I$20</f>
        <v>4236.1217763599998</v>
      </c>
      <c r="D131" s="36">
        <f>SUMIFS(СВЦЭМ!$C$39:$C$782,СВЦЭМ!$A$39:$A$782,$A131,СВЦЭМ!$B$39:$B$782,D$119)+'СЕТ СН'!$I$12+СВЦЭМ!$D$10+'СЕТ СН'!$I$5-'СЕТ СН'!$I$20</f>
        <v>4293.55891187</v>
      </c>
      <c r="E131" s="36">
        <f>SUMIFS(СВЦЭМ!$C$39:$C$782,СВЦЭМ!$A$39:$A$782,$A131,СВЦЭМ!$B$39:$B$782,E$119)+'СЕТ СН'!$I$12+СВЦЭМ!$D$10+'СЕТ СН'!$I$5-'СЕТ СН'!$I$20</f>
        <v>4312.4625432800003</v>
      </c>
      <c r="F131" s="36">
        <f>SUMIFS(СВЦЭМ!$C$39:$C$782,СВЦЭМ!$A$39:$A$782,$A131,СВЦЭМ!$B$39:$B$782,F$119)+'СЕТ СН'!$I$12+СВЦЭМ!$D$10+'СЕТ СН'!$I$5-'СЕТ СН'!$I$20</f>
        <v>4307.8592861800007</v>
      </c>
      <c r="G131" s="36">
        <f>SUMIFS(СВЦЭМ!$C$39:$C$782,СВЦЭМ!$A$39:$A$782,$A131,СВЦЭМ!$B$39:$B$782,G$119)+'СЕТ СН'!$I$12+СВЦЭМ!$D$10+'СЕТ СН'!$I$5-'СЕТ СН'!$I$20</f>
        <v>4316.6578206200002</v>
      </c>
      <c r="H131" s="36">
        <f>SUMIFS(СВЦЭМ!$C$39:$C$782,СВЦЭМ!$A$39:$A$782,$A131,СВЦЭМ!$B$39:$B$782,H$119)+'СЕТ СН'!$I$12+СВЦЭМ!$D$10+'СЕТ СН'!$I$5-'СЕТ СН'!$I$20</f>
        <v>4196.6015476100001</v>
      </c>
      <c r="I131" s="36">
        <f>SUMIFS(СВЦЭМ!$C$39:$C$782,СВЦЭМ!$A$39:$A$782,$A131,СВЦЭМ!$B$39:$B$782,I$119)+'СЕТ СН'!$I$12+СВЦЭМ!$D$10+'СЕТ СН'!$I$5-'СЕТ СН'!$I$20</f>
        <v>4194.4334540400005</v>
      </c>
      <c r="J131" s="36">
        <f>SUMIFS(СВЦЭМ!$C$39:$C$782,СВЦЭМ!$A$39:$A$782,$A131,СВЦЭМ!$B$39:$B$782,J$119)+'СЕТ СН'!$I$12+СВЦЭМ!$D$10+'СЕТ СН'!$I$5-'СЕТ СН'!$I$20</f>
        <v>4141.0879434799999</v>
      </c>
      <c r="K131" s="36">
        <f>SUMIFS(СВЦЭМ!$C$39:$C$782,СВЦЭМ!$A$39:$A$782,$A131,СВЦЭМ!$B$39:$B$782,K$119)+'СЕТ СН'!$I$12+СВЦЭМ!$D$10+'СЕТ СН'!$I$5-'СЕТ СН'!$I$20</f>
        <v>4114.1824700799998</v>
      </c>
      <c r="L131" s="36">
        <f>SUMIFS(СВЦЭМ!$C$39:$C$782,СВЦЭМ!$A$39:$A$782,$A131,СВЦЭМ!$B$39:$B$782,L$119)+'СЕТ СН'!$I$12+СВЦЭМ!$D$10+'СЕТ СН'!$I$5-'СЕТ СН'!$I$20</f>
        <v>4084.3890465300001</v>
      </c>
      <c r="M131" s="36">
        <f>SUMIFS(СВЦЭМ!$C$39:$C$782,СВЦЭМ!$A$39:$A$782,$A131,СВЦЭМ!$B$39:$B$782,M$119)+'СЕТ СН'!$I$12+СВЦЭМ!$D$10+'СЕТ СН'!$I$5-'СЕТ СН'!$I$20</f>
        <v>4058.36194961</v>
      </c>
      <c r="N131" s="36">
        <f>SUMIFS(СВЦЭМ!$C$39:$C$782,СВЦЭМ!$A$39:$A$782,$A131,СВЦЭМ!$B$39:$B$782,N$119)+'СЕТ СН'!$I$12+СВЦЭМ!$D$10+'СЕТ СН'!$I$5-'СЕТ СН'!$I$20</f>
        <v>4059.0285462800002</v>
      </c>
      <c r="O131" s="36">
        <f>SUMIFS(СВЦЭМ!$C$39:$C$782,СВЦЭМ!$A$39:$A$782,$A131,СВЦЭМ!$B$39:$B$782,O$119)+'СЕТ СН'!$I$12+СВЦЭМ!$D$10+'СЕТ СН'!$I$5-'СЕТ СН'!$I$20</f>
        <v>4063.4013196599999</v>
      </c>
      <c r="P131" s="36">
        <f>SUMIFS(СВЦЭМ!$C$39:$C$782,СВЦЭМ!$A$39:$A$782,$A131,СВЦЭМ!$B$39:$B$782,P$119)+'СЕТ СН'!$I$12+СВЦЭМ!$D$10+'СЕТ СН'!$I$5-'СЕТ СН'!$I$20</f>
        <v>4073.2628206899999</v>
      </c>
      <c r="Q131" s="36">
        <f>SUMIFS(СВЦЭМ!$C$39:$C$782,СВЦЭМ!$A$39:$A$782,$A131,СВЦЭМ!$B$39:$B$782,Q$119)+'СЕТ СН'!$I$12+СВЦЭМ!$D$10+'СЕТ СН'!$I$5-'СЕТ СН'!$I$20</f>
        <v>4076.3723532000004</v>
      </c>
      <c r="R131" s="36">
        <f>SUMIFS(СВЦЭМ!$C$39:$C$782,СВЦЭМ!$A$39:$A$782,$A131,СВЦЭМ!$B$39:$B$782,R$119)+'СЕТ СН'!$I$12+СВЦЭМ!$D$10+'СЕТ СН'!$I$5-'СЕТ СН'!$I$20</f>
        <v>4094.05557512</v>
      </c>
      <c r="S131" s="36">
        <f>SUMIFS(СВЦЭМ!$C$39:$C$782,СВЦЭМ!$A$39:$A$782,$A131,СВЦЭМ!$B$39:$B$782,S$119)+'СЕТ СН'!$I$12+СВЦЭМ!$D$10+'СЕТ СН'!$I$5-'СЕТ СН'!$I$20</f>
        <v>4092.4746624300001</v>
      </c>
      <c r="T131" s="36">
        <f>SUMIFS(СВЦЭМ!$C$39:$C$782,СВЦЭМ!$A$39:$A$782,$A131,СВЦЭМ!$B$39:$B$782,T$119)+'СЕТ СН'!$I$12+СВЦЭМ!$D$10+'СЕТ СН'!$I$5-'СЕТ СН'!$I$20</f>
        <v>4089.0202889299999</v>
      </c>
      <c r="U131" s="36">
        <f>SUMIFS(СВЦЭМ!$C$39:$C$782,СВЦЭМ!$A$39:$A$782,$A131,СВЦЭМ!$B$39:$B$782,U$119)+'СЕТ СН'!$I$12+СВЦЭМ!$D$10+'СЕТ СН'!$I$5-'СЕТ СН'!$I$20</f>
        <v>4090.6578953600001</v>
      </c>
      <c r="V131" s="36">
        <f>SUMIFS(СВЦЭМ!$C$39:$C$782,СВЦЭМ!$A$39:$A$782,$A131,СВЦЭМ!$B$39:$B$782,V$119)+'СЕТ СН'!$I$12+СВЦЭМ!$D$10+'СЕТ СН'!$I$5-'СЕТ СН'!$I$20</f>
        <v>4084.5147143700001</v>
      </c>
      <c r="W131" s="36">
        <f>SUMIFS(СВЦЭМ!$C$39:$C$782,СВЦЭМ!$A$39:$A$782,$A131,СВЦЭМ!$B$39:$B$782,W$119)+'СЕТ СН'!$I$12+СВЦЭМ!$D$10+'СЕТ СН'!$I$5-'СЕТ СН'!$I$20</f>
        <v>4066.37530036</v>
      </c>
      <c r="X131" s="36">
        <f>SUMIFS(СВЦЭМ!$C$39:$C$782,СВЦЭМ!$A$39:$A$782,$A131,СВЦЭМ!$B$39:$B$782,X$119)+'СЕТ СН'!$I$12+СВЦЭМ!$D$10+'СЕТ СН'!$I$5-'СЕТ СН'!$I$20</f>
        <v>4116.8069601100005</v>
      </c>
      <c r="Y131" s="36">
        <f>SUMIFS(СВЦЭМ!$C$39:$C$782,СВЦЭМ!$A$39:$A$782,$A131,СВЦЭМ!$B$39:$B$782,Y$119)+'СЕТ СН'!$I$12+СВЦЭМ!$D$10+'СЕТ СН'!$I$5-'СЕТ СН'!$I$20</f>
        <v>4166.4739282600003</v>
      </c>
    </row>
    <row r="132" spans="1:25" ht="15.75" x14ac:dyDescent="0.2">
      <c r="A132" s="35">
        <f t="shared" si="3"/>
        <v>44786</v>
      </c>
      <c r="B132" s="36">
        <f>SUMIFS(СВЦЭМ!$C$39:$C$782,СВЦЭМ!$A$39:$A$782,$A132,СВЦЭМ!$B$39:$B$782,B$119)+'СЕТ СН'!$I$12+СВЦЭМ!$D$10+'СЕТ СН'!$I$5-'СЕТ СН'!$I$20</f>
        <v>4195.9229699099997</v>
      </c>
      <c r="C132" s="36">
        <f>SUMIFS(СВЦЭМ!$C$39:$C$782,СВЦЭМ!$A$39:$A$782,$A132,СВЦЭМ!$B$39:$B$782,C$119)+'СЕТ СН'!$I$12+СВЦЭМ!$D$10+'СЕТ СН'!$I$5-'СЕТ СН'!$I$20</f>
        <v>4231.0486901900003</v>
      </c>
      <c r="D132" s="36">
        <f>SUMIFS(СВЦЭМ!$C$39:$C$782,СВЦЭМ!$A$39:$A$782,$A132,СВЦЭМ!$B$39:$B$782,D$119)+'СЕТ СН'!$I$12+СВЦЭМ!$D$10+'СЕТ СН'!$I$5-'СЕТ СН'!$I$20</f>
        <v>4253.5177095300005</v>
      </c>
      <c r="E132" s="36">
        <f>SUMIFS(СВЦЭМ!$C$39:$C$782,СВЦЭМ!$A$39:$A$782,$A132,СВЦЭМ!$B$39:$B$782,E$119)+'СЕТ СН'!$I$12+СВЦЭМ!$D$10+'СЕТ СН'!$I$5-'СЕТ СН'!$I$20</f>
        <v>4327.1475370400003</v>
      </c>
      <c r="F132" s="36">
        <f>SUMIFS(СВЦЭМ!$C$39:$C$782,СВЦЭМ!$A$39:$A$782,$A132,СВЦЭМ!$B$39:$B$782,F$119)+'СЕТ СН'!$I$12+СВЦЭМ!$D$10+'СЕТ СН'!$I$5-'СЕТ СН'!$I$20</f>
        <v>4303.8148350000001</v>
      </c>
      <c r="G132" s="36">
        <f>SUMIFS(СВЦЭМ!$C$39:$C$782,СВЦЭМ!$A$39:$A$782,$A132,СВЦЭМ!$B$39:$B$782,G$119)+'СЕТ СН'!$I$12+СВЦЭМ!$D$10+'СЕТ СН'!$I$5-'СЕТ СН'!$I$20</f>
        <v>4276.3578668200007</v>
      </c>
      <c r="H132" s="36">
        <f>SUMIFS(СВЦЭМ!$C$39:$C$782,СВЦЭМ!$A$39:$A$782,$A132,СВЦЭМ!$B$39:$B$782,H$119)+'СЕТ СН'!$I$12+СВЦЭМ!$D$10+'СЕТ СН'!$I$5-'СЕТ СН'!$I$20</f>
        <v>4243.9332794500006</v>
      </c>
      <c r="I132" s="36">
        <f>SUMIFS(СВЦЭМ!$C$39:$C$782,СВЦЭМ!$A$39:$A$782,$A132,СВЦЭМ!$B$39:$B$782,I$119)+'СЕТ СН'!$I$12+СВЦЭМ!$D$10+'СЕТ СН'!$I$5-'СЕТ СН'!$I$20</f>
        <v>4183.8104651399999</v>
      </c>
      <c r="J132" s="36">
        <f>SUMIFS(СВЦЭМ!$C$39:$C$782,СВЦЭМ!$A$39:$A$782,$A132,СВЦЭМ!$B$39:$B$782,J$119)+'СЕТ СН'!$I$12+СВЦЭМ!$D$10+'СЕТ СН'!$I$5-'СЕТ СН'!$I$20</f>
        <v>4162.7008391700001</v>
      </c>
      <c r="K132" s="36">
        <f>SUMIFS(СВЦЭМ!$C$39:$C$782,СВЦЭМ!$A$39:$A$782,$A132,СВЦЭМ!$B$39:$B$782,K$119)+'СЕТ СН'!$I$12+СВЦЭМ!$D$10+'СЕТ СН'!$I$5-'СЕТ СН'!$I$20</f>
        <v>4086.4550527400002</v>
      </c>
      <c r="L132" s="36">
        <f>SUMIFS(СВЦЭМ!$C$39:$C$782,СВЦЭМ!$A$39:$A$782,$A132,СВЦЭМ!$B$39:$B$782,L$119)+'СЕТ СН'!$I$12+СВЦЭМ!$D$10+'СЕТ СН'!$I$5-'СЕТ СН'!$I$20</f>
        <v>4073.4904747300002</v>
      </c>
      <c r="M132" s="36">
        <f>SUMIFS(СВЦЭМ!$C$39:$C$782,СВЦЭМ!$A$39:$A$782,$A132,СВЦЭМ!$B$39:$B$782,M$119)+'СЕТ СН'!$I$12+СВЦЭМ!$D$10+'СЕТ СН'!$I$5-'СЕТ СН'!$I$20</f>
        <v>4077.1902599200002</v>
      </c>
      <c r="N132" s="36">
        <f>SUMIFS(СВЦЭМ!$C$39:$C$782,СВЦЭМ!$A$39:$A$782,$A132,СВЦЭМ!$B$39:$B$782,N$119)+'СЕТ СН'!$I$12+СВЦЭМ!$D$10+'СЕТ СН'!$I$5-'СЕТ СН'!$I$20</f>
        <v>4072.3246372200001</v>
      </c>
      <c r="O132" s="36">
        <f>SUMIFS(СВЦЭМ!$C$39:$C$782,СВЦЭМ!$A$39:$A$782,$A132,СВЦЭМ!$B$39:$B$782,O$119)+'СЕТ СН'!$I$12+СВЦЭМ!$D$10+'СЕТ СН'!$I$5-'СЕТ СН'!$I$20</f>
        <v>4068.4032607899999</v>
      </c>
      <c r="P132" s="36">
        <f>SUMIFS(СВЦЭМ!$C$39:$C$782,СВЦЭМ!$A$39:$A$782,$A132,СВЦЭМ!$B$39:$B$782,P$119)+'СЕТ СН'!$I$12+СВЦЭМ!$D$10+'СЕТ СН'!$I$5-'СЕТ СН'!$I$20</f>
        <v>4075.9123269199999</v>
      </c>
      <c r="Q132" s="36">
        <f>SUMIFS(СВЦЭМ!$C$39:$C$782,СВЦЭМ!$A$39:$A$782,$A132,СВЦЭМ!$B$39:$B$782,Q$119)+'СЕТ СН'!$I$12+СВЦЭМ!$D$10+'СЕТ СН'!$I$5-'СЕТ СН'!$I$20</f>
        <v>4073.57791739</v>
      </c>
      <c r="R132" s="36">
        <f>SUMIFS(СВЦЭМ!$C$39:$C$782,СВЦЭМ!$A$39:$A$782,$A132,СВЦЭМ!$B$39:$B$782,R$119)+'СЕТ СН'!$I$12+СВЦЭМ!$D$10+'СЕТ СН'!$I$5-'СЕТ СН'!$I$20</f>
        <v>4080.4721118000002</v>
      </c>
      <c r="S132" s="36">
        <f>SUMIFS(СВЦЭМ!$C$39:$C$782,СВЦЭМ!$A$39:$A$782,$A132,СВЦЭМ!$B$39:$B$782,S$119)+'СЕТ СН'!$I$12+СВЦЭМ!$D$10+'СЕТ СН'!$I$5-'СЕТ СН'!$I$20</f>
        <v>4079.2816920300002</v>
      </c>
      <c r="T132" s="36">
        <f>SUMIFS(СВЦЭМ!$C$39:$C$782,СВЦЭМ!$A$39:$A$782,$A132,СВЦЭМ!$B$39:$B$782,T$119)+'СЕТ СН'!$I$12+СВЦЭМ!$D$10+'СЕТ СН'!$I$5-'СЕТ СН'!$I$20</f>
        <v>4079.9337573600001</v>
      </c>
      <c r="U132" s="36">
        <f>SUMIFS(СВЦЭМ!$C$39:$C$782,СВЦЭМ!$A$39:$A$782,$A132,СВЦЭМ!$B$39:$B$782,U$119)+'СЕТ СН'!$I$12+СВЦЭМ!$D$10+'СЕТ СН'!$I$5-'СЕТ СН'!$I$20</f>
        <v>4087.9609742299999</v>
      </c>
      <c r="V132" s="36">
        <f>SUMIFS(СВЦЭМ!$C$39:$C$782,СВЦЭМ!$A$39:$A$782,$A132,СВЦЭМ!$B$39:$B$782,V$119)+'СЕТ СН'!$I$12+СВЦЭМ!$D$10+'СЕТ СН'!$I$5-'СЕТ СН'!$I$20</f>
        <v>4078.2500412300001</v>
      </c>
      <c r="W132" s="36">
        <f>SUMIFS(СВЦЭМ!$C$39:$C$782,СВЦЭМ!$A$39:$A$782,$A132,СВЦЭМ!$B$39:$B$782,W$119)+'СЕТ СН'!$I$12+СВЦЭМ!$D$10+'СЕТ СН'!$I$5-'СЕТ СН'!$I$20</f>
        <v>4073.2447240199999</v>
      </c>
      <c r="X132" s="36">
        <f>SUMIFS(СВЦЭМ!$C$39:$C$782,СВЦЭМ!$A$39:$A$782,$A132,СВЦЭМ!$B$39:$B$782,X$119)+'СЕТ СН'!$I$12+СВЦЭМ!$D$10+'СЕТ СН'!$I$5-'СЕТ СН'!$I$20</f>
        <v>4101.7247885699999</v>
      </c>
      <c r="Y132" s="36">
        <f>SUMIFS(СВЦЭМ!$C$39:$C$782,СВЦЭМ!$A$39:$A$782,$A132,СВЦЭМ!$B$39:$B$782,Y$119)+'СЕТ СН'!$I$12+СВЦЭМ!$D$10+'СЕТ СН'!$I$5-'СЕТ СН'!$I$20</f>
        <v>4201.6435442700003</v>
      </c>
    </row>
    <row r="133" spans="1:25" ht="15.75" x14ac:dyDescent="0.2">
      <c r="A133" s="35">
        <f t="shared" si="3"/>
        <v>44787</v>
      </c>
      <c r="B133" s="36">
        <f>SUMIFS(СВЦЭМ!$C$39:$C$782,СВЦЭМ!$A$39:$A$782,$A133,СВЦЭМ!$B$39:$B$782,B$119)+'СЕТ СН'!$I$12+СВЦЭМ!$D$10+'СЕТ СН'!$I$5-'СЕТ СН'!$I$20</f>
        <v>4241.7667517700002</v>
      </c>
      <c r="C133" s="36">
        <f>SUMIFS(СВЦЭМ!$C$39:$C$782,СВЦЭМ!$A$39:$A$782,$A133,СВЦЭМ!$B$39:$B$782,C$119)+'СЕТ СН'!$I$12+СВЦЭМ!$D$10+'СЕТ СН'!$I$5-'СЕТ СН'!$I$20</f>
        <v>4231.3868356500006</v>
      </c>
      <c r="D133" s="36">
        <f>SUMIFS(СВЦЭМ!$C$39:$C$782,СВЦЭМ!$A$39:$A$782,$A133,СВЦЭМ!$B$39:$B$782,D$119)+'СЕТ СН'!$I$12+СВЦЭМ!$D$10+'СЕТ СН'!$I$5-'СЕТ СН'!$I$20</f>
        <v>4196.8061215200005</v>
      </c>
      <c r="E133" s="36">
        <f>SUMIFS(СВЦЭМ!$C$39:$C$782,СВЦЭМ!$A$39:$A$782,$A133,СВЦЭМ!$B$39:$B$782,E$119)+'СЕТ СН'!$I$12+СВЦЭМ!$D$10+'СЕТ СН'!$I$5-'СЕТ СН'!$I$20</f>
        <v>4206.8698760799998</v>
      </c>
      <c r="F133" s="36">
        <f>SUMIFS(СВЦЭМ!$C$39:$C$782,СВЦЭМ!$A$39:$A$782,$A133,СВЦЭМ!$B$39:$B$782,F$119)+'СЕТ СН'!$I$12+СВЦЭМ!$D$10+'СЕТ СН'!$I$5-'СЕТ СН'!$I$20</f>
        <v>4212.4038451400002</v>
      </c>
      <c r="G133" s="36">
        <f>SUMIFS(СВЦЭМ!$C$39:$C$782,СВЦЭМ!$A$39:$A$782,$A133,СВЦЭМ!$B$39:$B$782,G$119)+'СЕТ СН'!$I$12+СВЦЭМ!$D$10+'СЕТ СН'!$I$5-'СЕТ СН'!$I$20</f>
        <v>4210.0648087300005</v>
      </c>
      <c r="H133" s="36">
        <f>SUMIFS(СВЦЭМ!$C$39:$C$782,СВЦЭМ!$A$39:$A$782,$A133,СВЦЭМ!$B$39:$B$782,H$119)+'СЕТ СН'!$I$12+СВЦЭМ!$D$10+'СЕТ СН'!$I$5-'СЕТ СН'!$I$20</f>
        <v>4281.1714797300001</v>
      </c>
      <c r="I133" s="36">
        <f>SUMIFS(СВЦЭМ!$C$39:$C$782,СВЦЭМ!$A$39:$A$782,$A133,СВЦЭМ!$B$39:$B$782,I$119)+'СЕТ СН'!$I$12+СВЦЭМ!$D$10+'СЕТ СН'!$I$5-'СЕТ СН'!$I$20</f>
        <v>4237.6837617300007</v>
      </c>
      <c r="J133" s="36">
        <f>SUMIFS(СВЦЭМ!$C$39:$C$782,СВЦЭМ!$A$39:$A$782,$A133,СВЦЭМ!$B$39:$B$782,J$119)+'СЕТ СН'!$I$12+СВЦЭМ!$D$10+'СЕТ СН'!$I$5-'СЕТ СН'!$I$20</f>
        <v>4183.0749002600005</v>
      </c>
      <c r="K133" s="36">
        <f>SUMIFS(СВЦЭМ!$C$39:$C$782,СВЦЭМ!$A$39:$A$782,$A133,СВЦЭМ!$B$39:$B$782,K$119)+'СЕТ СН'!$I$12+СВЦЭМ!$D$10+'СЕТ СН'!$I$5-'СЕТ СН'!$I$20</f>
        <v>4111.6118031300002</v>
      </c>
      <c r="L133" s="36">
        <f>SUMIFS(СВЦЭМ!$C$39:$C$782,СВЦЭМ!$A$39:$A$782,$A133,СВЦЭМ!$B$39:$B$782,L$119)+'СЕТ СН'!$I$12+СВЦЭМ!$D$10+'СЕТ СН'!$I$5-'СЕТ СН'!$I$20</f>
        <v>4073.3184117000001</v>
      </c>
      <c r="M133" s="36">
        <f>SUMIFS(СВЦЭМ!$C$39:$C$782,СВЦЭМ!$A$39:$A$782,$A133,СВЦЭМ!$B$39:$B$782,M$119)+'СЕТ СН'!$I$12+СВЦЭМ!$D$10+'СЕТ СН'!$I$5-'СЕТ СН'!$I$20</f>
        <v>4059.2059782300003</v>
      </c>
      <c r="N133" s="36">
        <f>SUMIFS(СВЦЭМ!$C$39:$C$782,СВЦЭМ!$A$39:$A$782,$A133,СВЦЭМ!$B$39:$B$782,N$119)+'СЕТ СН'!$I$12+СВЦЭМ!$D$10+'СЕТ СН'!$I$5-'СЕТ СН'!$I$20</f>
        <v>4072.8934457700002</v>
      </c>
      <c r="O133" s="36">
        <f>SUMIFS(СВЦЭМ!$C$39:$C$782,СВЦЭМ!$A$39:$A$782,$A133,СВЦЭМ!$B$39:$B$782,O$119)+'СЕТ СН'!$I$12+СВЦЭМ!$D$10+'СЕТ СН'!$I$5-'СЕТ СН'!$I$20</f>
        <v>4077.9472189500002</v>
      </c>
      <c r="P133" s="36">
        <f>SUMIFS(СВЦЭМ!$C$39:$C$782,СВЦЭМ!$A$39:$A$782,$A133,СВЦЭМ!$B$39:$B$782,P$119)+'СЕТ СН'!$I$12+СВЦЭМ!$D$10+'СЕТ СН'!$I$5-'СЕТ СН'!$I$20</f>
        <v>4087.2612326900003</v>
      </c>
      <c r="Q133" s="36">
        <f>SUMIFS(СВЦЭМ!$C$39:$C$782,СВЦЭМ!$A$39:$A$782,$A133,СВЦЭМ!$B$39:$B$782,Q$119)+'СЕТ СН'!$I$12+СВЦЭМ!$D$10+'СЕТ СН'!$I$5-'СЕТ СН'!$I$20</f>
        <v>4094.7931841</v>
      </c>
      <c r="R133" s="36">
        <f>SUMIFS(СВЦЭМ!$C$39:$C$782,СВЦЭМ!$A$39:$A$782,$A133,СВЦЭМ!$B$39:$B$782,R$119)+'СЕТ СН'!$I$12+СВЦЭМ!$D$10+'СЕТ СН'!$I$5-'СЕТ СН'!$I$20</f>
        <v>4106.3642788699999</v>
      </c>
      <c r="S133" s="36">
        <f>SUMIFS(СВЦЭМ!$C$39:$C$782,СВЦЭМ!$A$39:$A$782,$A133,СВЦЭМ!$B$39:$B$782,S$119)+'СЕТ СН'!$I$12+СВЦЭМ!$D$10+'СЕТ СН'!$I$5-'СЕТ СН'!$I$20</f>
        <v>4090.6670110800001</v>
      </c>
      <c r="T133" s="36">
        <f>SUMIFS(СВЦЭМ!$C$39:$C$782,СВЦЭМ!$A$39:$A$782,$A133,СВЦЭМ!$B$39:$B$782,T$119)+'СЕТ СН'!$I$12+СВЦЭМ!$D$10+'СЕТ СН'!$I$5-'СЕТ СН'!$I$20</f>
        <v>4099.5104430900001</v>
      </c>
      <c r="U133" s="36">
        <f>SUMIFS(СВЦЭМ!$C$39:$C$782,СВЦЭМ!$A$39:$A$782,$A133,СВЦЭМ!$B$39:$B$782,U$119)+'СЕТ СН'!$I$12+СВЦЭМ!$D$10+'СЕТ СН'!$I$5-'СЕТ СН'!$I$20</f>
        <v>4104.0017444599998</v>
      </c>
      <c r="V133" s="36">
        <f>SUMIFS(СВЦЭМ!$C$39:$C$782,СВЦЭМ!$A$39:$A$782,$A133,СВЦЭМ!$B$39:$B$782,V$119)+'СЕТ СН'!$I$12+СВЦЭМ!$D$10+'СЕТ СН'!$I$5-'СЕТ СН'!$I$20</f>
        <v>4110.48094184</v>
      </c>
      <c r="W133" s="36">
        <f>SUMIFS(СВЦЭМ!$C$39:$C$782,СВЦЭМ!$A$39:$A$782,$A133,СВЦЭМ!$B$39:$B$782,W$119)+'СЕТ СН'!$I$12+СВЦЭМ!$D$10+'СЕТ СН'!$I$5-'СЕТ СН'!$I$20</f>
        <v>4106.89521031</v>
      </c>
      <c r="X133" s="36">
        <f>SUMIFS(СВЦЭМ!$C$39:$C$782,СВЦЭМ!$A$39:$A$782,$A133,СВЦЭМ!$B$39:$B$782,X$119)+'СЕТ СН'!$I$12+СВЦЭМ!$D$10+'СЕТ СН'!$I$5-'СЕТ СН'!$I$20</f>
        <v>4108.5965170700001</v>
      </c>
      <c r="Y133" s="36">
        <f>SUMIFS(СВЦЭМ!$C$39:$C$782,СВЦЭМ!$A$39:$A$782,$A133,СВЦЭМ!$B$39:$B$782,Y$119)+'СЕТ СН'!$I$12+СВЦЭМ!$D$10+'СЕТ СН'!$I$5-'СЕТ СН'!$I$20</f>
        <v>4167.1890039700002</v>
      </c>
    </row>
    <row r="134" spans="1:25" ht="15.75" x14ac:dyDescent="0.2">
      <c r="A134" s="35">
        <f t="shared" si="3"/>
        <v>44788</v>
      </c>
      <c r="B134" s="36">
        <f>SUMIFS(СВЦЭМ!$C$39:$C$782,СВЦЭМ!$A$39:$A$782,$A134,СВЦЭМ!$B$39:$B$782,B$119)+'СЕТ СН'!$I$12+СВЦЭМ!$D$10+'СЕТ СН'!$I$5-'СЕТ СН'!$I$20</f>
        <v>4150.4077208300005</v>
      </c>
      <c r="C134" s="36">
        <f>SUMIFS(СВЦЭМ!$C$39:$C$782,СВЦЭМ!$A$39:$A$782,$A134,СВЦЭМ!$B$39:$B$782,C$119)+'СЕТ СН'!$I$12+СВЦЭМ!$D$10+'СЕТ СН'!$I$5-'СЕТ СН'!$I$20</f>
        <v>4130.9025530199997</v>
      </c>
      <c r="D134" s="36">
        <f>SUMIFS(СВЦЭМ!$C$39:$C$782,СВЦЭМ!$A$39:$A$782,$A134,СВЦЭМ!$B$39:$B$782,D$119)+'СЕТ СН'!$I$12+СВЦЭМ!$D$10+'СЕТ СН'!$I$5-'СЕТ СН'!$I$20</f>
        <v>4165.6671976899997</v>
      </c>
      <c r="E134" s="36">
        <f>SUMIFS(СВЦЭМ!$C$39:$C$782,СВЦЭМ!$A$39:$A$782,$A134,СВЦЭМ!$B$39:$B$782,E$119)+'СЕТ СН'!$I$12+СВЦЭМ!$D$10+'СЕТ СН'!$I$5-'СЕТ СН'!$I$20</f>
        <v>4178.5443754000007</v>
      </c>
      <c r="F134" s="36">
        <f>SUMIFS(СВЦЭМ!$C$39:$C$782,СВЦЭМ!$A$39:$A$782,$A134,СВЦЭМ!$B$39:$B$782,F$119)+'СЕТ СН'!$I$12+СВЦЭМ!$D$10+'СЕТ СН'!$I$5-'СЕТ СН'!$I$20</f>
        <v>4190.2575160699998</v>
      </c>
      <c r="G134" s="36">
        <f>SUMIFS(СВЦЭМ!$C$39:$C$782,СВЦЭМ!$A$39:$A$782,$A134,СВЦЭМ!$B$39:$B$782,G$119)+'СЕТ СН'!$I$12+СВЦЭМ!$D$10+'СЕТ СН'!$I$5-'СЕТ СН'!$I$20</f>
        <v>4222.7686225799998</v>
      </c>
      <c r="H134" s="36">
        <f>SUMIFS(СВЦЭМ!$C$39:$C$782,СВЦЭМ!$A$39:$A$782,$A134,СВЦЭМ!$B$39:$B$782,H$119)+'СЕТ СН'!$I$12+СВЦЭМ!$D$10+'СЕТ СН'!$I$5-'СЕТ СН'!$I$20</f>
        <v>4171.49120993</v>
      </c>
      <c r="I134" s="36">
        <f>SUMIFS(СВЦЭМ!$C$39:$C$782,СВЦЭМ!$A$39:$A$782,$A134,СВЦЭМ!$B$39:$B$782,I$119)+'СЕТ СН'!$I$12+СВЦЭМ!$D$10+'СЕТ СН'!$I$5-'СЕТ СН'!$I$20</f>
        <v>4104.8807106499999</v>
      </c>
      <c r="J134" s="36">
        <f>SUMIFS(СВЦЭМ!$C$39:$C$782,СВЦЭМ!$A$39:$A$782,$A134,СВЦЭМ!$B$39:$B$782,J$119)+'СЕТ СН'!$I$12+СВЦЭМ!$D$10+'СЕТ СН'!$I$5-'СЕТ СН'!$I$20</f>
        <v>4177.0553854</v>
      </c>
      <c r="K134" s="36">
        <f>SUMIFS(СВЦЭМ!$C$39:$C$782,СВЦЭМ!$A$39:$A$782,$A134,СВЦЭМ!$B$39:$B$782,K$119)+'СЕТ СН'!$I$12+СВЦЭМ!$D$10+'СЕТ СН'!$I$5-'СЕТ СН'!$I$20</f>
        <v>4152.3683275200001</v>
      </c>
      <c r="L134" s="36">
        <f>SUMIFS(СВЦЭМ!$C$39:$C$782,СВЦЭМ!$A$39:$A$782,$A134,СВЦЭМ!$B$39:$B$782,L$119)+'СЕТ СН'!$I$12+СВЦЭМ!$D$10+'СЕТ СН'!$I$5-'СЕТ СН'!$I$20</f>
        <v>4140.1228047900004</v>
      </c>
      <c r="M134" s="36">
        <f>SUMIFS(СВЦЭМ!$C$39:$C$782,СВЦЭМ!$A$39:$A$782,$A134,СВЦЭМ!$B$39:$B$782,M$119)+'СЕТ СН'!$I$12+СВЦЭМ!$D$10+'СЕТ СН'!$I$5-'СЕТ СН'!$I$20</f>
        <v>4144.1979628500003</v>
      </c>
      <c r="N134" s="36">
        <f>SUMIFS(СВЦЭМ!$C$39:$C$782,СВЦЭМ!$A$39:$A$782,$A134,СВЦЭМ!$B$39:$B$782,N$119)+'СЕТ СН'!$I$12+СВЦЭМ!$D$10+'СЕТ СН'!$I$5-'СЕТ СН'!$I$20</f>
        <v>4142.4782095500004</v>
      </c>
      <c r="O134" s="36">
        <f>SUMIFS(СВЦЭМ!$C$39:$C$782,СВЦЭМ!$A$39:$A$782,$A134,СВЦЭМ!$B$39:$B$782,O$119)+'СЕТ СН'!$I$12+СВЦЭМ!$D$10+'СЕТ СН'!$I$5-'СЕТ СН'!$I$20</f>
        <v>4142.9812948899998</v>
      </c>
      <c r="P134" s="36">
        <f>SUMIFS(СВЦЭМ!$C$39:$C$782,СВЦЭМ!$A$39:$A$782,$A134,СВЦЭМ!$B$39:$B$782,P$119)+'СЕТ СН'!$I$12+СВЦЭМ!$D$10+'СЕТ СН'!$I$5-'СЕТ СН'!$I$20</f>
        <v>4140.6560432300003</v>
      </c>
      <c r="Q134" s="36">
        <f>SUMIFS(СВЦЭМ!$C$39:$C$782,СВЦЭМ!$A$39:$A$782,$A134,СВЦЭМ!$B$39:$B$782,Q$119)+'СЕТ СН'!$I$12+СВЦЭМ!$D$10+'СЕТ СН'!$I$5-'СЕТ СН'!$I$20</f>
        <v>4135.1886308499998</v>
      </c>
      <c r="R134" s="36">
        <f>SUMIFS(СВЦЭМ!$C$39:$C$782,СВЦЭМ!$A$39:$A$782,$A134,СВЦЭМ!$B$39:$B$782,R$119)+'СЕТ СН'!$I$12+СВЦЭМ!$D$10+'СЕТ СН'!$I$5-'СЕТ СН'!$I$20</f>
        <v>4125.7726047800006</v>
      </c>
      <c r="S134" s="36">
        <f>SUMIFS(СВЦЭМ!$C$39:$C$782,СВЦЭМ!$A$39:$A$782,$A134,СВЦЭМ!$B$39:$B$782,S$119)+'СЕТ СН'!$I$12+СВЦЭМ!$D$10+'СЕТ СН'!$I$5-'СЕТ СН'!$I$20</f>
        <v>4129.7629839600004</v>
      </c>
      <c r="T134" s="36">
        <f>SUMIFS(СВЦЭМ!$C$39:$C$782,СВЦЭМ!$A$39:$A$782,$A134,СВЦЭМ!$B$39:$B$782,T$119)+'СЕТ СН'!$I$12+СВЦЭМ!$D$10+'СЕТ СН'!$I$5-'СЕТ СН'!$I$20</f>
        <v>4131.2279845900002</v>
      </c>
      <c r="U134" s="36">
        <f>SUMIFS(СВЦЭМ!$C$39:$C$782,СВЦЭМ!$A$39:$A$782,$A134,СВЦЭМ!$B$39:$B$782,U$119)+'СЕТ СН'!$I$12+СВЦЭМ!$D$10+'СЕТ СН'!$I$5-'СЕТ СН'!$I$20</f>
        <v>4126.8374581200005</v>
      </c>
      <c r="V134" s="36">
        <f>SUMIFS(СВЦЭМ!$C$39:$C$782,СВЦЭМ!$A$39:$A$782,$A134,СВЦЭМ!$B$39:$B$782,V$119)+'СЕТ СН'!$I$12+СВЦЭМ!$D$10+'СЕТ СН'!$I$5-'СЕТ СН'!$I$20</f>
        <v>4130.7967559600002</v>
      </c>
      <c r="W134" s="36">
        <f>SUMIFS(СВЦЭМ!$C$39:$C$782,СВЦЭМ!$A$39:$A$782,$A134,СВЦЭМ!$B$39:$B$782,W$119)+'СЕТ СН'!$I$12+СВЦЭМ!$D$10+'СЕТ СН'!$I$5-'СЕТ СН'!$I$20</f>
        <v>4138.4004641199999</v>
      </c>
      <c r="X134" s="36">
        <f>SUMIFS(СВЦЭМ!$C$39:$C$782,СВЦЭМ!$A$39:$A$782,$A134,СВЦЭМ!$B$39:$B$782,X$119)+'СЕТ СН'!$I$12+СВЦЭМ!$D$10+'СЕТ СН'!$I$5-'СЕТ СН'!$I$20</f>
        <v>4100.3583378399999</v>
      </c>
      <c r="Y134" s="36">
        <f>SUMIFS(СВЦЭМ!$C$39:$C$782,СВЦЭМ!$A$39:$A$782,$A134,СВЦЭМ!$B$39:$B$782,Y$119)+'СЕТ СН'!$I$12+СВЦЭМ!$D$10+'СЕТ СН'!$I$5-'СЕТ СН'!$I$20</f>
        <v>4164.37929927</v>
      </c>
    </row>
    <row r="135" spans="1:25" ht="15.75" x14ac:dyDescent="0.2">
      <c r="A135" s="35">
        <f t="shared" si="3"/>
        <v>44789</v>
      </c>
      <c r="B135" s="36">
        <f>SUMIFS(СВЦЭМ!$C$39:$C$782,СВЦЭМ!$A$39:$A$782,$A135,СВЦЭМ!$B$39:$B$782,B$119)+'СЕТ СН'!$I$12+СВЦЭМ!$D$10+'СЕТ СН'!$I$5-'СЕТ СН'!$I$20</f>
        <v>4088.1227570300002</v>
      </c>
      <c r="C135" s="36">
        <f>SUMIFS(СВЦЭМ!$C$39:$C$782,СВЦЭМ!$A$39:$A$782,$A135,СВЦЭМ!$B$39:$B$782,C$119)+'СЕТ СН'!$I$12+СВЦЭМ!$D$10+'СЕТ СН'!$I$5-'СЕТ СН'!$I$20</f>
        <v>4141.3053791000002</v>
      </c>
      <c r="D135" s="36">
        <f>SUMIFS(СВЦЭМ!$C$39:$C$782,СВЦЭМ!$A$39:$A$782,$A135,СВЦЭМ!$B$39:$B$782,D$119)+'СЕТ СН'!$I$12+СВЦЭМ!$D$10+'СЕТ СН'!$I$5-'СЕТ СН'!$I$20</f>
        <v>4182.6273226800004</v>
      </c>
      <c r="E135" s="36">
        <f>SUMIFS(СВЦЭМ!$C$39:$C$782,СВЦЭМ!$A$39:$A$782,$A135,СВЦЭМ!$B$39:$B$782,E$119)+'СЕТ СН'!$I$12+СВЦЭМ!$D$10+'СЕТ СН'!$I$5-'СЕТ СН'!$I$20</f>
        <v>4193.0751770300003</v>
      </c>
      <c r="F135" s="36">
        <f>SUMIFS(СВЦЭМ!$C$39:$C$782,СВЦЭМ!$A$39:$A$782,$A135,СВЦЭМ!$B$39:$B$782,F$119)+'СЕТ СН'!$I$12+СВЦЭМ!$D$10+'СЕТ СН'!$I$5-'СЕТ СН'!$I$20</f>
        <v>4206.0427122199999</v>
      </c>
      <c r="G135" s="36">
        <f>SUMIFS(СВЦЭМ!$C$39:$C$782,СВЦЭМ!$A$39:$A$782,$A135,СВЦЭМ!$B$39:$B$782,G$119)+'СЕТ СН'!$I$12+СВЦЭМ!$D$10+'СЕТ СН'!$I$5-'СЕТ СН'!$I$20</f>
        <v>4199.3522951499999</v>
      </c>
      <c r="H135" s="36">
        <f>SUMIFS(СВЦЭМ!$C$39:$C$782,СВЦЭМ!$A$39:$A$782,$A135,СВЦЭМ!$B$39:$B$782,H$119)+'СЕТ СН'!$I$12+СВЦЭМ!$D$10+'СЕТ СН'!$I$5-'СЕТ СН'!$I$20</f>
        <v>4140.04097146</v>
      </c>
      <c r="I135" s="36">
        <f>SUMIFS(СВЦЭМ!$C$39:$C$782,СВЦЭМ!$A$39:$A$782,$A135,СВЦЭМ!$B$39:$B$782,I$119)+'СЕТ СН'!$I$12+СВЦЭМ!$D$10+'СЕТ СН'!$I$5-'СЕТ СН'!$I$20</f>
        <v>4067.7232962600001</v>
      </c>
      <c r="J135" s="36">
        <f>SUMIFS(СВЦЭМ!$C$39:$C$782,СВЦЭМ!$A$39:$A$782,$A135,СВЦЭМ!$B$39:$B$782,J$119)+'СЕТ СН'!$I$12+СВЦЭМ!$D$10+'СЕТ СН'!$I$5-'СЕТ СН'!$I$20</f>
        <v>4155.3838529800005</v>
      </c>
      <c r="K135" s="36">
        <f>SUMIFS(СВЦЭМ!$C$39:$C$782,СВЦЭМ!$A$39:$A$782,$A135,СВЦЭМ!$B$39:$B$782,K$119)+'СЕТ СН'!$I$12+СВЦЭМ!$D$10+'СЕТ СН'!$I$5-'СЕТ СН'!$I$20</f>
        <v>4152.6815136100004</v>
      </c>
      <c r="L135" s="36">
        <f>SUMIFS(СВЦЭМ!$C$39:$C$782,СВЦЭМ!$A$39:$A$782,$A135,СВЦЭМ!$B$39:$B$782,L$119)+'СЕТ СН'!$I$12+СВЦЭМ!$D$10+'СЕТ СН'!$I$5-'СЕТ СН'!$I$20</f>
        <v>4133.5329435100002</v>
      </c>
      <c r="M135" s="36">
        <f>SUMIFS(СВЦЭМ!$C$39:$C$782,СВЦЭМ!$A$39:$A$782,$A135,СВЦЭМ!$B$39:$B$782,M$119)+'СЕТ СН'!$I$12+СВЦЭМ!$D$10+'СЕТ СН'!$I$5-'СЕТ СН'!$I$20</f>
        <v>4123.3067217400003</v>
      </c>
      <c r="N135" s="36">
        <f>SUMIFS(СВЦЭМ!$C$39:$C$782,СВЦЭМ!$A$39:$A$782,$A135,СВЦЭМ!$B$39:$B$782,N$119)+'СЕТ СН'!$I$12+СВЦЭМ!$D$10+'СЕТ СН'!$I$5-'СЕТ СН'!$I$20</f>
        <v>4116.5654331400001</v>
      </c>
      <c r="O135" s="36">
        <f>SUMIFS(СВЦЭМ!$C$39:$C$782,СВЦЭМ!$A$39:$A$782,$A135,СВЦЭМ!$B$39:$B$782,O$119)+'СЕТ СН'!$I$12+СВЦЭМ!$D$10+'СЕТ СН'!$I$5-'СЕТ СН'!$I$20</f>
        <v>4112.4377241399998</v>
      </c>
      <c r="P135" s="36">
        <f>SUMIFS(СВЦЭМ!$C$39:$C$782,СВЦЭМ!$A$39:$A$782,$A135,СВЦЭМ!$B$39:$B$782,P$119)+'СЕТ СН'!$I$12+СВЦЭМ!$D$10+'СЕТ СН'!$I$5-'СЕТ СН'!$I$20</f>
        <v>4126.9335837500003</v>
      </c>
      <c r="Q135" s="36">
        <f>SUMIFS(СВЦЭМ!$C$39:$C$782,СВЦЭМ!$A$39:$A$782,$A135,СВЦЭМ!$B$39:$B$782,Q$119)+'СЕТ СН'!$I$12+СВЦЭМ!$D$10+'СЕТ СН'!$I$5-'СЕТ СН'!$I$20</f>
        <v>4126.0196172699998</v>
      </c>
      <c r="R135" s="36">
        <f>SUMIFS(СВЦЭМ!$C$39:$C$782,СВЦЭМ!$A$39:$A$782,$A135,СВЦЭМ!$B$39:$B$782,R$119)+'СЕТ СН'!$I$12+СВЦЭМ!$D$10+'СЕТ СН'!$I$5-'СЕТ СН'!$I$20</f>
        <v>4127.1483370400001</v>
      </c>
      <c r="S135" s="36">
        <f>SUMIFS(СВЦЭМ!$C$39:$C$782,СВЦЭМ!$A$39:$A$782,$A135,СВЦЭМ!$B$39:$B$782,S$119)+'СЕТ СН'!$I$12+СВЦЭМ!$D$10+'СЕТ СН'!$I$5-'СЕТ СН'!$I$20</f>
        <v>4130.1264366599999</v>
      </c>
      <c r="T135" s="36">
        <f>SUMIFS(СВЦЭМ!$C$39:$C$782,СВЦЭМ!$A$39:$A$782,$A135,СВЦЭМ!$B$39:$B$782,T$119)+'СЕТ СН'!$I$12+СВЦЭМ!$D$10+'СЕТ СН'!$I$5-'СЕТ СН'!$I$20</f>
        <v>4126.19902121</v>
      </c>
      <c r="U135" s="36">
        <f>SUMIFS(СВЦЭМ!$C$39:$C$782,СВЦЭМ!$A$39:$A$782,$A135,СВЦЭМ!$B$39:$B$782,U$119)+'СЕТ СН'!$I$12+СВЦЭМ!$D$10+'СЕТ СН'!$I$5-'СЕТ СН'!$I$20</f>
        <v>4130.1873966399999</v>
      </c>
      <c r="V135" s="36">
        <f>SUMIFS(СВЦЭМ!$C$39:$C$782,СВЦЭМ!$A$39:$A$782,$A135,СВЦЭМ!$B$39:$B$782,V$119)+'СЕТ СН'!$I$12+СВЦЭМ!$D$10+'СЕТ СН'!$I$5-'СЕТ СН'!$I$20</f>
        <v>4139.8029778400005</v>
      </c>
      <c r="W135" s="36">
        <f>SUMIFS(СВЦЭМ!$C$39:$C$782,СВЦЭМ!$A$39:$A$782,$A135,СВЦЭМ!$B$39:$B$782,W$119)+'СЕТ СН'!$I$12+СВЦЭМ!$D$10+'СЕТ СН'!$I$5-'СЕТ СН'!$I$20</f>
        <v>4137.7462362599999</v>
      </c>
      <c r="X135" s="36">
        <f>SUMIFS(СВЦЭМ!$C$39:$C$782,СВЦЭМ!$A$39:$A$782,$A135,СВЦЭМ!$B$39:$B$782,X$119)+'СЕТ СН'!$I$12+СВЦЭМ!$D$10+'СЕТ СН'!$I$5-'СЕТ СН'!$I$20</f>
        <v>4125.8812416600003</v>
      </c>
      <c r="Y135" s="36">
        <f>SUMIFS(СВЦЭМ!$C$39:$C$782,СВЦЭМ!$A$39:$A$782,$A135,СВЦЭМ!$B$39:$B$782,Y$119)+'СЕТ СН'!$I$12+СВЦЭМ!$D$10+'СЕТ СН'!$I$5-'СЕТ СН'!$I$20</f>
        <v>4141.39033328</v>
      </c>
    </row>
    <row r="136" spans="1:25" ht="15.75" x14ac:dyDescent="0.2">
      <c r="A136" s="35">
        <f t="shared" si="3"/>
        <v>44790</v>
      </c>
      <c r="B136" s="36">
        <f>SUMIFS(СВЦЭМ!$C$39:$C$782,СВЦЭМ!$A$39:$A$782,$A136,СВЦЭМ!$B$39:$B$782,B$119)+'СЕТ СН'!$I$12+СВЦЭМ!$D$10+'СЕТ СН'!$I$5-'СЕТ СН'!$I$20</f>
        <v>4078.9270095500001</v>
      </c>
      <c r="C136" s="36">
        <f>SUMIFS(СВЦЭМ!$C$39:$C$782,СВЦЭМ!$A$39:$A$782,$A136,СВЦЭМ!$B$39:$B$782,C$119)+'СЕТ СН'!$I$12+СВЦЭМ!$D$10+'СЕТ СН'!$I$5-'СЕТ СН'!$I$20</f>
        <v>4063.6215715200001</v>
      </c>
      <c r="D136" s="36">
        <f>SUMIFS(СВЦЭМ!$C$39:$C$782,СВЦЭМ!$A$39:$A$782,$A136,СВЦЭМ!$B$39:$B$782,D$119)+'СЕТ СН'!$I$12+СВЦЭМ!$D$10+'СЕТ СН'!$I$5-'СЕТ СН'!$I$20</f>
        <v>4056.5817527100003</v>
      </c>
      <c r="E136" s="36">
        <f>SUMIFS(СВЦЭМ!$C$39:$C$782,СВЦЭМ!$A$39:$A$782,$A136,СВЦЭМ!$B$39:$B$782,E$119)+'СЕТ СН'!$I$12+СВЦЭМ!$D$10+'СЕТ СН'!$I$5-'СЕТ СН'!$I$20</f>
        <v>4079.8163552300002</v>
      </c>
      <c r="F136" s="36">
        <f>SUMIFS(СВЦЭМ!$C$39:$C$782,СВЦЭМ!$A$39:$A$782,$A136,СВЦЭМ!$B$39:$B$782,F$119)+'СЕТ СН'!$I$12+СВЦЭМ!$D$10+'СЕТ СН'!$I$5-'СЕТ СН'!$I$20</f>
        <v>4100.1157895599999</v>
      </c>
      <c r="G136" s="36">
        <f>SUMIFS(СВЦЭМ!$C$39:$C$782,СВЦЭМ!$A$39:$A$782,$A136,СВЦЭМ!$B$39:$B$782,G$119)+'СЕТ СН'!$I$12+СВЦЭМ!$D$10+'СЕТ СН'!$I$5-'СЕТ СН'!$I$20</f>
        <v>4151.7130288200005</v>
      </c>
      <c r="H136" s="36">
        <f>SUMIFS(СВЦЭМ!$C$39:$C$782,СВЦЭМ!$A$39:$A$782,$A136,СВЦЭМ!$B$39:$B$782,H$119)+'СЕТ СН'!$I$12+СВЦЭМ!$D$10+'СЕТ СН'!$I$5-'СЕТ СН'!$I$20</f>
        <v>4125.8747551100005</v>
      </c>
      <c r="I136" s="36">
        <f>SUMIFS(СВЦЭМ!$C$39:$C$782,СВЦЭМ!$A$39:$A$782,$A136,СВЦЭМ!$B$39:$B$782,I$119)+'СЕТ СН'!$I$12+СВЦЭМ!$D$10+'СЕТ СН'!$I$5-'СЕТ СН'!$I$20</f>
        <v>4154.1732106199997</v>
      </c>
      <c r="J136" s="36">
        <f>SUMIFS(СВЦЭМ!$C$39:$C$782,СВЦЭМ!$A$39:$A$782,$A136,СВЦЭМ!$B$39:$B$782,J$119)+'СЕТ СН'!$I$12+СВЦЭМ!$D$10+'СЕТ СН'!$I$5-'СЕТ СН'!$I$20</f>
        <v>4193.5776485100005</v>
      </c>
      <c r="K136" s="36">
        <f>SUMIFS(СВЦЭМ!$C$39:$C$782,СВЦЭМ!$A$39:$A$782,$A136,СВЦЭМ!$B$39:$B$782,K$119)+'СЕТ СН'!$I$12+СВЦЭМ!$D$10+'СЕТ СН'!$I$5-'СЕТ СН'!$I$20</f>
        <v>4183.8211245500006</v>
      </c>
      <c r="L136" s="36">
        <f>SUMIFS(СВЦЭМ!$C$39:$C$782,СВЦЭМ!$A$39:$A$782,$A136,СВЦЭМ!$B$39:$B$782,L$119)+'СЕТ СН'!$I$12+СВЦЭМ!$D$10+'СЕТ СН'!$I$5-'СЕТ СН'!$I$20</f>
        <v>4162.9719888</v>
      </c>
      <c r="M136" s="36">
        <f>SUMIFS(СВЦЭМ!$C$39:$C$782,СВЦЭМ!$A$39:$A$782,$A136,СВЦЭМ!$B$39:$B$782,M$119)+'СЕТ СН'!$I$12+СВЦЭМ!$D$10+'СЕТ СН'!$I$5-'СЕТ СН'!$I$20</f>
        <v>4135.5071871300006</v>
      </c>
      <c r="N136" s="36">
        <f>SUMIFS(СВЦЭМ!$C$39:$C$782,СВЦЭМ!$A$39:$A$782,$A136,СВЦЭМ!$B$39:$B$782,N$119)+'СЕТ СН'!$I$12+СВЦЭМ!$D$10+'СЕТ СН'!$I$5-'СЕТ СН'!$I$20</f>
        <v>4152.9873558199997</v>
      </c>
      <c r="O136" s="36">
        <f>SUMIFS(СВЦЭМ!$C$39:$C$782,СВЦЭМ!$A$39:$A$782,$A136,СВЦЭМ!$B$39:$B$782,O$119)+'СЕТ СН'!$I$12+СВЦЭМ!$D$10+'СЕТ СН'!$I$5-'СЕТ СН'!$I$20</f>
        <v>4147.0550315700002</v>
      </c>
      <c r="P136" s="36">
        <f>SUMIFS(СВЦЭМ!$C$39:$C$782,СВЦЭМ!$A$39:$A$782,$A136,СВЦЭМ!$B$39:$B$782,P$119)+'СЕТ СН'!$I$12+СВЦЭМ!$D$10+'СЕТ СН'!$I$5-'СЕТ СН'!$I$20</f>
        <v>4161.5643649000003</v>
      </c>
      <c r="Q136" s="36">
        <f>SUMIFS(СВЦЭМ!$C$39:$C$782,СВЦЭМ!$A$39:$A$782,$A136,СВЦЭМ!$B$39:$B$782,Q$119)+'СЕТ СН'!$I$12+СВЦЭМ!$D$10+'СЕТ СН'!$I$5-'СЕТ СН'!$I$20</f>
        <v>4175.1274602900003</v>
      </c>
      <c r="R136" s="36">
        <f>SUMIFS(СВЦЭМ!$C$39:$C$782,СВЦЭМ!$A$39:$A$782,$A136,СВЦЭМ!$B$39:$B$782,R$119)+'СЕТ СН'!$I$12+СВЦЭМ!$D$10+'СЕТ СН'!$I$5-'СЕТ СН'!$I$20</f>
        <v>4173.36765922</v>
      </c>
      <c r="S136" s="36">
        <f>SUMIFS(СВЦЭМ!$C$39:$C$782,СВЦЭМ!$A$39:$A$782,$A136,СВЦЭМ!$B$39:$B$782,S$119)+'СЕТ СН'!$I$12+СВЦЭМ!$D$10+'СЕТ СН'!$I$5-'СЕТ СН'!$I$20</f>
        <v>4167.3056563600003</v>
      </c>
      <c r="T136" s="36">
        <f>SUMIFS(СВЦЭМ!$C$39:$C$782,СВЦЭМ!$A$39:$A$782,$A136,СВЦЭМ!$B$39:$B$782,T$119)+'СЕТ СН'!$I$12+СВЦЭМ!$D$10+'СЕТ СН'!$I$5-'СЕТ СН'!$I$20</f>
        <v>4164.0993885799999</v>
      </c>
      <c r="U136" s="36">
        <f>SUMIFS(СВЦЭМ!$C$39:$C$782,СВЦЭМ!$A$39:$A$782,$A136,СВЦЭМ!$B$39:$B$782,U$119)+'СЕТ СН'!$I$12+СВЦЭМ!$D$10+'СЕТ СН'!$I$5-'СЕТ СН'!$I$20</f>
        <v>4184.14890044</v>
      </c>
      <c r="V136" s="36">
        <f>SUMIFS(СВЦЭМ!$C$39:$C$782,СВЦЭМ!$A$39:$A$782,$A136,СВЦЭМ!$B$39:$B$782,V$119)+'СЕТ СН'!$I$12+СВЦЭМ!$D$10+'СЕТ СН'!$I$5-'СЕТ СН'!$I$20</f>
        <v>4155.0780383800002</v>
      </c>
      <c r="W136" s="36">
        <f>SUMIFS(СВЦЭМ!$C$39:$C$782,СВЦЭМ!$A$39:$A$782,$A136,СВЦЭМ!$B$39:$B$782,W$119)+'СЕТ СН'!$I$12+СВЦЭМ!$D$10+'СЕТ СН'!$I$5-'СЕТ СН'!$I$20</f>
        <v>4180.8564359700003</v>
      </c>
      <c r="X136" s="36">
        <f>SUMIFS(СВЦЭМ!$C$39:$C$782,СВЦЭМ!$A$39:$A$782,$A136,СВЦЭМ!$B$39:$B$782,X$119)+'СЕТ СН'!$I$12+СВЦЭМ!$D$10+'СЕТ СН'!$I$5-'СЕТ СН'!$I$20</f>
        <v>4147.3632719799998</v>
      </c>
      <c r="Y136" s="36">
        <f>SUMIFS(СВЦЭМ!$C$39:$C$782,СВЦЭМ!$A$39:$A$782,$A136,СВЦЭМ!$B$39:$B$782,Y$119)+'СЕТ СН'!$I$12+СВЦЭМ!$D$10+'СЕТ СН'!$I$5-'СЕТ СН'!$I$20</f>
        <v>4083.0428368700004</v>
      </c>
    </row>
    <row r="137" spans="1:25" ht="15.75" x14ac:dyDescent="0.2">
      <c r="A137" s="35">
        <f t="shared" si="3"/>
        <v>44791</v>
      </c>
      <c r="B137" s="36">
        <f>SUMIFS(СВЦЭМ!$C$39:$C$782,СВЦЭМ!$A$39:$A$782,$A137,СВЦЭМ!$B$39:$B$782,B$119)+'СЕТ СН'!$I$12+СВЦЭМ!$D$10+'СЕТ СН'!$I$5-'СЕТ СН'!$I$20</f>
        <v>4125.2821911700003</v>
      </c>
      <c r="C137" s="36">
        <f>SUMIFS(СВЦЭМ!$C$39:$C$782,СВЦЭМ!$A$39:$A$782,$A137,СВЦЭМ!$B$39:$B$782,C$119)+'СЕТ СН'!$I$12+СВЦЭМ!$D$10+'СЕТ СН'!$I$5-'СЕТ СН'!$I$20</f>
        <v>4174.77017686</v>
      </c>
      <c r="D137" s="36">
        <f>SUMIFS(СВЦЭМ!$C$39:$C$782,СВЦЭМ!$A$39:$A$782,$A137,СВЦЭМ!$B$39:$B$782,D$119)+'СЕТ СН'!$I$12+СВЦЭМ!$D$10+'СЕТ СН'!$I$5-'СЕТ СН'!$I$20</f>
        <v>4188.0130567900005</v>
      </c>
      <c r="E137" s="36">
        <f>SUMIFS(СВЦЭМ!$C$39:$C$782,СВЦЭМ!$A$39:$A$782,$A137,СВЦЭМ!$B$39:$B$782,E$119)+'СЕТ СН'!$I$12+СВЦЭМ!$D$10+'СЕТ СН'!$I$5-'СЕТ СН'!$I$20</f>
        <v>4188.9728156399997</v>
      </c>
      <c r="F137" s="36">
        <f>SUMIFS(СВЦЭМ!$C$39:$C$782,СВЦЭМ!$A$39:$A$782,$A137,СВЦЭМ!$B$39:$B$782,F$119)+'СЕТ СН'!$I$12+СВЦЭМ!$D$10+'СЕТ СН'!$I$5-'СЕТ СН'!$I$20</f>
        <v>4185.7833059100003</v>
      </c>
      <c r="G137" s="36">
        <f>SUMIFS(СВЦЭМ!$C$39:$C$782,СВЦЭМ!$A$39:$A$782,$A137,СВЦЭМ!$B$39:$B$782,G$119)+'СЕТ СН'!$I$12+СВЦЭМ!$D$10+'СЕТ СН'!$I$5-'СЕТ СН'!$I$20</f>
        <v>4194.86202822</v>
      </c>
      <c r="H137" s="36">
        <f>SUMIFS(СВЦЭМ!$C$39:$C$782,СВЦЭМ!$A$39:$A$782,$A137,СВЦЭМ!$B$39:$B$782,H$119)+'СЕТ СН'!$I$12+СВЦЭМ!$D$10+'СЕТ СН'!$I$5-'СЕТ СН'!$I$20</f>
        <v>4128.0293981599998</v>
      </c>
      <c r="I137" s="36">
        <f>SUMIFS(СВЦЭМ!$C$39:$C$782,СВЦЭМ!$A$39:$A$782,$A137,СВЦЭМ!$B$39:$B$782,I$119)+'СЕТ СН'!$I$12+СВЦЭМ!$D$10+'СЕТ СН'!$I$5-'СЕТ СН'!$I$20</f>
        <v>4081.4609251400002</v>
      </c>
      <c r="J137" s="36">
        <f>SUMIFS(СВЦЭМ!$C$39:$C$782,СВЦЭМ!$A$39:$A$782,$A137,СВЦЭМ!$B$39:$B$782,J$119)+'СЕТ СН'!$I$12+СВЦЭМ!$D$10+'СЕТ СН'!$I$5-'СЕТ СН'!$I$20</f>
        <v>4263.5304946300002</v>
      </c>
      <c r="K137" s="36">
        <f>SUMIFS(СВЦЭМ!$C$39:$C$782,СВЦЭМ!$A$39:$A$782,$A137,СВЦЭМ!$B$39:$B$782,K$119)+'СЕТ СН'!$I$12+СВЦЭМ!$D$10+'СЕТ СН'!$I$5-'СЕТ СН'!$I$20</f>
        <v>4277.9634258000006</v>
      </c>
      <c r="L137" s="36">
        <f>SUMIFS(СВЦЭМ!$C$39:$C$782,СВЦЭМ!$A$39:$A$782,$A137,СВЦЭМ!$B$39:$B$782,L$119)+'СЕТ СН'!$I$12+СВЦЭМ!$D$10+'СЕТ СН'!$I$5-'СЕТ СН'!$I$20</f>
        <v>4279.0399838100002</v>
      </c>
      <c r="M137" s="36">
        <f>SUMIFS(СВЦЭМ!$C$39:$C$782,СВЦЭМ!$A$39:$A$782,$A137,СВЦЭМ!$B$39:$B$782,M$119)+'СЕТ СН'!$I$12+СВЦЭМ!$D$10+'СЕТ СН'!$I$5-'СЕТ СН'!$I$20</f>
        <v>4262.4842237000003</v>
      </c>
      <c r="N137" s="36">
        <f>SUMIFS(СВЦЭМ!$C$39:$C$782,СВЦЭМ!$A$39:$A$782,$A137,СВЦЭМ!$B$39:$B$782,N$119)+'СЕТ СН'!$I$12+СВЦЭМ!$D$10+'СЕТ СН'!$I$5-'СЕТ СН'!$I$20</f>
        <v>4263.6069543800004</v>
      </c>
      <c r="O137" s="36">
        <f>SUMIFS(СВЦЭМ!$C$39:$C$782,СВЦЭМ!$A$39:$A$782,$A137,СВЦЭМ!$B$39:$B$782,O$119)+'СЕТ СН'!$I$12+СВЦЭМ!$D$10+'СЕТ СН'!$I$5-'СЕТ СН'!$I$20</f>
        <v>4264.5038692400003</v>
      </c>
      <c r="P137" s="36">
        <f>SUMIFS(СВЦЭМ!$C$39:$C$782,СВЦЭМ!$A$39:$A$782,$A137,СВЦЭМ!$B$39:$B$782,P$119)+'СЕТ СН'!$I$12+СВЦЭМ!$D$10+'СЕТ СН'!$I$5-'СЕТ СН'!$I$20</f>
        <v>4205.5994053499999</v>
      </c>
      <c r="Q137" s="36">
        <f>SUMIFS(СВЦЭМ!$C$39:$C$782,СВЦЭМ!$A$39:$A$782,$A137,СВЦЭМ!$B$39:$B$782,Q$119)+'СЕТ СН'!$I$12+СВЦЭМ!$D$10+'СЕТ СН'!$I$5-'СЕТ СН'!$I$20</f>
        <v>4190.3730881400006</v>
      </c>
      <c r="R137" s="36">
        <f>SUMIFS(СВЦЭМ!$C$39:$C$782,СВЦЭМ!$A$39:$A$782,$A137,СВЦЭМ!$B$39:$B$782,R$119)+'СЕТ СН'!$I$12+СВЦЭМ!$D$10+'СЕТ СН'!$I$5-'СЕТ СН'!$I$20</f>
        <v>4194.3613309600005</v>
      </c>
      <c r="S137" s="36">
        <f>SUMIFS(СВЦЭМ!$C$39:$C$782,СВЦЭМ!$A$39:$A$782,$A137,СВЦЭМ!$B$39:$B$782,S$119)+'СЕТ СН'!$I$12+СВЦЭМ!$D$10+'СЕТ СН'!$I$5-'СЕТ СН'!$I$20</f>
        <v>4190.2062570799999</v>
      </c>
      <c r="T137" s="36">
        <f>SUMIFS(СВЦЭМ!$C$39:$C$782,СВЦЭМ!$A$39:$A$782,$A137,СВЦЭМ!$B$39:$B$782,T$119)+'СЕТ СН'!$I$12+СВЦЭМ!$D$10+'СЕТ СН'!$I$5-'СЕТ СН'!$I$20</f>
        <v>4198.0421095500005</v>
      </c>
      <c r="U137" s="36">
        <f>SUMIFS(СВЦЭМ!$C$39:$C$782,СВЦЭМ!$A$39:$A$782,$A137,СВЦЭМ!$B$39:$B$782,U$119)+'СЕТ СН'!$I$12+СВЦЭМ!$D$10+'СЕТ СН'!$I$5-'СЕТ СН'!$I$20</f>
        <v>4196.9691693499999</v>
      </c>
      <c r="V137" s="36">
        <f>SUMIFS(СВЦЭМ!$C$39:$C$782,СВЦЭМ!$A$39:$A$782,$A137,СВЦЭМ!$B$39:$B$782,V$119)+'СЕТ СН'!$I$12+СВЦЭМ!$D$10+'СЕТ СН'!$I$5-'СЕТ СН'!$I$20</f>
        <v>4156.8009507400002</v>
      </c>
      <c r="W137" s="36">
        <f>SUMIFS(СВЦЭМ!$C$39:$C$782,СВЦЭМ!$A$39:$A$782,$A137,СВЦЭМ!$B$39:$B$782,W$119)+'СЕТ СН'!$I$12+СВЦЭМ!$D$10+'СЕТ СН'!$I$5-'СЕТ СН'!$I$20</f>
        <v>4206.4029197</v>
      </c>
      <c r="X137" s="36">
        <f>SUMIFS(СВЦЭМ!$C$39:$C$782,СВЦЭМ!$A$39:$A$782,$A137,СВЦЭМ!$B$39:$B$782,X$119)+'СЕТ СН'!$I$12+СВЦЭМ!$D$10+'СЕТ СН'!$I$5-'СЕТ СН'!$I$20</f>
        <v>4196.8085403000005</v>
      </c>
      <c r="Y137" s="36">
        <f>SUMIFS(СВЦЭМ!$C$39:$C$782,СВЦЭМ!$A$39:$A$782,$A137,СВЦЭМ!$B$39:$B$782,Y$119)+'СЕТ СН'!$I$12+СВЦЭМ!$D$10+'СЕТ СН'!$I$5-'СЕТ СН'!$I$20</f>
        <v>4092.1466770400002</v>
      </c>
    </row>
    <row r="138" spans="1:25" ht="15.75" x14ac:dyDescent="0.2">
      <c r="A138" s="35">
        <f t="shared" si="3"/>
        <v>44792</v>
      </c>
      <c r="B138" s="36">
        <f>SUMIFS(СВЦЭМ!$C$39:$C$782,СВЦЭМ!$A$39:$A$782,$A138,СВЦЭМ!$B$39:$B$782,B$119)+'СЕТ СН'!$I$12+СВЦЭМ!$D$10+'СЕТ СН'!$I$5-'СЕТ СН'!$I$20</f>
        <v>4251.0513018600004</v>
      </c>
      <c r="C138" s="36">
        <f>SUMIFS(СВЦЭМ!$C$39:$C$782,СВЦЭМ!$A$39:$A$782,$A138,СВЦЭМ!$B$39:$B$782,C$119)+'СЕТ СН'!$I$12+СВЦЭМ!$D$10+'СЕТ СН'!$I$5-'СЕТ СН'!$I$20</f>
        <v>4267.85847767</v>
      </c>
      <c r="D138" s="36">
        <f>SUMIFS(СВЦЭМ!$C$39:$C$782,СВЦЭМ!$A$39:$A$782,$A138,СВЦЭМ!$B$39:$B$782,D$119)+'СЕТ СН'!$I$12+СВЦЭМ!$D$10+'СЕТ СН'!$I$5-'СЕТ СН'!$I$20</f>
        <v>4302.0632259100003</v>
      </c>
      <c r="E138" s="36">
        <f>SUMIFS(СВЦЭМ!$C$39:$C$782,СВЦЭМ!$A$39:$A$782,$A138,СВЦЭМ!$B$39:$B$782,E$119)+'СЕТ СН'!$I$12+СВЦЭМ!$D$10+'СЕТ СН'!$I$5-'СЕТ СН'!$I$20</f>
        <v>4302.2038787399997</v>
      </c>
      <c r="F138" s="36">
        <f>SUMIFS(СВЦЭМ!$C$39:$C$782,СВЦЭМ!$A$39:$A$782,$A138,СВЦЭМ!$B$39:$B$782,F$119)+'СЕТ СН'!$I$12+СВЦЭМ!$D$10+'СЕТ СН'!$I$5-'СЕТ СН'!$I$20</f>
        <v>4297.0102541200004</v>
      </c>
      <c r="G138" s="36">
        <f>SUMIFS(СВЦЭМ!$C$39:$C$782,СВЦЭМ!$A$39:$A$782,$A138,СВЦЭМ!$B$39:$B$782,G$119)+'СЕТ СН'!$I$12+СВЦЭМ!$D$10+'СЕТ СН'!$I$5-'СЕТ СН'!$I$20</f>
        <v>4203.5705629499998</v>
      </c>
      <c r="H138" s="36">
        <f>SUMIFS(СВЦЭМ!$C$39:$C$782,СВЦЭМ!$A$39:$A$782,$A138,СВЦЭМ!$B$39:$B$782,H$119)+'СЕТ СН'!$I$12+СВЦЭМ!$D$10+'СЕТ СН'!$I$5-'СЕТ СН'!$I$20</f>
        <v>4189.3160941200003</v>
      </c>
      <c r="I138" s="36">
        <f>SUMIFS(СВЦЭМ!$C$39:$C$782,СВЦЭМ!$A$39:$A$782,$A138,СВЦЭМ!$B$39:$B$782,I$119)+'СЕТ СН'!$I$12+СВЦЭМ!$D$10+'СЕТ СН'!$I$5-'СЕТ СН'!$I$20</f>
        <v>4157.2605582100005</v>
      </c>
      <c r="J138" s="36">
        <f>SUMIFS(СВЦЭМ!$C$39:$C$782,СВЦЭМ!$A$39:$A$782,$A138,СВЦЭМ!$B$39:$B$782,J$119)+'СЕТ СН'!$I$12+СВЦЭМ!$D$10+'СЕТ СН'!$I$5-'СЕТ СН'!$I$20</f>
        <v>4105.1268863599998</v>
      </c>
      <c r="K138" s="36">
        <f>SUMIFS(СВЦЭМ!$C$39:$C$782,СВЦЭМ!$A$39:$A$782,$A138,СВЦЭМ!$B$39:$B$782,K$119)+'СЕТ СН'!$I$12+СВЦЭМ!$D$10+'СЕТ СН'!$I$5-'СЕТ СН'!$I$20</f>
        <v>4095.8103143500002</v>
      </c>
      <c r="L138" s="36">
        <f>SUMIFS(СВЦЭМ!$C$39:$C$782,СВЦЭМ!$A$39:$A$782,$A138,СВЦЭМ!$B$39:$B$782,L$119)+'СЕТ СН'!$I$12+СВЦЭМ!$D$10+'СЕТ СН'!$I$5-'СЕТ СН'!$I$20</f>
        <v>4137.4825460900001</v>
      </c>
      <c r="M138" s="36">
        <f>SUMIFS(СВЦЭМ!$C$39:$C$782,СВЦЭМ!$A$39:$A$782,$A138,СВЦЭМ!$B$39:$B$782,M$119)+'СЕТ СН'!$I$12+СВЦЭМ!$D$10+'СЕТ СН'!$I$5-'СЕТ СН'!$I$20</f>
        <v>4123.3867840399998</v>
      </c>
      <c r="N138" s="36">
        <f>SUMIFS(СВЦЭМ!$C$39:$C$782,СВЦЭМ!$A$39:$A$782,$A138,СВЦЭМ!$B$39:$B$782,N$119)+'СЕТ СН'!$I$12+СВЦЭМ!$D$10+'СЕТ СН'!$I$5-'СЕТ СН'!$I$20</f>
        <v>4131.4659152499999</v>
      </c>
      <c r="O138" s="36">
        <f>SUMIFS(СВЦЭМ!$C$39:$C$782,СВЦЭМ!$A$39:$A$782,$A138,СВЦЭМ!$B$39:$B$782,O$119)+'СЕТ СН'!$I$12+СВЦЭМ!$D$10+'СЕТ СН'!$I$5-'СЕТ СН'!$I$20</f>
        <v>4133.70980624</v>
      </c>
      <c r="P138" s="36">
        <f>SUMIFS(СВЦЭМ!$C$39:$C$782,СВЦЭМ!$A$39:$A$782,$A138,СВЦЭМ!$B$39:$B$782,P$119)+'СЕТ СН'!$I$12+СВЦЭМ!$D$10+'СЕТ СН'!$I$5-'СЕТ СН'!$I$20</f>
        <v>4165.0567856300004</v>
      </c>
      <c r="Q138" s="36">
        <f>SUMIFS(СВЦЭМ!$C$39:$C$782,СВЦЭМ!$A$39:$A$782,$A138,СВЦЭМ!$B$39:$B$782,Q$119)+'СЕТ СН'!$I$12+СВЦЭМ!$D$10+'СЕТ СН'!$I$5-'СЕТ СН'!$I$20</f>
        <v>4173.5760091100001</v>
      </c>
      <c r="R138" s="36">
        <f>SUMIFS(СВЦЭМ!$C$39:$C$782,СВЦЭМ!$A$39:$A$782,$A138,СВЦЭМ!$B$39:$B$782,R$119)+'СЕТ СН'!$I$12+СВЦЭМ!$D$10+'СЕТ СН'!$I$5-'СЕТ СН'!$I$20</f>
        <v>4165.77980432</v>
      </c>
      <c r="S138" s="36">
        <f>SUMIFS(СВЦЭМ!$C$39:$C$782,СВЦЭМ!$A$39:$A$782,$A138,СВЦЭМ!$B$39:$B$782,S$119)+'СЕТ СН'!$I$12+СВЦЭМ!$D$10+'СЕТ СН'!$I$5-'СЕТ СН'!$I$20</f>
        <v>4155.0079122200004</v>
      </c>
      <c r="T138" s="36">
        <f>SUMIFS(СВЦЭМ!$C$39:$C$782,СВЦЭМ!$A$39:$A$782,$A138,СВЦЭМ!$B$39:$B$782,T$119)+'СЕТ СН'!$I$12+СВЦЭМ!$D$10+'СЕТ СН'!$I$5-'СЕТ СН'!$I$20</f>
        <v>4135.9587943500001</v>
      </c>
      <c r="U138" s="36">
        <f>SUMIFS(СВЦЭМ!$C$39:$C$782,СВЦЭМ!$A$39:$A$782,$A138,СВЦЭМ!$B$39:$B$782,U$119)+'СЕТ СН'!$I$12+СВЦЭМ!$D$10+'СЕТ СН'!$I$5-'СЕТ СН'!$I$20</f>
        <v>4145.6534132500001</v>
      </c>
      <c r="V138" s="36">
        <f>SUMIFS(СВЦЭМ!$C$39:$C$782,СВЦЭМ!$A$39:$A$782,$A138,СВЦЭМ!$B$39:$B$782,V$119)+'СЕТ СН'!$I$12+СВЦЭМ!$D$10+'СЕТ СН'!$I$5-'СЕТ СН'!$I$20</f>
        <v>4146.2848364299998</v>
      </c>
      <c r="W138" s="36">
        <f>SUMIFS(СВЦЭМ!$C$39:$C$782,СВЦЭМ!$A$39:$A$782,$A138,СВЦЭМ!$B$39:$B$782,W$119)+'СЕТ СН'!$I$12+СВЦЭМ!$D$10+'СЕТ СН'!$I$5-'СЕТ СН'!$I$20</f>
        <v>4183.1933269700003</v>
      </c>
      <c r="X138" s="36">
        <f>SUMIFS(СВЦЭМ!$C$39:$C$782,СВЦЭМ!$A$39:$A$782,$A138,СВЦЭМ!$B$39:$B$782,X$119)+'СЕТ СН'!$I$12+СВЦЭМ!$D$10+'СЕТ СН'!$I$5-'СЕТ СН'!$I$20</f>
        <v>4203.5414768999999</v>
      </c>
      <c r="Y138" s="36">
        <f>SUMIFS(СВЦЭМ!$C$39:$C$782,СВЦЭМ!$A$39:$A$782,$A138,СВЦЭМ!$B$39:$B$782,Y$119)+'СЕТ СН'!$I$12+СВЦЭМ!$D$10+'СЕТ СН'!$I$5-'СЕТ СН'!$I$20</f>
        <v>4224.8288711700006</v>
      </c>
    </row>
    <row r="139" spans="1:25" ht="15.75" x14ac:dyDescent="0.2">
      <c r="A139" s="35">
        <f t="shared" si="3"/>
        <v>44793</v>
      </c>
      <c r="B139" s="36">
        <f>SUMIFS(СВЦЭМ!$C$39:$C$782,СВЦЭМ!$A$39:$A$782,$A139,СВЦЭМ!$B$39:$B$782,B$119)+'СЕТ СН'!$I$12+СВЦЭМ!$D$10+'СЕТ СН'!$I$5-'СЕТ СН'!$I$20</f>
        <v>4096.99473485</v>
      </c>
      <c r="C139" s="36">
        <f>SUMIFS(СВЦЭМ!$C$39:$C$782,СВЦЭМ!$A$39:$A$782,$A139,СВЦЭМ!$B$39:$B$782,C$119)+'СЕТ СН'!$I$12+СВЦЭМ!$D$10+'СЕТ СН'!$I$5-'СЕТ СН'!$I$20</f>
        <v>4156.0358221900005</v>
      </c>
      <c r="D139" s="36">
        <f>SUMIFS(СВЦЭМ!$C$39:$C$782,СВЦЭМ!$A$39:$A$782,$A139,СВЦЭМ!$B$39:$B$782,D$119)+'СЕТ СН'!$I$12+СВЦЭМ!$D$10+'СЕТ СН'!$I$5-'СЕТ СН'!$I$20</f>
        <v>4195.7899328900003</v>
      </c>
      <c r="E139" s="36">
        <f>SUMIFS(СВЦЭМ!$C$39:$C$782,СВЦЭМ!$A$39:$A$782,$A139,СВЦЭМ!$B$39:$B$782,E$119)+'СЕТ СН'!$I$12+СВЦЭМ!$D$10+'СЕТ СН'!$I$5-'СЕТ СН'!$I$20</f>
        <v>4203.1663284900005</v>
      </c>
      <c r="F139" s="36">
        <f>SUMIFS(СВЦЭМ!$C$39:$C$782,СВЦЭМ!$A$39:$A$782,$A139,СВЦЭМ!$B$39:$B$782,F$119)+'СЕТ СН'!$I$12+СВЦЭМ!$D$10+'СЕТ СН'!$I$5-'СЕТ СН'!$I$20</f>
        <v>4206.6119993800003</v>
      </c>
      <c r="G139" s="36">
        <f>SUMIFS(СВЦЭМ!$C$39:$C$782,СВЦЭМ!$A$39:$A$782,$A139,СВЦЭМ!$B$39:$B$782,G$119)+'СЕТ СН'!$I$12+СВЦЭМ!$D$10+'СЕТ СН'!$I$5-'СЕТ СН'!$I$20</f>
        <v>4198.9776743100001</v>
      </c>
      <c r="H139" s="36">
        <f>SUMIFS(СВЦЭМ!$C$39:$C$782,СВЦЭМ!$A$39:$A$782,$A139,СВЦЭМ!$B$39:$B$782,H$119)+'СЕТ СН'!$I$12+СВЦЭМ!$D$10+'СЕТ СН'!$I$5-'СЕТ СН'!$I$20</f>
        <v>4172.7572744600002</v>
      </c>
      <c r="I139" s="36">
        <f>SUMIFS(СВЦЭМ!$C$39:$C$782,СВЦЭМ!$A$39:$A$782,$A139,СВЦЭМ!$B$39:$B$782,I$119)+'СЕТ СН'!$I$12+СВЦЭМ!$D$10+'СЕТ СН'!$I$5-'СЕТ СН'!$I$20</f>
        <v>4140.04275375</v>
      </c>
      <c r="J139" s="36">
        <f>SUMIFS(СВЦЭМ!$C$39:$C$782,СВЦЭМ!$A$39:$A$782,$A139,СВЦЭМ!$B$39:$B$782,J$119)+'СЕТ СН'!$I$12+СВЦЭМ!$D$10+'СЕТ СН'!$I$5-'СЕТ СН'!$I$20</f>
        <v>4068.89488403</v>
      </c>
      <c r="K139" s="36">
        <f>SUMIFS(СВЦЭМ!$C$39:$C$782,СВЦЭМ!$A$39:$A$782,$A139,СВЦЭМ!$B$39:$B$782,K$119)+'СЕТ СН'!$I$12+СВЦЭМ!$D$10+'СЕТ СН'!$I$5-'СЕТ СН'!$I$20</f>
        <v>4028.2278110699999</v>
      </c>
      <c r="L139" s="36">
        <f>SUMIFS(СВЦЭМ!$C$39:$C$782,СВЦЭМ!$A$39:$A$782,$A139,СВЦЭМ!$B$39:$B$782,L$119)+'СЕТ СН'!$I$12+СВЦЭМ!$D$10+'СЕТ СН'!$I$5-'СЕТ СН'!$I$20</f>
        <v>4032.0244741700003</v>
      </c>
      <c r="M139" s="36">
        <f>SUMIFS(СВЦЭМ!$C$39:$C$782,СВЦЭМ!$A$39:$A$782,$A139,СВЦЭМ!$B$39:$B$782,M$119)+'СЕТ СН'!$I$12+СВЦЭМ!$D$10+'СЕТ СН'!$I$5-'СЕТ СН'!$I$20</f>
        <v>4035.65719485</v>
      </c>
      <c r="N139" s="36">
        <f>SUMIFS(СВЦЭМ!$C$39:$C$782,СВЦЭМ!$A$39:$A$782,$A139,СВЦЭМ!$B$39:$B$782,N$119)+'СЕТ СН'!$I$12+СВЦЭМ!$D$10+'СЕТ СН'!$I$5-'СЕТ СН'!$I$20</f>
        <v>4042.65885346</v>
      </c>
      <c r="O139" s="36">
        <f>SUMIFS(СВЦЭМ!$C$39:$C$782,СВЦЭМ!$A$39:$A$782,$A139,СВЦЭМ!$B$39:$B$782,O$119)+'СЕТ СН'!$I$12+СВЦЭМ!$D$10+'СЕТ СН'!$I$5-'СЕТ СН'!$I$20</f>
        <v>4039.7154291900001</v>
      </c>
      <c r="P139" s="36">
        <f>SUMIFS(СВЦЭМ!$C$39:$C$782,СВЦЭМ!$A$39:$A$782,$A139,СВЦЭМ!$B$39:$B$782,P$119)+'СЕТ СН'!$I$12+СВЦЭМ!$D$10+'СЕТ СН'!$I$5-'СЕТ СН'!$I$20</f>
        <v>4038.26442877</v>
      </c>
      <c r="Q139" s="36">
        <f>SUMIFS(СВЦЭМ!$C$39:$C$782,СВЦЭМ!$A$39:$A$782,$A139,СВЦЭМ!$B$39:$B$782,Q$119)+'СЕТ СН'!$I$12+СВЦЭМ!$D$10+'СЕТ СН'!$I$5-'СЕТ СН'!$I$20</f>
        <v>4042.93820134</v>
      </c>
      <c r="R139" s="36">
        <f>SUMIFS(СВЦЭМ!$C$39:$C$782,СВЦЭМ!$A$39:$A$782,$A139,СВЦЭМ!$B$39:$B$782,R$119)+'СЕТ СН'!$I$12+СВЦЭМ!$D$10+'СЕТ СН'!$I$5-'СЕТ СН'!$I$20</f>
        <v>4049.8789792600001</v>
      </c>
      <c r="S139" s="36">
        <f>SUMIFS(СВЦЭМ!$C$39:$C$782,СВЦЭМ!$A$39:$A$782,$A139,СВЦЭМ!$B$39:$B$782,S$119)+'СЕТ СН'!$I$12+СВЦЭМ!$D$10+'СЕТ СН'!$I$5-'СЕТ СН'!$I$20</f>
        <v>4039.3445708300001</v>
      </c>
      <c r="T139" s="36">
        <f>SUMIFS(СВЦЭМ!$C$39:$C$782,СВЦЭМ!$A$39:$A$782,$A139,СВЦЭМ!$B$39:$B$782,T$119)+'СЕТ СН'!$I$12+СВЦЭМ!$D$10+'СЕТ СН'!$I$5-'СЕТ СН'!$I$20</f>
        <v>4039.2232269900001</v>
      </c>
      <c r="U139" s="36">
        <f>SUMIFS(СВЦЭМ!$C$39:$C$782,СВЦЭМ!$A$39:$A$782,$A139,СВЦЭМ!$B$39:$B$782,U$119)+'СЕТ СН'!$I$12+СВЦЭМ!$D$10+'СЕТ СН'!$I$5-'СЕТ СН'!$I$20</f>
        <v>4038.4194165200001</v>
      </c>
      <c r="V139" s="36">
        <f>SUMIFS(СВЦЭМ!$C$39:$C$782,СВЦЭМ!$A$39:$A$782,$A139,СВЦЭМ!$B$39:$B$782,V$119)+'СЕТ СН'!$I$12+СВЦЭМ!$D$10+'СЕТ СН'!$I$5-'СЕТ СН'!$I$20</f>
        <v>4022.4855191400002</v>
      </c>
      <c r="W139" s="36">
        <f>SUMIFS(СВЦЭМ!$C$39:$C$782,СВЦЭМ!$A$39:$A$782,$A139,СВЦЭМ!$B$39:$B$782,W$119)+'СЕТ СН'!$I$12+СВЦЭМ!$D$10+'СЕТ СН'!$I$5-'СЕТ СН'!$I$20</f>
        <v>4011.2001718600004</v>
      </c>
      <c r="X139" s="36">
        <f>SUMIFS(СВЦЭМ!$C$39:$C$782,СВЦЭМ!$A$39:$A$782,$A139,СВЦЭМ!$B$39:$B$782,X$119)+'СЕТ СН'!$I$12+СВЦЭМ!$D$10+'СЕТ СН'!$I$5-'СЕТ СН'!$I$20</f>
        <v>4026.3170857600003</v>
      </c>
      <c r="Y139" s="36">
        <f>SUMIFS(СВЦЭМ!$C$39:$C$782,СВЦЭМ!$A$39:$A$782,$A139,СВЦЭМ!$B$39:$B$782,Y$119)+'СЕТ СН'!$I$12+СВЦЭМ!$D$10+'СЕТ СН'!$I$5-'СЕТ СН'!$I$20</f>
        <v>4055.20702725</v>
      </c>
    </row>
    <row r="140" spans="1:25" ht="15.75" x14ac:dyDescent="0.2">
      <c r="A140" s="35">
        <f t="shared" si="3"/>
        <v>44794</v>
      </c>
      <c r="B140" s="36">
        <f>SUMIFS(СВЦЭМ!$C$39:$C$782,СВЦЭМ!$A$39:$A$782,$A140,СВЦЭМ!$B$39:$B$782,B$119)+'СЕТ СН'!$I$12+СВЦЭМ!$D$10+'СЕТ СН'!$I$5-'СЕТ СН'!$I$20</f>
        <v>4151.4598643600002</v>
      </c>
      <c r="C140" s="36">
        <f>SUMIFS(СВЦЭМ!$C$39:$C$782,СВЦЭМ!$A$39:$A$782,$A140,СВЦЭМ!$B$39:$B$782,C$119)+'СЕТ СН'!$I$12+СВЦЭМ!$D$10+'СЕТ СН'!$I$5-'СЕТ СН'!$I$20</f>
        <v>4165.0367132500005</v>
      </c>
      <c r="D140" s="36">
        <f>SUMIFS(СВЦЭМ!$C$39:$C$782,СВЦЭМ!$A$39:$A$782,$A140,СВЦЭМ!$B$39:$B$782,D$119)+'СЕТ СН'!$I$12+СВЦЭМ!$D$10+'СЕТ СН'!$I$5-'СЕТ СН'!$I$20</f>
        <v>4202.2218665300006</v>
      </c>
      <c r="E140" s="36">
        <f>SUMIFS(СВЦЭМ!$C$39:$C$782,СВЦЭМ!$A$39:$A$782,$A140,СВЦЭМ!$B$39:$B$782,E$119)+'СЕТ СН'!$I$12+СВЦЭМ!$D$10+'СЕТ СН'!$I$5-'СЕТ СН'!$I$20</f>
        <v>4242.0623332200003</v>
      </c>
      <c r="F140" s="36">
        <f>SUMIFS(СВЦЭМ!$C$39:$C$782,СВЦЭМ!$A$39:$A$782,$A140,СВЦЭМ!$B$39:$B$782,F$119)+'СЕТ СН'!$I$12+СВЦЭМ!$D$10+'СЕТ СН'!$I$5-'СЕТ СН'!$I$20</f>
        <v>4247.0490434500007</v>
      </c>
      <c r="G140" s="36">
        <f>SUMIFS(СВЦЭМ!$C$39:$C$782,СВЦЭМ!$A$39:$A$782,$A140,СВЦЭМ!$B$39:$B$782,G$119)+'СЕТ СН'!$I$12+СВЦЭМ!$D$10+'СЕТ СН'!$I$5-'СЕТ СН'!$I$20</f>
        <v>4241.3948778000004</v>
      </c>
      <c r="H140" s="36">
        <f>SUMIFS(СВЦЭМ!$C$39:$C$782,СВЦЭМ!$A$39:$A$782,$A140,СВЦЭМ!$B$39:$B$782,H$119)+'СЕТ СН'!$I$12+СВЦЭМ!$D$10+'СЕТ СН'!$I$5-'СЕТ СН'!$I$20</f>
        <v>4220.5191158400003</v>
      </c>
      <c r="I140" s="36">
        <f>SUMIFS(СВЦЭМ!$C$39:$C$782,СВЦЭМ!$A$39:$A$782,$A140,СВЦЭМ!$B$39:$B$782,I$119)+'СЕТ СН'!$I$12+СВЦЭМ!$D$10+'СЕТ СН'!$I$5-'СЕТ СН'!$I$20</f>
        <v>4155.9141836300005</v>
      </c>
      <c r="J140" s="36">
        <f>SUMIFS(СВЦЭМ!$C$39:$C$782,СВЦЭМ!$A$39:$A$782,$A140,СВЦЭМ!$B$39:$B$782,J$119)+'СЕТ СН'!$I$12+СВЦЭМ!$D$10+'СЕТ СН'!$I$5-'СЕТ СН'!$I$20</f>
        <v>4091.2737765000002</v>
      </c>
      <c r="K140" s="36">
        <f>SUMIFS(СВЦЭМ!$C$39:$C$782,СВЦЭМ!$A$39:$A$782,$A140,СВЦЭМ!$B$39:$B$782,K$119)+'СЕТ СН'!$I$12+СВЦЭМ!$D$10+'СЕТ СН'!$I$5-'СЕТ СН'!$I$20</f>
        <v>4143.8392473200001</v>
      </c>
      <c r="L140" s="36">
        <f>SUMIFS(СВЦЭМ!$C$39:$C$782,СВЦЭМ!$A$39:$A$782,$A140,СВЦЭМ!$B$39:$B$782,L$119)+'СЕТ СН'!$I$12+СВЦЭМ!$D$10+'СЕТ СН'!$I$5-'СЕТ СН'!$I$20</f>
        <v>4180.4412056199999</v>
      </c>
      <c r="M140" s="36">
        <f>SUMIFS(СВЦЭМ!$C$39:$C$782,СВЦЭМ!$A$39:$A$782,$A140,СВЦЭМ!$B$39:$B$782,M$119)+'СЕТ СН'!$I$12+СВЦЭМ!$D$10+'СЕТ СН'!$I$5-'СЕТ СН'!$I$20</f>
        <v>4193.9970954600003</v>
      </c>
      <c r="N140" s="36">
        <f>SUMIFS(СВЦЭМ!$C$39:$C$782,СВЦЭМ!$A$39:$A$782,$A140,СВЦЭМ!$B$39:$B$782,N$119)+'СЕТ СН'!$I$12+СВЦЭМ!$D$10+'СЕТ СН'!$I$5-'СЕТ СН'!$I$20</f>
        <v>4199.4207265800005</v>
      </c>
      <c r="O140" s="36">
        <f>SUMIFS(СВЦЭМ!$C$39:$C$782,СВЦЭМ!$A$39:$A$782,$A140,СВЦЭМ!$B$39:$B$782,O$119)+'СЕТ СН'!$I$12+СВЦЭМ!$D$10+'СЕТ СН'!$I$5-'СЕТ СН'!$I$20</f>
        <v>4188.4676718700002</v>
      </c>
      <c r="P140" s="36">
        <f>SUMIFS(СВЦЭМ!$C$39:$C$782,СВЦЭМ!$A$39:$A$782,$A140,СВЦЭМ!$B$39:$B$782,P$119)+'СЕТ СН'!$I$12+СВЦЭМ!$D$10+'СЕТ СН'!$I$5-'СЕТ СН'!$I$20</f>
        <v>4187.32071189</v>
      </c>
      <c r="Q140" s="36">
        <f>SUMIFS(СВЦЭМ!$C$39:$C$782,СВЦЭМ!$A$39:$A$782,$A140,СВЦЭМ!$B$39:$B$782,Q$119)+'СЕТ СН'!$I$12+СВЦЭМ!$D$10+'СЕТ СН'!$I$5-'СЕТ СН'!$I$20</f>
        <v>4185.0139799300005</v>
      </c>
      <c r="R140" s="36">
        <f>SUMIFS(СВЦЭМ!$C$39:$C$782,СВЦЭМ!$A$39:$A$782,$A140,СВЦЭМ!$B$39:$B$782,R$119)+'СЕТ СН'!$I$12+СВЦЭМ!$D$10+'СЕТ СН'!$I$5-'СЕТ СН'!$I$20</f>
        <v>4185.9442265600001</v>
      </c>
      <c r="S140" s="36">
        <f>SUMIFS(СВЦЭМ!$C$39:$C$782,СВЦЭМ!$A$39:$A$782,$A140,СВЦЭМ!$B$39:$B$782,S$119)+'СЕТ СН'!$I$12+СВЦЭМ!$D$10+'СЕТ СН'!$I$5-'СЕТ СН'!$I$20</f>
        <v>4182.5674962100002</v>
      </c>
      <c r="T140" s="36">
        <f>SUMIFS(СВЦЭМ!$C$39:$C$782,СВЦЭМ!$A$39:$A$782,$A140,СВЦЭМ!$B$39:$B$782,T$119)+'СЕТ СН'!$I$12+СВЦЭМ!$D$10+'СЕТ СН'!$I$5-'СЕТ СН'!$I$20</f>
        <v>4183.2044334399998</v>
      </c>
      <c r="U140" s="36">
        <f>SUMIFS(СВЦЭМ!$C$39:$C$782,СВЦЭМ!$A$39:$A$782,$A140,СВЦЭМ!$B$39:$B$782,U$119)+'СЕТ СН'!$I$12+СВЦЭМ!$D$10+'СЕТ СН'!$I$5-'СЕТ СН'!$I$20</f>
        <v>4184.6089393399998</v>
      </c>
      <c r="V140" s="36">
        <f>SUMIFS(СВЦЭМ!$C$39:$C$782,СВЦЭМ!$A$39:$A$782,$A140,СВЦЭМ!$B$39:$B$782,V$119)+'СЕТ СН'!$I$12+СВЦЭМ!$D$10+'СЕТ СН'!$I$5-'СЕТ СН'!$I$20</f>
        <v>4193.6939085800004</v>
      </c>
      <c r="W140" s="36">
        <f>SUMIFS(СВЦЭМ!$C$39:$C$782,СВЦЭМ!$A$39:$A$782,$A140,СВЦЭМ!$B$39:$B$782,W$119)+'СЕТ СН'!$I$12+СВЦЭМ!$D$10+'СЕТ СН'!$I$5-'СЕТ СН'!$I$20</f>
        <v>4202.3341219600006</v>
      </c>
      <c r="X140" s="36">
        <f>SUMIFS(СВЦЭМ!$C$39:$C$782,СВЦЭМ!$A$39:$A$782,$A140,СВЦЭМ!$B$39:$B$782,X$119)+'СЕТ СН'!$I$12+СВЦЭМ!$D$10+'СЕТ СН'!$I$5-'СЕТ СН'!$I$20</f>
        <v>4156.17346</v>
      </c>
      <c r="Y140" s="36">
        <f>SUMIFS(СВЦЭМ!$C$39:$C$782,СВЦЭМ!$A$39:$A$782,$A140,СВЦЭМ!$B$39:$B$782,Y$119)+'СЕТ СН'!$I$12+СВЦЭМ!$D$10+'СЕТ СН'!$I$5-'СЕТ СН'!$I$20</f>
        <v>4134.7303216500004</v>
      </c>
    </row>
    <row r="141" spans="1:25" ht="15.75" x14ac:dyDescent="0.2">
      <c r="A141" s="35">
        <f t="shared" si="3"/>
        <v>44795</v>
      </c>
      <c r="B141" s="36">
        <f>SUMIFS(СВЦЭМ!$C$39:$C$782,СВЦЭМ!$A$39:$A$782,$A141,СВЦЭМ!$B$39:$B$782,B$119)+'СЕТ СН'!$I$12+СВЦЭМ!$D$10+'СЕТ СН'!$I$5-'СЕТ СН'!$I$20</f>
        <v>4064.1032171300003</v>
      </c>
      <c r="C141" s="36">
        <f>SUMIFS(СВЦЭМ!$C$39:$C$782,СВЦЭМ!$A$39:$A$782,$A141,СВЦЭМ!$B$39:$B$782,C$119)+'СЕТ СН'!$I$12+СВЦЭМ!$D$10+'СЕТ СН'!$I$5-'СЕТ СН'!$I$20</f>
        <v>4133.4516423499999</v>
      </c>
      <c r="D141" s="36">
        <f>SUMIFS(СВЦЭМ!$C$39:$C$782,СВЦЭМ!$A$39:$A$782,$A141,СВЦЭМ!$B$39:$B$782,D$119)+'СЕТ СН'!$I$12+СВЦЭМ!$D$10+'СЕТ СН'!$I$5-'СЕТ СН'!$I$20</f>
        <v>4178.2359317400005</v>
      </c>
      <c r="E141" s="36">
        <f>SUMIFS(СВЦЭМ!$C$39:$C$782,СВЦЭМ!$A$39:$A$782,$A141,СВЦЭМ!$B$39:$B$782,E$119)+'СЕТ СН'!$I$12+СВЦЭМ!$D$10+'СЕТ СН'!$I$5-'СЕТ СН'!$I$20</f>
        <v>4205.6859272299998</v>
      </c>
      <c r="F141" s="36">
        <f>SUMIFS(СВЦЭМ!$C$39:$C$782,СВЦЭМ!$A$39:$A$782,$A141,СВЦЭМ!$B$39:$B$782,F$119)+'СЕТ СН'!$I$12+СВЦЭМ!$D$10+'СЕТ СН'!$I$5-'СЕТ СН'!$I$20</f>
        <v>4207.6360818000003</v>
      </c>
      <c r="G141" s="36">
        <f>SUMIFS(СВЦЭМ!$C$39:$C$782,СВЦЭМ!$A$39:$A$782,$A141,СВЦЭМ!$B$39:$B$782,G$119)+'СЕТ СН'!$I$12+СВЦЭМ!$D$10+'СЕТ СН'!$I$5-'СЕТ СН'!$I$20</f>
        <v>4197.0742882000004</v>
      </c>
      <c r="H141" s="36">
        <f>SUMIFS(СВЦЭМ!$C$39:$C$782,СВЦЭМ!$A$39:$A$782,$A141,СВЦЭМ!$B$39:$B$782,H$119)+'СЕТ СН'!$I$12+СВЦЭМ!$D$10+'СЕТ СН'!$I$5-'СЕТ СН'!$I$20</f>
        <v>4134.7467082000003</v>
      </c>
      <c r="I141" s="36">
        <f>SUMIFS(СВЦЭМ!$C$39:$C$782,СВЦЭМ!$A$39:$A$782,$A141,СВЦЭМ!$B$39:$B$782,I$119)+'СЕТ СН'!$I$12+СВЦЭМ!$D$10+'СЕТ СН'!$I$5-'СЕТ СН'!$I$20</f>
        <v>4062.7219668300004</v>
      </c>
      <c r="J141" s="36">
        <f>SUMIFS(СВЦЭМ!$C$39:$C$782,СВЦЭМ!$A$39:$A$782,$A141,СВЦЭМ!$B$39:$B$782,J$119)+'СЕТ СН'!$I$12+СВЦЭМ!$D$10+'СЕТ СН'!$I$5-'СЕТ СН'!$I$20</f>
        <v>4113.9798312900002</v>
      </c>
      <c r="K141" s="36">
        <f>SUMIFS(СВЦЭМ!$C$39:$C$782,СВЦЭМ!$A$39:$A$782,$A141,СВЦЭМ!$B$39:$B$782,K$119)+'СЕТ СН'!$I$12+СВЦЭМ!$D$10+'СЕТ СН'!$I$5-'СЕТ СН'!$I$20</f>
        <v>4157.8326391500004</v>
      </c>
      <c r="L141" s="36">
        <f>SUMIFS(СВЦЭМ!$C$39:$C$782,СВЦЭМ!$A$39:$A$782,$A141,СВЦЭМ!$B$39:$B$782,L$119)+'СЕТ СН'!$I$12+СВЦЭМ!$D$10+'СЕТ СН'!$I$5-'СЕТ СН'!$I$20</f>
        <v>4158.2623450999999</v>
      </c>
      <c r="M141" s="36">
        <f>SUMIFS(СВЦЭМ!$C$39:$C$782,СВЦЭМ!$A$39:$A$782,$A141,СВЦЭМ!$B$39:$B$782,M$119)+'СЕТ СН'!$I$12+СВЦЭМ!$D$10+'СЕТ СН'!$I$5-'СЕТ СН'!$I$20</f>
        <v>4159.3144282200001</v>
      </c>
      <c r="N141" s="36">
        <f>SUMIFS(СВЦЭМ!$C$39:$C$782,СВЦЭМ!$A$39:$A$782,$A141,СВЦЭМ!$B$39:$B$782,N$119)+'СЕТ СН'!$I$12+СВЦЭМ!$D$10+'СЕТ СН'!$I$5-'СЕТ СН'!$I$20</f>
        <v>4164.6232579400003</v>
      </c>
      <c r="O141" s="36">
        <f>SUMIFS(СВЦЭМ!$C$39:$C$782,СВЦЭМ!$A$39:$A$782,$A141,СВЦЭМ!$B$39:$B$782,O$119)+'СЕТ СН'!$I$12+СВЦЭМ!$D$10+'СЕТ СН'!$I$5-'СЕТ СН'!$I$20</f>
        <v>4156.2015429100002</v>
      </c>
      <c r="P141" s="36">
        <f>SUMIFS(СВЦЭМ!$C$39:$C$782,СВЦЭМ!$A$39:$A$782,$A141,СВЦЭМ!$B$39:$B$782,P$119)+'СЕТ СН'!$I$12+СВЦЭМ!$D$10+'СЕТ СН'!$I$5-'СЕТ СН'!$I$20</f>
        <v>4162.99877638</v>
      </c>
      <c r="Q141" s="36">
        <f>SUMIFS(СВЦЭМ!$C$39:$C$782,СВЦЭМ!$A$39:$A$782,$A141,СВЦЭМ!$B$39:$B$782,Q$119)+'СЕТ СН'!$I$12+СВЦЭМ!$D$10+'СЕТ СН'!$I$5-'СЕТ СН'!$I$20</f>
        <v>4160.6707076600005</v>
      </c>
      <c r="R141" s="36">
        <f>SUMIFS(СВЦЭМ!$C$39:$C$782,СВЦЭМ!$A$39:$A$782,$A141,СВЦЭМ!$B$39:$B$782,R$119)+'СЕТ СН'!$I$12+СВЦЭМ!$D$10+'СЕТ СН'!$I$5-'СЕТ СН'!$I$20</f>
        <v>4158.3686634900005</v>
      </c>
      <c r="S141" s="36">
        <f>SUMIFS(СВЦЭМ!$C$39:$C$782,СВЦЭМ!$A$39:$A$782,$A141,СВЦЭМ!$B$39:$B$782,S$119)+'СЕТ СН'!$I$12+СВЦЭМ!$D$10+'СЕТ СН'!$I$5-'СЕТ СН'!$I$20</f>
        <v>4151.1682882900004</v>
      </c>
      <c r="T141" s="36">
        <f>SUMIFS(СВЦЭМ!$C$39:$C$782,СВЦЭМ!$A$39:$A$782,$A141,СВЦЭМ!$B$39:$B$782,T$119)+'СЕТ СН'!$I$12+СВЦЭМ!$D$10+'СЕТ СН'!$I$5-'СЕТ СН'!$I$20</f>
        <v>4163.6877857999998</v>
      </c>
      <c r="U141" s="36">
        <f>SUMIFS(СВЦЭМ!$C$39:$C$782,СВЦЭМ!$A$39:$A$782,$A141,СВЦЭМ!$B$39:$B$782,U$119)+'СЕТ СН'!$I$12+СВЦЭМ!$D$10+'СЕТ СН'!$I$5-'СЕТ СН'!$I$20</f>
        <v>4155.6692655799998</v>
      </c>
      <c r="V141" s="36">
        <f>SUMIFS(СВЦЭМ!$C$39:$C$782,СВЦЭМ!$A$39:$A$782,$A141,СВЦЭМ!$B$39:$B$782,V$119)+'СЕТ СН'!$I$12+СВЦЭМ!$D$10+'СЕТ СН'!$I$5-'СЕТ СН'!$I$20</f>
        <v>4165.2175610200002</v>
      </c>
      <c r="W141" s="36">
        <f>SUMIFS(СВЦЭМ!$C$39:$C$782,СВЦЭМ!$A$39:$A$782,$A141,СВЦЭМ!$B$39:$B$782,W$119)+'СЕТ СН'!$I$12+СВЦЭМ!$D$10+'СЕТ СН'!$I$5-'СЕТ СН'!$I$20</f>
        <v>4171.84267645</v>
      </c>
      <c r="X141" s="36">
        <f>SUMIFS(СВЦЭМ!$C$39:$C$782,СВЦЭМ!$A$39:$A$782,$A141,СВЦЭМ!$B$39:$B$782,X$119)+'СЕТ СН'!$I$12+СВЦЭМ!$D$10+'СЕТ СН'!$I$5-'СЕТ СН'!$I$20</f>
        <v>4147.0523729500001</v>
      </c>
      <c r="Y141" s="36">
        <f>SUMIFS(СВЦЭМ!$C$39:$C$782,СВЦЭМ!$A$39:$A$782,$A141,СВЦЭМ!$B$39:$B$782,Y$119)+'СЕТ СН'!$I$12+СВЦЭМ!$D$10+'СЕТ СН'!$I$5-'СЕТ СН'!$I$20</f>
        <v>4052.6491770299999</v>
      </c>
    </row>
    <row r="142" spans="1:25" ht="15.75" x14ac:dyDescent="0.2">
      <c r="A142" s="35">
        <f t="shared" si="3"/>
        <v>44796</v>
      </c>
      <c r="B142" s="36">
        <f>SUMIFS(СВЦЭМ!$C$39:$C$782,СВЦЭМ!$A$39:$A$782,$A142,СВЦЭМ!$B$39:$B$782,B$119)+'СЕТ СН'!$I$12+СВЦЭМ!$D$10+'СЕТ СН'!$I$5-'СЕТ СН'!$I$20</f>
        <v>4118.3153621700003</v>
      </c>
      <c r="C142" s="36">
        <f>SUMIFS(СВЦЭМ!$C$39:$C$782,СВЦЭМ!$A$39:$A$782,$A142,СВЦЭМ!$B$39:$B$782,C$119)+'СЕТ СН'!$I$12+СВЦЭМ!$D$10+'СЕТ СН'!$I$5-'СЕТ СН'!$I$20</f>
        <v>4185.1348996799998</v>
      </c>
      <c r="D142" s="36">
        <f>SUMIFS(СВЦЭМ!$C$39:$C$782,СВЦЭМ!$A$39:$A$782,$A142,СВЦЭМ!$B$39:$B$782,D$119)+'СЕТ СН'!$I$12+СВЦЭМ!$D$10+'СЕТ СН'!$I$5-'СЕТ СН'!$I$20</f>
        <v>4220.5464547600004</v>
      </c>
      <c r="E142" s="36">
        <f>SUMIFS(СВЦЭМ!$C$39:$C$782,СВЦЭМ!$A$39:$A$782,$A142,СВЦЭМ!$B$39:$B$782,E$119)+'СЕТ СН'!$I$12+СВЦЭМ!$D$10+'СЕТ СН'!$I$5-'СЕТ СН'!$I$20</f>
        <v>4237.0147515999997</v>
      </c>
      <c r="F142" s="36">
        <f>SUMIFS(СВЦЭМ!$C$39:$C$782,СВЦЭМ!$A$39:$A$782,$A142,СВЦЭМ!$B$39:$B$782,F$119)+'СЕТ СН'!$I$12+СВЦЭМ!$D$10+'СЕТ СН'!$I$5-'СЕТ СН'!$I$20</f>
        <v>4202.7162301799999</v>
      </c>
      <c r="G142" s="36">
        <f>SUMIFS(СВЦЭМ!$C$39:$C$782,СВЦЭМ!$A$39:$A$782,$A142,СВЦЭМ!$B$39:$B$782,G$119)+'СЕТ СН'!$I$12+СВЦЭМ!$D$10+'СЕТ СН'!$I$5-'СЕТ СН'!$I$20</f>
        <v>4179.9576010999999</v>
      </c>
      <c r="H142" s="36">
        <f>SUMIFS(СВЦЭМ!$C$39:$C$782,СВЦЭМ!$A$39:$A$782,$A142,СВЦЭМ!$B$39:$B$782,H$119)+'СЕТ СН'!$I$12+СВЦЭМ!$D$10+'СЕТ СН'!$I$5-'СЕТ СН'!$I$20</f>
        <v>4130.6931346000001</v>
      </c>
      <c r="I142" s="36">
        <f>SUMIFS(СВЦЭМ!$C$39:$C$782,СВЦЭМ!$A$39:$A$782,$A142,СВЦЭМ!$B$39:$B$782,I$119)+'СЕТ СН'!$I$12+СВЦЭМ!$D$10+'СЕТ СН'!$I$5-'СЕТ СН'!$I$20</f>
        <v>4059.85891171</v>
      </c>
      <c r="J142" s="36">
        <f>SUMIFS(СВЦЭМ!$C$39:$C$782,СВЦЭМ!$A$39:$A$782,$A142,СВЦЭМ!$B$39:$B$782,J$119)+'СЕТ СН'!$I$12+СВЦЭМ!$D$10+'СЕТ СН'!$I$5-'СЕТ СН'!$I$20</f>
        <v>4051.23911778</v>
      </c>
      <c r="K142" s="36">
        <f>SUMIFS(СВЦЭМ!$C$39:$C$782,СВЦЭМ!$A$39:$A$782,$A142,СВЦЭМ!$B$39:$B$782,K$119)+'СЕТ СН'!$I$12+СВЦЭМ!$D$10+'СЕТ СН'!$I$5-'СЕТ СН'!$I$20</f>
        <v>4127.6576642400005</v>
      </c>
      <c r="L142" s="36">
        <f>SUMIFS(СВЦЭМ!$C$39:$C$782,СВЦЭМ!$A$39:$A$782,$A142,СВЦЭМ!$B$39:$B$782,L$119)+'СЕТ СН'!$I$12+СВЦЭМ!$D$10+'СЕТ СН'!$I$5-'СЕТ СН'!$I$20</f>
        <v>4088.8756659800001</v>
      </c>
      <c r="M142" s="36">
        <f>SUMIFS(СВЦЭМ!$C$39:$C$782,СВЦЭМ!$A$39:$A$782,$A142,СВЦЭМ!$B$39:$B$782,M$119)+'СЕТ СН'!$I$12+СВЦЭМ!$D$10+'СЕТ СН'!$I$5-'СЕТ СН'!$I$20</f>
        <v>4082.3558637700003</v>
      </c>
      <c r="N142" s="36">
        <f>SUMIFS(СВЦЭМ!$C$39:$C$782,СВЦЭМ!$A$39:$A$782,$A142,СВЦЭМ!$B$39:$B$782,N$119)+'СЕТ СН'!$I$12+СВЦЭМ!$D$10+'СЕТ СН'!$I$5-'СЕТ СН'!$I$20</f>
        <v>4076.7307283</v>
      </c>
      <c r="O142" s="36">
        <f>SUMIFS(СВЦЭМ!$C$39:$C$782,СВЦЭМ!$A$39:$A$782,$A142,СВЦЭМ!$B$39:$B$782,O$119)+'СЕТ СН'!$I$12+СВЦЭМ!$D$10+'СЕТ СН'!$I$5-'СЕТ СН'!$I$20</f>
        <v>4070.6307934400002</v>
      </c>
      <c r="P142" s="36">
        <f>SUMIFS(СВЦЭМ!$C$39:$C$782,СВЦЭМ!$A$39:$A$782,$A142,СВЦЭМ!$B$39:$B$782,P$119)+'СЕТ СН'!$I$12+СВЦЭМ!$D$10+'СЕТ СН'!$I$5-'СЕТ СН'!$I$20</f>
        <v>4082.5009333400003</v>
      </c>
      <c r="Q142" s="36">
        <f>SUMIFS(СВЦЭМ!$C$39:$C$782,СВЦЭМ!$A$39:$A$782,$A142,СВЦЭМ!$B$39:$B$782,Q$119)+'СЕТ СН'!$I$12+СВЦЭМ!$D$10+'СЕТ СН'!$I$5-'СЕТ СН'!$I$20</f>
        <v>4092.1630450500002</v>
      </c>
      <c r="R142" s="36">
        <f>SUMIFS(СВЦЭМ!$C$39:$C$782,СВЦЭМ!$A$39:$A$782,$A142,СВЦЭМ!$B$39:$B$782,R$119)+'СЕТ СН'!$I$12+СВЦЭМ!$D$10+'СЕТ СН'!$I$5-'СЕТ СН'!$I$20</f>
        <v>4083.4078976300002</v>
      </c>
      <c r="S142" s="36">
        <f>SUMIFS(СВЦЭМ!$C$39:$C$782,СВЦЭМ!$A$39:$A$782,$A142,СВЦЭМ!$B$39:$B$782,S$119)+'СЕТ СН'!$I$12+СВЦЭМ!$D$10+'СЕТ СН'!$I$5-'СЕТ СН'!$I$20</f>
        <v>4096.7387008100004</v>
      </c>
      <c r="T142" s="36">
        <f>SUMIFS(СВЦЭМ!$C$39:$C$782,СВЦЭМ!$A$39:$A$782,$A142,СВЦЭМ!$B$39:$B$782,T$119)+'СЕТ СН'!$I$12+СВЦЭМ!$D$10+'СЕТ СН'!$I$5-'СЕТ СН'!$I$20</f>
        <v>4104.6252316400005</v>
      </c>
      <c r="U142" s="36">
        <f>SUMIFS(СВЦЭМ!$C$39:$C$782,СВЦЭМ!$A$39:$A$782,$A142,СВЦЭМ!$B$39:$B$782,U$119)+'СЕТ СН'!$I$12+СВЦЭМ!$D$10+'СЕТ СН'!$I$5-'СЕТ СН'!$I$20</f>
        <v>4092.6186724200002</v>
      </c>
      <c r="V142" s="36">
        <f>SUMIFS(СВЦЭМ!$C$39:$C$782,СВЦЭМ!$A$39:$A$782,$A142,СВЦЭМ!$B$39:$B$782,V$119)+'СЕТ СН'!$I$12+СВЦЭМ!$D$10+'СЕТ СН'!$I$5-'СЕТ СН'!$I$20</f>
        <v>4110.0586139300003</v>
      </c>
      <c r="W142" s="36">
        <f>SUMIFS(СВЦЭМ!$C$39:$C$782,СВЦЭМ!$A$39:$A$782,$A142,СВЦЭМ!$B$39:$B$782,W$119)+'СЕТ СН'!$I$12+СВЦЭМ!$D$10+'СЕТ СН'!$I$5-'СЕТ СН'!$I$20</f>
        <v>4109.39831082</v>
      </c>
      <c r="X142" s="36">
        <f>SUMIFS(СВЦЭМ!$C$39:$C$782,СВЦЭМ!$A$39:$A$782,$A142,СВЦЭМ!$B$39:$B$782,X$119)+'СЕТ СН'!$I$12+СВЦЭМ!$D$10+'СЕТ СН'!$I$5-'СЕТ СН'!$I$20</f>
        <v>4089.5066995900002</v>
      </c>
      <c r="Y142" s="36">
        <f>SUMIFS(СВЦЭМ!$C$39:$C$782,СВЦЭМ!$A$39:$A$782,$A142,СВЦЭМ!$B$39:$B$782,Y$119)+'СЕТ СН'!$I$12+СВЦЭМ!$D$10+'СЕТ СН'!$I$5-'СЕТ СН'!$I$20</f>
        <v>4053.8015424700002</v>
      </c>
    </row>
    <row r="143" spans="1:25" ht="15.75" x14ac:dyDescent="0.2">
      <c r="A143" s="35">
        <f t="shared" si="3"/>
        <v>44797</v>
      </c>
      <c r="B143" s="36">
        <f>SUMIFS(СВЦЭМ!$C$39:$C$782,СВЦЭМ!$A$39:$A$782,$A143,СВЦЭМ!$B$39:$B$782,B$119)+'СЕТ СН'!$I$12+СВЦЭМ!$D$10+'СЕТ СН'!$I$5-'СЕТ СН'!$I$20</f>
        <v>4094.1183519800002</v>
      </c>
      <c r="C143" s="36">
        <f>SUMIFS(СВЦЭМ!$C$39:$C$782,СВЦЭМ!$A$39:$A$782,$A143,СВЦЭМ!$B$39:$B$782,C$119)+'СЕТ СН'!$I$12+СВЦЭМ!$D$10+'СЕТ СН'!$I$5-'СЕТ СН'!$I$20</f>
        <v>4136.7995198999997</v>
      </c>
      <c r="D143" s="36">
        <f>SUMIFS(СВЦЭМ!$C$39:$C$782,СВЦЭМ!$A$39:$A$782,$A143,СВЦЭМ!$B$39:$B$782,D$119)+'СЕТ СН'!$I$12+СВЦЭМ!$D$10+'СЕТ СН'!$I$5-'СЕТ СН'!$I$20</f>
        <v>4167.9791126999999</v>
      </c>
      <c r="E143" s="36">
        <f>SUMIFS(СВЦЭМ!$C$39:$C$782,СВЦЭМ!$A$39:$A$782,$A143,СВЦЭМ!$B$39:$B$782,E$119)+'СЕТ СН'!$I$12+СВЦЭМ!$D$10+'СЕТ СН'!$I$5-'СЕТ СН'!$I$20</f>
        <v>4177.3456805799997</v>
      </c>
      <c r="F143" s="36">
        <f>SUMIFS(СВЦЭМ!$C$39:$C$782,СВЦЭМ!$A$39:$A$782,$A143,СВЦЭМ!$B$39:$B$782,F$119)+'СЕТ СН'!$I$12+СВЦЭМ!$D$10+'СЕТ СН'!$I$5-'СЕТ СН'!$I$20</f>
        <v>4179.93134766</v>
      </c>
      <c r="G143" s="36">
        <f>SUMIFS(СВЦЭМ!$C$39:$C$782,СВЦЭМ!$A$39:$A$782,$A143,СВЦЭМ!$B$39:$B$782,G$119)+'СЕТ СН'!$I$12+СВЦЭМ!$D$10+'СЕТ СН'!$I$5-'СЕТ СН'!$I$20</f>
        <v>4163.8624425200005</v>
      </c>
      <c r="H143" s="36">
        <f>SUMIFS(СВЦЭМ!$C$39:$C$782,СВЦЭМ!$A$39:$A$782,$A143,СВЦЭМ!$B$39:$B$782,H$119)+'СЕТ СН'!$I$12+СВЦЭМ!$D$10+'СЕТ СН'!$I$5-'СЕТ СН'!$I$20</f>
        <v>4121.5441081999998</v>
      </c>
      <c r="I143" s="36">
        <f>SUMIFS(СВЦЭМ!$C$39:$C$782,СВЦЭМ!$A$39:$A$782,$A143,СВЦЭМ!$B$39:$B$782,I$119)+'СЕТ СН'!$I$12+СВЦЭМ!$D$10+'СЕТ СН'!$I$5-'СЕТ СН'!$I$20</f>
        <v>4066.5271597800001</v>
      </c>
      <c r="J143" s="36">
        <f>SUMIFS(СВЦЭМ!$C$39:$C$782,СВЦЭМ!$A$39:$A$782,$A143,СВЦЭМ!$B$39:$B$782,J$119)+'СЕТ СН'!$I$12+СВЦЭМ!$D$10+'СЕТ СН'!$I$5-'СЕТ СН'!$I$20</f>
        <v>4107.5268424100004</v>
      </c>
      <c r="K143" s="36">
        <f>SUMIFS(СВЦЭМ!$C$39:$C$782,СВЦЭМ!$A$39:$A$782,$A143,СВЦЭМ!$B$39:$B$782,K$119)+'СЕТ СН'!$I$12+СВЦЭМ!$D$10+'СЕТ СН'!$I$5-'СЕТ СН'!$I$20</f>
        <v>4226.0288240999998</v>
      </c>
      <c r="L143" s="36">
        <f>SUMIFS(СВЦЭМ!$C$39:$C$782,СВЦЭМ!$A$39:$A$782,$A143,СВЦЭМ!$B$39:$B$782,L$119)+'СЕТ СН'!$I$12+СВЦЭМ!$D$10+'СЕТ СН'!$I$5-'СЕТ СН'!$I$20</f>
        <v>4180.1199425200002</v>
      </c>
      <c r="M143" s="36">
        <f>SUMIFS(СВЦЭМ!$C$39:$C$782,СВЦЭМ!$A$39:$A$782,$A143,СВЦЭМ!$B$39:$B$782,M$119)+'СЕТ СН'!$I$12+СВЦЭМ!$D$10+'СЕТ СН'!$I$5-'СЕТ СН'!$I$20</f>
        <v>4178.6188611300004</v>
      </c>
      <c r="N143" s="36">
        <f>SUMIFS(СВЦЭМ!$C$39:$C$782,СВЦЭМ!$A$39:$A$782,$A143,СВЦЭМ!$B$39:$B$782,N$119)+'СЕТ СН'!$I$12+СВЦЭМ!$D$10+'СЕТ СН'!$I$5-'СЕТ СН'!$I$20</f>
        <v>4170.5371996800004</v>
      </c>
      <c r="O143" s="36">
        <f>SUMIFS(СВЦЭМ!$C$39:$C$782,СВЦЭМ!$A$39:$A$782,$A143,СВЦЭМ!$B$39:$B$782,O$119)+'СЕТ СН'!$I$12+СВЦЭМ!$D$10+'СЕТ СН'!$I$5-'СЕТ СН'!$I$20</f>
        <v>4167.1647982200002</v>
      </c>
      <c r="P143" s="36">
        <f>SUMIFS(СВЦЭМ!$C$39:$C$782,СВЦЭМ!$A$39:$A$782,$A143,СВЦЭМ!$B$39:$B$782,P$119)+'СЕТ СН'!$I$12+СВЦЭМ!$D$10+'СЕТ СН'!$I$5-'СЕТ СН'!$I$20</f>
        <v>4172.0826838700004</v>
      </c>
      <c r="Q143" s="36">
        <f>SUMIFS(СВЦЭМ!$C$39:$C$782,СВЦЭМ!$A$39:$A$782,$A143,СВЦЭМ!$B$39:$B$782,Q$119)+'СЕТ СН'!$I$12+СВЦЭМ!$D$10+'СЕТ СН'!$I$5-'СЕТ СН'!$I$20</f>
        <v>4173.3210045300002</v>
      </c>
      <c r="R143" s="36">
        <f>SUMIFS(СВЦЭМ!$C$39:$C$782,СВЦЭМ!$A$39:$A$782,$A143,СВЦЭМ!$B$39:$B$782,R$119)+'СЕТ СН'!$I$12+СВЦЭМ!$D$10+'СЕТ СН'!$I$5-'СЕТ СН'!$I$20</f>
        <v>4162.6696810000003</v>
      </c>
      <c r="S143" s="36">
        <f>SUMIFS(СВЦЭМ!$C$39:$C$782,СВЦЭМ!$A$39:$A$782,$A143,СВЦЭМ!$B$39:$B$782,S$119)+'СЕТ СН'!$I$12+СВЦЭМ!$D$10+'СЕТ СН'!$I$5-'СЕТ СН'!$I$20</f>
        <v>4168.8107307500004</v>
      </c>
      <c r="T143" s="36">
        <f>SUMIFS(СВЦЭМ!$C$39:$C$782,СВЦЭМ!$A$39:$A$782,$A143,СВЦЭМ!$B$39:$B$782,T$119)+'СЕТ СН'!$I$12+СВЦЭМ!$D$10+'СЕТ СН'!$I$5-'СЕТ СН'!$I$20</f>
        <v>4175.5433285500003</v>
      </c>
      <c r="U143" s="36">
        <f>SUMIFS(СВЦЭМ!$C$39:$C$782,СВЦЭМ!$A$39:$A$782,$A143,СВЦЭМ!$B$39:$B$782,U$119)+'СЕТ СН'!$I$12+СВЦЭМ!$D$10+'СЕТ СН'!$I$5-'СЕТ СН'!$I$20</f>
        <v>4175.8017601000001</v>
      </c>
      <c r="V143" s="36">
        <f>SUMIFS(СВЦЭМ!$C$39:$C$782,СВЦЭМ!$A$39:$A$782,$A143,СВЦЭМ!$B$39:$B$782,V$119)+'СЕТ СН'!$I$12+СВЦЭМ!$D$10+'СЕТ СН'!$I$5-'СЕТ СН'!$I$20</f>
        <v>4194.9469383400001</v>
      </c>
      <c r="W143" s="36">
        <f>SUMIFS(СВЦЭМ!$C$39:$C$782,СВЦЭМ!$A$39:$A$782,$A143,СВЦЭМ!$B$39:$B$782,W$119)+'СЕТ СН'!$I$12+СВЦЭМ!$D$10+'СЕТ СН'!$I$5-'СЕТ СН'!$I$20</f>
        <v>4202.2720074400004</v>
      </c>
      <c r="X143" s="36">
        <f>SUMIFS(СВЦЭМ!$C$39:$C$782,СВЦЭМ!$A$39:$A$782,$A143,СВЦЭМ!$B$39:$B$782,X$119)+'СЕТ СН'!$I$12+СВЦЭМ!$D$10+'СЕТ СН'!$I$5-'СЕТ СН'!$I$20</f>
        <v>4135.8378540800004</v>
      </c>
      <c r="Y143" s="36">
        <f>SUMIFS(СВЦЭМ!$C$39:$C$782,СВЦЭМ!$A$39:$A$782,$A143,СВЦЭМ!$B$39:$B$782,Y$119)+'СЕТ СН'!$I$12+СВЦЭМ!$D$10+'СЕТ СН'!$I$5-'СЕТ СН'!$I$20</f>
        <v>4097.4726196800002</v>
      </c>
    </row>
    <row r="144" spans="1:25" ht="15.75" x14ac:dyDescent="0.2">
      <c r="A144" s="35">
        <f t="shared" si="3"/>
        <v>44798</v>
      </c>
      <c r="B144" s="36">
        <f>SUMIFS(СВЦЭМ!$C$39:$C$782,СВЦЭМ!$A$39:$A$782,$A144,СВЦЭМ!$B$39:$B$782,B$119)+'СЕТ СН'!$I$12+СВЦЭМ!$D$10+'СЕТ СН'!$I$5-'СЕТ СН'!$I$20</f>
        <v>4093.7602270699999</v>
      </c>
      <c r="C144" s="36">
        <f>SUMIFS(СВЦЭМ!$C$39:$C$782,СВЦЭМ!$A$39:$A$782,$A144,СВЦЭМ!$B$39:$B$782,C$119)+'СЕТ СН'!$I$12+СВЦЭМ!$D$10+'СЕТ СН'!$I$5-'СЕТ СН'!$I$20</f>
        <v>4129.9019296900005</v>
      </c>
      <c r="D144" s="36">
        <f>SUMIFS(СВЦЭМ!$C$39:$C$782,СВЦЭМ!$A$39:$A$782,$A144,СВЦЭМ!$B$39:$B$782,D$119)+'СЕТ СН'!$I$12+СВЦЭМ!$D$10+'СЕТ СН'!$I$5-'СЕТ СН'!$I$20</f>
        <v>4169.6409861800003</v>
      </c>
      <c r="E144" s="36">
        <f>SUMIFS(СВЦЭМ!$C$39:$C$782,СВЦЭМ!$A$39:$A$782,$A144,СВЦЭМ!$B$39:$B$782,E$119)+'СЕТ СН'!$I$12+СВЦЭМ!$D$10+'СЕТ СН'!$I$5-'СЕТ СН'!$I$20</f>
        <v>4183.8752609599997</v>
      </c>
      <c r="F144" s="36">
        <f>SUMIFS(СВЦЭМ!$C$39:$C$782,СВЦЭМ!$A$39:$A$782,$A144,СВЦЭМ!$B$39:$B$782,F$119)+'СЕТ СН'!$I$12+СВЦЭМ!$D$10+'СЕТ СН'!$I$5-'СЕТ СН'!$I$20</f>
        <v>4184.4617602899998</v>
      </c>
      <c r="G144" s="36">
        <f>SUMIFS(СВЦЭМ!$C$39:$C$782,СВЦЭМ!$A$39:$A$782,$A144,СВЦЭМ!$B$39:$B$782,G$119)+'СЕТ СН'!$I$12+СВЦЭМ!$D$10+'СЕТ СН'!$I$5-'СЕТ СН'!$I$20</f>
        <v>4170.1771401900005</v>
      </c>
      <c r="H144" s="36">
        <f>SUMIFS(СВЦЭМ!$C$39:$C$782,СВЦЭМ!$A$39:$A$782,$A144,СВЦЭМ!$B$39:$B$782,H$119)+'СЕТ СН'!$I$12+СВЦЭМ!$D$10+'СЕТ СН'!$I$5-'СЕТ СН'!$I$20</f>
        <v>4118.8060182300005</v>
      </c>
      <c r="I144" s="36">
        <f>SUMIFS(СВЦЭМ!$C$39:$C$782,СВЦЭМ!$A$39:$A$782,$A144,СВЦЭМ!$B$39:$B$782,I$119)+'СЕТ СН'!$I$12+СВЦЭМ!$D$10+'СЕТ СН'!$I$5-'СЕТ СН'!$I$20</f>
        <v>4039.7928211200001</v>
      </c>
      <c r="J144" s="36">
        <f>SUMIFS(СВЦЭМ!$C$39:$C$782,СВЦЭМ!$A$39:$A$782,$A144,СВЦЭМ!$B$39:$B$782,J$119)+'СЕТ СН'!$I$12+СВЦЭМ!$D$10+'СЕТ СН'!$I$5-'СЕТ СН'!$I$20</f>
        <v>4116.0028843800001</v>
      </c>
      <c r="K144" s="36">
        <f>SUMIFS(СВЦЭМ!$C$39:$C$782,СВЦЭМ!$A$39:$A$782,$A144,СВЦЭМ!$B$39:$B$782,K$119)+'СЕТ СН'!$I$12+СВЦЭМ!$D$10+'СЕТ СН'!$I$5-'СЕТ СН'!$I$20</f>
        <v>4176.7972780199998</v>
      </c>
      <c r="L144" s="36">
        <f>SUMIFS(СВЦЭМ!$C$39:$C$782,СВЦЭМ!$A$39:$A$782,$A144,СВЦЭМ!$B$39:$B$782,L$119)+'СЕТ СН'!$I$12+СВЦЭМ!$D$10+'СЕТ СН'!$I$5-'СЕТ СН'!$I$20</f>
        <v>4140.7402677800001</v>
      </c>
      <c r="M144" s="36">
        <f>SUMIFS(СВЦЭМ!$C$39:$C$782,СВЦЭМ!$A$39:$A$782,$A144,СВЦЭМ!$B$39:$B$782,M$119)+'СЕТ СН'!$I$12+СВЦЭМ!$D$10+'СЕТ СН'!$I$5-'СЕТ СН'!$I$20</f>
        <v>4143.7175673900001</v>
      </c>
      <c r="N144" s="36">
        <f>SUMIFS(СВЦЭМ!$C$39:$C$782,СВЦЭМ!$A$39:$A$782,$A144,СВЦЭМ!$B$39:$B$782,N$119)+'СЕТ СН'!$I$12+СВЦЭМ!$D$10+'СЕТ СН'!$I$5-'СЕТ СН'!$I$20</f>
        <v>4141.4297547900005</v>
      </c>
      <c r="O144" s="36">
        <f>SUMIFS(СВЦЭМ!$C$39:$C$782,СВЦЭМ!$A$39:$A$782,$A144,СВЦЭМ!$B$39:$B$782,O$119)+'СЕТ СН'!$I$12+СВЦЭМ!$D$10+'СЕТ СН'!$I$5-'СЕТ СН'!$I$20</f>
        <v>4051.6422465599999</v>
      </c>
      <c r="P144" s="36">
        <f>SUMIFS(СВЦЭМ!$C$39:$C$782,СВЦЭМ!$A$39:$A$782,$A144,СВЦЭМ!$B$39:$B$782,P$119)+'СЕТ СН'!$I$12+СВЦЭМ!$D$10+'СЕТ СН'!$I$5-'СЕТ СН'!$I$20</f>
        <v>3956.5672792</v>
      </c>
      <c r="Q144" s="36">
        <f>SUMIFS(СВЦЭМ!$C$39:$C$782,СВЦЭМ!$A$39:$A$782,$A144,СВЦЭМ!$B$39:$B$782,Q$119)+'СЕТ СН'!$I$12+СВЦЭМ!$D$10+'СЕТ СН'!$I$5-'СЕТ СН'!$I$20</f>
        <v>3893.5259687400003</v>
      </c>
      <c r="R144" s="36">
        <f>SUMIFS(СВЦЭМ!$C$39:$C$782,СВЦЭМ!$A$39:$A$782,$A144,СВЦЭМ!$B$39:$B$782,R$119)+'СЕТ СН'!$I$12+СВЦЭМ!$D$10+'СЕТ СН'!$I$5-'СЕТ СН'!$I$20</f>
        <v>3887.7716447000003</v>
      </c>
      <c r="S144" s="36">
        <f>SUMIFS(СВЦЭМ!$C$39:$C$782,СВЦЭМ!$A$39:$A$782,$A144,СВЦЭМ!$B$39:$B$782,S$119)+'СЕТ СН'!$I$12+СВЦЭМ!$D$10+'СЕТ СН'!$I$5-'СЕТ СН'!$I$20</f>
        <v>3957.3886310300004</v>
      </c>
      <c r="T144" s="36">
        <f>SUMIFS(СВЦЭМ!$C$39:$C$782,СВЦЭМ!$A$39:$A$782,$A144,СВЦЭМ!$B$39:$B$782,T$119)+'СЕТ СН'!$I$12+СВЦЭМ!$D$10+'СЕТ СН'!$I$5-'СЕТ СН'!$I$20</f>
        <v>4042.4020303000002</v>
      </c>
      <c r="U144" s="36">
        <f>SUMIFS(СВЦЭМ!$C$39:$C$782,СВЦЭМ!$A$39:$A$782,$A144,СВЦЭМ!$B$39:$B$782,U$119)+'СЕТ СН'!$I$12+СВЦЭМ!$D$10+'СЕТ СН'!$I$5-'СЕТ СН'!$I$20</f>
        <v>4137.2133700000004</v>
      </c>
      <c r="V144" s="36">
        <f>SUMIFS(СВЦЭМ!$C$39:$C$782,СВЦЭМ!$A$39:$A$782,$A144,СВЦЭМ!$B$39:$B$782,V$119)+'СЕТ СН'!$I$12+СВЦЭМ!$D$10+'СЕТ СН'!$I$5-'СЕТ СН'!$I$20</f>
        <v>4156.5293299100003</v>
      </c>
      <c r="W144" s="36">
        <f>SUMIFS(СВЦЭМ!$C$39:$C$782,СВЦЭМ!$A$39:$A$782,$A144,СВЦЭМ!$B$39:$B$782,W$119)+'СЕТ СН'!$I$12+СВЦЭМ!$D$10+'СЕТ СН'!$I$5-'СЕТ СН'!$I$20</f>
        <v>4170.8156242499999</v>
      </c>
      <c r="X144" s="36">
        <f>SUMIFS(СВЦЭМ!$C$39:$C$782,СВЦЭМ!$A$39:$A$782,$A144,СВЦЭМ!$B$39:$B$782,X$119)+'СЕТ СН'!$I$12+СВЦЭМ!$D$10+'СЕТ СН'!$I$5-'СЕТ СН'!$I$20</f>
        <v>4153.3264210799998</v>
      </c>
      <c r="Y144" s="36">
        <f>SUMIFS(СВЦЭМ!$C$39:$C$782,СВЦЭМ!$A$39:$A$782,$A144,СВЦЭМ!$B$39:$B$782,Y$119)+'СЕТ СН'!$I$12+СВЦЭМ!$D$10+'СЕТ СН'!$I$5-'СЕТ СН'!$I$20</f>
        <v>4160.3012841999998</v>
      </c>
    </row>
    <row r="145" spans="1:26" ht="15.75" x14ac:dyDescent="0.2">
      <c r="A145" s="35">
        <f t="shared" si="3"/>
        <v>44799</v>
      </c>
      <c r="B145" s="36">
        <f>SUMIFS(СВЦЭМ!$C$39:$C$782,СВЦЭМ!$A$39:$A$782,$A145,СВЦЭМ!$B$39:$B$782,B$119)+'СЕТ СН'!$I$12+СВЦЭМ!$D$10+'СЕТ СН'!$I$5-'СЕТ СН'!$I$20</f>
        <v>4151.2375890499998</v>
      </c>
      <c r="C145" s="36">
        <f>SUMIFS(СВЦЭМ!$C$39:$C$782,СВЦЭМ!$A$39:$A$782,$A145,СВЦЭМ!$B$39:$B$782,C$119)+'СЕТ СН'!$I$12+СВЦЭМ!$D$10+'СЕТ СН'!$I$5-'СЕТ СН'!$I$20</f>
        <v>4199.1402611800004</v>
      </c>
      <c r="D145" s="36">
        <f>SUMIFS(СВЦЭМ!$C$39:$C$782,СВЦЭМ!$A$39:$A$782,$A145,СВЦЭМ!$B$39:$B$782,D$119)+'СЕТ СН'!$I$12+СВЦЭМ!$D$10+'СЕТ СН'!$I$5-'СЕТ СН'!$I$20</f>
        <v>4212.36126229</v>
      </c>
      <c r="E145" s="36">
        <f>SUMIFS(СВЦЭМ!$C$39:$C$782,СВЦЭМ!$A$39:$A$782,$A145,СВЦЭМ!$B$39:$B$782,E$119)+'СЕТ СН'!$I$12+СВЦЭМ!$D$10+'СЕТ СН'!$I$5-'СЕТ СН'!$I$20</f>
        <v>4192.1479385700004</v>
      </c>
      <c r="F145" s="36">
        <f>SUMIFS(СВЦЭМ!$C$39:$C$782,СВЦЭМ!$A$39:$A$782,$A145,СВЦЭМ!$B$39:$B$782,F$119)+'СЕТ СН'!$I$12+СВЦЭМ!$D$10+'СЕТ СН'!$I$5-'СЕТ СН'!$I$20</f>
        <v>4202.4127967499999</v>
      </c>
      <c r="G145" s="36">
        <f>SUMIFS(СВЦЭМ!$C$39:$C$782,СВЦЭМ!$A$39:$A$782,$A145,СВЦЭМ!$B$39:$B$782,G$119)+'СЕТ СН'!$I$12+СВЦЭМ!$D$10+'СЕТ СН'!$I$5-'СЕТ СН'!$I$20</f>
        <v>4193.3376097600003</v>
      </c>
      <c r="H145" s="36">
        <f>SUMIFS(СВЦЭМ!$C$39:$C$782,СВЦЭМ!$A$39:$A$782,$A145,СВЦЭМ!$B$39:$B$782,H$119)+'СЕТ СН'!$I$12+СВЦЭМ!$D$10+'СЕТ СН'!$I$5-'СЕТ СН'!$I$20</f>
        <v>4117.4290872700003</v>
      </c>
      <c r="I145" s="36">
        <f>SUMIFS(СВЦЭМ!$C$39:$C$782,СВЦЭМ!$A$39:$A$782,$A145,СВЦЭМ!$B$39:$B$782,I$119)+'СЕТ СН'!$I$12+СВЦЭМ!$D$10+'СЕТ СН'!$I$5-'СЕТ СН'!$I$20</f>
        <v>4105.04186269</v>
      </c>
      <c r="J145" s="36">
        <f>SUMIFS(СВЦЭМ!$C$39:$C$782,СВЦЭМ!$A$39:$A$782,$A145,СВЦЭМ!$B$39:$B$782,J$119)+'СЕТ СН'!$I$12+СВЦЭМ!$D$10+'СЕТ СН'!$I$5-'СЕТ СН'!$I$20</f>
        <v>4108.4203886599998</v>
      </c>
      <c r="K145" s="36">
        <f>SUMIFS(СВЦЭМ!$C$39:$C$782,СВЦЭМ!$A$39:$A$782,$A145,СВЦЭМ!$B$39:$B$782,K$119)+'СЕТ СН'!$I$12+СВЦЭМ!$D$10+'СЕТ СН'!$I$5-'СЕТ СН'!$I$20</f>
        <v>4171.4990723999999</v>
      </c>
      <c r="L145" s="36">
        <f>SUMIFS(СВЦЭМ!$C$39:$C$782,СВЦЭМ!$A$39:$A$782,$A145,СВЦЭМ!$B$39:$B$782,L$119)+'СЕТ СН'!$I$12+СВЦЭМ!$D$10+'СЕТ СН'!$I$5-'СЕТ СН'!$I$20</f>
        <v>4149.2483347400002</v>
      </c>
      <c r="M145" s="36">
        <f>SUMIFS(СВЦЭМ!$C$39:$C$782,СВЦЭМ!$A$39:$A$782,$A145,СВЦЭМ!$B$39:$B$782,M$119)+'СЕТ СН'!$I$12+СВЦЭМ!$D$10+'СЕТ СН'!$I$5-'СЕТ СН'!$I$20</f>
        <v>4137.8545974500003</v>
      </c>
      <c r="N145" s="36">
        <f>SUMIFS(СВЦЭМ!$C$39:$C$782,СВЦЭМ!$A$39:$A$782,$A145,СВЦЭМ!$B$39:$B$782,N$119)+'СЕТ СН'!$I$12+СВЦЭМ!$D$10+'СЕТ СН'!$I$5-'СЕТ СН'!$I$20</f>
        <v>4129.6289149200002</v>
      </c>
      <c r="O145" s="36">
        <f>SUMIFS(СВЦЭМ!$C$39:$C$782,СВЦЭМ!$A$39:$A$782,$A145,СВЦЭМ!$B$39:$B$782,O$119)+'СЕТ СН'!$I$12+СВЦЭМ!$D$10+'СЕТ СН'!$I$5-'СЕТ СН'!$I$20</f>
        <v>4123.0854837000006</v>
      </c>
      <c r="P145" s="36">
        <f>SUMIFS(СВЦЭМ!$C$39:$C$782,СВЦЭМ!$A$39:$A$782,$A145,СВЦЭМ!$B$39:$B$782,P$119)+'СЕТ СН'!$I$12+СВЦЭМ!$D$10+'СЕТ СН'!$I$5-'СЕТ СН'!$I$20</f>
        <v>4131.1429070600007</v>
      </c>
      <c r="Q145" s="36">
        <f>SUMIFS(СВЦЭМ!$C$39:$C$782,СВЦЭМ!$A$39:$A$782,$A145,СВЦЭМ!$B$39:$B$782,Q$119)+'СЕТ СН'!$I$12+СВЦЭМ!$D$10+'СЕТ СН'!$I$5-'СЕТ СН'!$I$20</f>
        <v>4130.2396491400004</v>
      </c>
      <c r="R145" s="36">
        <f>SUMIFS(СВЦЭМ!$C$39:$C$782,СВЦЭМ!$A$39:$A$782,$A145,СВЦЭМ!$B$39:$B$782,R$119)+'СЕТ СН'!$I$12+СВЦЭМ!$D$10+'СЕТ СН'!$I$5-'СЕТ СН'!$I$20</f>
        <v>4123.5615845900002</v>
      </c>
      <c r="S145" s="36">
        <f>SUMIFS(СВЦЭМ!$C$39:$C$782,СВЦЭМ!$A$39:$A$782,$A145,СВЦЭМ!$B$39:$B$782,S$119)+'СЕТ СН'!$I$12+СВЦЭМ!$D$10+'СЕТ СН'!$I$5-'СЕТ СН'!$I$20</f>
        <v>4121.2712554700001</v>
      </c>
      <c r="T145" s="36">
        <f>SUMIFS(СВЦЭМ!$C$39:$C$782,СВЦЭМ!$A$39:$A$782,$A145,СВЦЭМ!$B$39:$B$782,T$119)+'СЕТ СН'!$I$12+СВЦЭМ!$D$10+'СЕТ СН'!$I$5-'СЕТ СН'!$I$20</f>
        <v>4125.7024028599999</v>
      </c>
      <c r="U145" s="36">
        <f>SUMIFS(СВЦЭМ!$C$39:$C$782,СВЦЭМ!$A$39:$A$782,$A145,СВЦЭМ!$B$39:$B$782,U$119)+'СЕТ СН'!$I$12+СВЦЭМ!$D$10+'СЕТ СН'!$I$5-'СЕТ СН'!$I$20</f>
        <v>4119.1205063100006</v>
      </c>
      <c r="V145" s="36">
        <f>SUMIFS(СВЦЭМ!$C$39:$C$782,СВЦЭМ!$A$39:$A$782,$A145,СВЦЭМ!$B$39:$B$782,V$119)+'СЕТ СН'!$I$12+СВЦЭМ!$D$10+'СЕТ СН'!$I$5-'СЕТ СН'!$I$20</f>
        <v>4142.5799897100005</v>
      </c>
      <c r="W145" s="36">
        <f>SUMIFS(СВЦЭМ!$C$39:$C$782,СВЦЭМ!$A$39:$A$782,$A145,СВЦЭМ!$B$39:$B$782,W$119)+'СЕТ СН'!$I$12+СВЦЭМ!$D$10+'СЕТ СН'!$I$5-'СЕТ СН'!$I$20</f>
        <v>4144.1261756900003</v>
      </c>
      <c r="X145" s="36">
        <f>SUMIFS(СВЦЭМ!$C$39:$C$782,СВЦЭМ!$A$39:$A$782,$A145,СВЦЭМ!$B$39:$B$782,X$119)+'СЕТ СН'!$I$12+СВЦЭМ!$D$10+'СЕТ СН'!$I$5-'СЕТ СН'!$I$20</f>
        <v>4112.3415709399997</v>
      </c>
      <c r="Y145" s="36">
        <f>SUMIFS(СВЦЭМ!$C$39:$C$782,СВЦЭМ!$A$39:$A$782,$A145,СВЦЭМ!$B$39:$B$782,Y$119)+'СЕТ СН'!$I$12+СВЦЭМ!$D$10+'СЕТ СН'!$I$5-'СЕТ СН'!$I$20</f>
        <v>4135.7826391300005</v>
      </c>
    </row>
    <row r="146" spans="1:26" ht="15.75" x14ac:dyDescent="0.2">
      <c r="A146" s="35">
        <f t="shared" si="3"/>
        <v>44800</v>
      </c>
      <c r="B146" s="36">
        <f>SUMIFS(СВЦЭМ!$C$39:$C$782,СВЦЭМ!$A$39:$A$782,$A146,СВЦЭМ!$B$39:$B$782,B$119)+'СЕТ СН'!$I$12+СВЦЭМ!$D$10+'СЕТ СН'!$I$5-'СЕТ СН'!$I$20</f>
        <v>4140.6448968900004</v>
      </c>
      <c r="C146" s="36">
        <f>SUMIFS(СВЦЭМ!$C$39:$C$782,СВЦЭМ!$A$39:$A$782,$A146,СВЦЭМ!$B$39:$B$782,C$119)+'СЕТ СН'!$I$12+СВЦЭМ!$D$10+'СЕТ СН'!$I$5-'СЕТ СН'!$I$20</f>
        <v>4136.34126259</v>
      </c>
      <c r="D146" s="36">
        <f>SUMIFS(СВЦЭМ!$C$39:$C$782,СВЦЭМ!$A$39:$A$782,$A146,СВЦЭМ!$B$39:$B$782,D$119)+'СЕТ СН'!$I$12+СВЦЭМ!$D$10+'СЕТ СН'!$I$5-'СЕТ СН'!$I$20</f>
        <v>4179.0952329000002</v>
      </c>
      <c r="E146" s="36">
        <f>SUMIFS(СВЦЭМ!$C$39:$C$782,СВЦЭМ!$A$39:$A$782,$A146,СВЦЭМ!$B$39:$B$782,E$119)+'СЕТ СН'!$I$12+СВЦЭМ!$D$10+'СЕТ СН'!$I$5-'СЕТ СН'!$I$20</f>
        <v>4143.9551307199999</v>
      </c>
      <c r="F146" s="36">
        <f>SUMIFS(СВЦЭМ!$C$39:$C$782,СВЦЭМ!$A$39:$A$782,$A146,СВЦЭМ!$B$39:$B$782,F$119)+'СЕТ СН'!$I$12+СВЦЭМ!$D$10+'СЕТ СН'!$I$5-'СЕТ СН'!$I$20</f>
        <v>4135.0996280999998</v>
      </c>
      <c r="G146" s="36">
        <f>SUMIFS(СВЦЭМ!$C$39:$C$782,СВЦЭМ!$A$39:$A$782,$A146,СВЦЭМ!$B$39:$B$782,G$119)+'СЕТ СН'!$I$12+СВЦЭМ!$D$10+'СЕТ СН'!$I$5-'СЕТ СН'!$I$20</f>
        <v>4148.9167140099999</v>
      </c>
      <c r="H146" s="36">
        <f>SUMIFS(СВЦЭМ!$C$39:$C$782,СВЦЭМ!$A$39:$A$782,$A146,СВЦЭМ!$B$39:$B$782,H$119)+'СЕТ СН'!$I$12+СВЦЭМ!$D$10+'СЕТ СН'!$I$5-'СЕТ СН'!$I$20</f>
        <v>4134.3520780199997</v>
      </c>
      <c r="I146" s="36">
        <f>SUMIFS(СВЦЭМ!$C$39:$C$782,СВЦЭМ!$A$39:$A$782,$A146,СВЦЭМ!$B$39:$B$782,I$119)+'СЕТ СН'!$I$12+СВЦЭМ!$D$10+'СЕТ СН'!$I$5-'СЕТ СН'!$I$20</f>
        <v>4096.7011943200005</v>
      </c>
      <c r="J146" s="36">
        <f>SUMIFS(СВЦЭМ!$C$39:$C$782,СВЦЭМ!$A$39:$A$782,$A146,СВЦЭМ!$B$39:$B$782,J$119)+'СЕТ СН'!$I$12+СВЦЭМ!$D$10+'СЕТ СН'!$I$5-'СЕТ СН'!$I$20</f>
        <v>4035.9660460700002</v>
      </c>
      <c r="K146" s="36">
        <f>SUMIFS(СВЦЭМ!$C$39:$C$782,СВЦЭМ!$A$39:$A$782,$A146,СВЦЭМ!$B$39:$B$782,K$119)+'СЕТ СН'!$I$12+СВЦЭМ!$D$10+'СЕТ СН'!$I$5-'СЕТ СН'!$I$20</f>
        <v>4112.7816352</v>
      </c>
      <c r="L146" s="36">
        <f>SUMIFS(СВЦЭМ!$C$39:$C$782,СВЦЭМ!$A$39:$A$782,$A146,СВЦЭМ!$B$39:$B$782,L$119)+'СЕТ СН'!$I$12+СВЦЭМ!$D$10+'СЕТ СН'!$I$5-'СЕТ СН'!$I$20</f>
        <v>4109.52537493</v>
      </c>
      <c r="M146" s="36">
        <f>SUMIFS(СВЦЭМ!$C$39:$C$782,СВЦЭМ!$A$39:$A$782,$A146,СВЦЭМ!$B$39:$B$782,M$119)+'СЕТ СН'!$I$12+СВЦЭМ!$D$10+'СЕТ СН'!$I$5-'СЕТ СН'!$I$20</f>
        <v>4111.7402174500003</v>
      </c>
      <c r="N146" s="36">
        <f>SUMIFS(СВЦЭМ!$C$39:$C$782,СВЦЭМ!$A$39:$A$782,$A146,СВЦЭМ!$B$39:$B$782,N$119)+'СЕТ СН'!$I$12+СВЦЭМ!$D$10+'СЕТ СН'!$I$5-'СЕТ СН'!$I$20</f>
        <v>4113.6015236499998</v>
      </c>
      <c r="O146" s="36">
        <f>SUMIFS(СВЦЭМ!$C$39:$C$782,СВЦЭМ!$A$39:$A$782,$A146,СВЦЭМ!$B$39:$B$782,O$119)+'СЕТ СН'!$I$12+СВЦЭМ!$D$10+'СЕТ СН'!$I$5-'СЕТ СН'!$I$20</f>
        <v>4099.8789700100006</v>
      </c>
      <c r="P146" s="36">
        <f>SUMIFS(СВЦЭМ!$C$39:$C$782,СВЦЭМ!$A$39:$A$782,$A146,СВЦЭМ!$B$39:$B$782,P$119)+'СЕТ СН'!$I$12+СВЦЭМ!$D$10+'СЕТ СН'!$I$5-'СЕТ СН'!$I$20</f>
        <v>4100.0889820600005</v>
      </c>
      <c r="Q146" s="36">
        <f>SUMIFS(СВЦЭМ!$C$39:$C$782,СВЦЭМ!$A$39:$A$782,$A146,СВЦЭМ!$B$39:$B$782,Q$119)+'СЕТ СН'!$I$12+СВЦЭМ!$D$10+'СЕТ СН'!$I$5-'СЕТ СН'!$I$20</f>
        <v>4097.3761170400003</v>
      </c>
      <c r="R146" s="36">
        <f>SUMIFS(СВЦЭМ!$C$39:$C$782,СВЦЭМ!$A$39:$A$782,$A146,СВЦЭМ!$B$39:$B$782,R$119)+'СЕТ СН'!$I$12+СВЦЭМ!$D$10+'СЕТ СН'!$I$5-'СЕТ СН'!$I$20</f>
        <v>4096.3175922700002</v>
      </c>
      <c r="S146" s="36">
        <f>SUMIFS(СВЦЭМ!$C$39:$C$782,СВЦЭМ!$A$39:$A$782,$A146,СВЦЭМ!$B$39:$B$782,S$119)+'СЕТ СН'!$I$12+СВЦЭМ!$D$10+'СЕТ СН'!$I$5-'СЕТ СН'!$I$20</f>
        <v>4100.2930692899999</v>
      </c>
      <c r="T146" s="36">
        <f>SUMIFS(СВЦЭМ!$C$39:$C$782,СВЦЭМ!$A$39:$A$782,$A146,СВЦЭМ!$B$39:$B$782,T$119)+'СЕТ СН'!$I$12+СВЦЭМ!$D$10+'СЕТ СН'!$I$5-'СЕТ СН'!$I$20</f>
        <v>4099.8350797500007</v>
      </c>
      <c r="U146" s="36">
        <f>SUMIFS(СВЦЭМ!$C$39:$C$782,СВЦЭМ!$A$39:$A$782,$A146,СВЦЭМ!$B$39:$B$782,U$119)+'СЕТ СН'!$I$12+СВЦЭМ!$D$10+'СЕТ СН'!$I$5-'СЕТ СН'!$I$20</f>
        <v>4103.7537544300003</v>
      </c>
      <c r="V146" s="36">
        <f>SUMIFS(СВЦЭМ!$C$39:$C$782,СВЦЭМ!$A$39:$A$782,$A146,СВЦЭМ!$B$39:$B$782,V$119)+'СЕТ СН'!$I$12+СВЦЭМ!$D$10+'СЕТ СН'!$I$5-'СЕТ СН'!$I$20</f>
        <v>4119.7339673500001</v>
      </c>
      <c r="W146" s="36">
        <f>SUMIFS(СВЦЭМ!$C$39:$C$782,СВЦЭМ!$A$39:$A$782,$A146,СВЦЭМ!$B$39:$B$782,W$119)+'СЕТ СН'!$I$12+СВЦЭМ!$D$10+'СЕТ СН'!$I$5-'СЕТ СН'!$I$20</f>
        <v>4117.7718986</v>
      </c>
      <c r="X146" s="36">
        <f>SUMIFS(СВЦЭМ!$C$39:$C$782,СВЦЭМ!$A$39:$A$782,$A146,СВЦЭМ!$B$39:$B$782,X$119)+'СЕТ СН'!$I$12+СВЦЭМ!$D$10+'СЕТ СН'!$I$5-'СЕТ СН'!$I$20</f>
        <v>4101.4823245699999</v>
      </c>
      <c r="Y146" s="36">
        <f>SUMIFS(СВЦЭМ!$C$39:$C$782,СВЦЭМ!$A$39:$A$782,$A146,СВЦЭМ!$B$39:$B$782,Y$119)+'СЕТ СН'!$I$12+СВЦЭМ!$D$10+'СЕТ СН'!$I$5-'СЕТ СН'!$I$20</f>
        <v>4081.3189627800002</v>
      </c>
    </row>
    <row r="147" spans="1:26" ht="15.75" x14ac:dyDescent="0.2">
      <c r="A147" s="35">
        <f t="shared" si="3"/>
        <v>44801</v>
      </c>
      <c r="B147" s="36">
        <f>SUMIFS(СВЦЭМ!$C$39:$C$782,СВЦЭМ!$A$39:$A$782,$A147,СВЦЭМ!$B$39:$B$782,B$119)+'СЕТ СН'!$I$12+СВЦЭМ!$D$10+'СЕТ СН'!$I$5-'СЕТ СН'!$I$20</f>
        <v>4080.7639179900002</v>
      </c>
      <c r="C147" s="36">
        <f>SUMIFS(СВЦЭМ!$C$39:$C$782,СВЦЭМ!$A$39:$A$782,$A147,СВЦЭМ!$B$39:$B$782,C$119)+'СЕТ СН'!$I$12+СВЦЭМ!$D$10+'СЕТ СН'!$I$5-'СЕТ СН'!$I$20</f>
        <v>4117.7277079699998</v>
      </c>
      <c r="D147" s="36">
        <f>SUMIFS(СВЦЭМ!$C$39:$C$782,СВЦЭМ!$A$39:$A$782,$A147,СВЦЭМ!$B$39:$B$782,D$119)+'СЕТ СН'!$I$12+СВЦЭМ!$D$10+'СЕТ СН'!$I$5-'СЕТ СН'!$I$20</f>
        <v>4161.6486326600007</v>
      </c>
      <c r="E147" s="36">
        <f>SUMIFS(СВЦЭМ!$C$39:$C$782,СВЦЭМ!$A$39:$A$782,$A147,СВЦЭМ!$B$39:$B$782,E$119)+'СЕТ СН'!$I$12+СВЦЭМ!$D$10+'СЕТ СН'!$I$5-'СЕТ СН'!$I$20</f>
        <v>4176.2548519100001</v>
      </c>
      <c r="F147" s="36">
        <f>SUMIFS(СВЦЭМ!$C$39:$C$782,СВЦЭМ!$A$39:$A$782,$A147,СВЦЭМ!$B$39:$B$782,F$119)+'СЕТ СН'!$I$12+СВЦЭМ!$D$10+'СЕТ СН'!$I$5-'СЕТ СН'!$I$20</f>
        <v>4175.9204236400001</v>
      </c>
      <c r="G147" s="36">
        <f>SUMIFS(СВЦЭМ!$C$39:$C$782,СВЦЭМ!$A$39:$A$782,$A147,СВЦЭМ!$B$39:$B$782,G$119)+'СЕТ СН'!$I$12+СВЦЭМ!$D$10+'СЕТ СН'!$I$5-'СЕТ СН'!$I$20</f>
        <v>4180.91645161</v>
      </c>
      <c r="H147" s="36">
        <f>SUMIFS(СВЦЭМ!$C$39:$C$782,СВЦЭМ!$A$39:$A$782,$A147,СВЦЭМ!$B$39:$B$782,H$119)+'СЕТ СН'!$I$12+СВЦЭМ!$D$10+'СЕТ СН'!$I$5-'СЕТ СН'!$I$20</f>
        <v>4150.1644541200003</v>
      </c>
      <c r="I147" s="36">
        <f>SUMIFS(СВЦЭМ!$C$39:$C$782,СВЦЭМ!$A$39:$A$782,$A147,СВЦЭМ!$B$39:$B$782,I$119)+'СЕТ СН'!$I$12+СВЦЭМ!$D$10+'СЕТ СН'!$I$5-'СЕТ СН'!$I$20</f>
        <v>4111.50360155</v>
      </c>
      <c r="J147" s="36">
        <f>SUMIFS(СВЦЭМ!$C$39:$C$782,СВЦЭМ!$A$39:$A$782,$A147,СВЦЭМ!$B$39:$B$782,J$119)+'СЕТ СН'!$I$12+СВЦЭМ!$D$10+'СЕТ СН'!$I$5-'СЕТ СН'!$I$20</f>
        <v>4038.3924949400002</v>
      </c>
      <c r="K147" s="36">
        <f>SUMIFS(СВЦЭМ!$C$39:$C$782,СВЦЭМ!$A$39:$A$782,$A147,СВЦЭМ!$B$39:$B$782,K$119)+'СЕТ СН'!$I$12+СВЦЭМ!$D$10+'СЕТ СН'!$I$5-'СЕТ СН'!$I$20</f>
        <v>4106.6493404499997</v>
      </c>
      <c r="L147" s="36">
        <f>SUMIFS(СВЦЭМ!$C$39:$C$782,СВЦЭМ!$A$39:$A$782,$A147,СВЦЭМ!$B$39:$B$782,L$119)+'СЕТ СН'!$I$12+СВЦЭМ!$D$10+'СЕТ СН'!$I$5-'СЕТ СН'!$I$20</f>
        <v>4109.7980448100006</v>
      </c>
      <c r="M147" s="36">
        <f>SUMIFS(СВЦЭМ!$C$39:$C$782,СВЦЭМ!$A$39:$A$782,$A147,СВЦЭМ!$B$39:$B$782,M$119)+'СЕТ СН'!$I$12+СВЦЭМ!$D$10+'СЕТ СН'!$I$5-'СЕТ СН'!$I$20</f>
        <v>4117.4731124400005</v>
      </c>
      <c r="N147" s="36">
        <f>SUMIFS(СВЦЭМ!$C$39:$C$782,СВЦЭМ!$A$39:$A$782,$A147,СВЦЭМ!$B$39:$B$782,N$119)+'СЕТ СН'!$I$12+СВЦЭМ!$D$10+'СЕТ СН'!$I$5-'СЕТ СН'!$I$20</f>
        <v>4120.8901665800004</v>
      </c>
      <c r="O147" s="36">
        <f>SUMIFS(СВЦЭМ!$C$39:$C$782,СВЦЭМ!$A$39:$A$782,$A147,СВЦЭМ!$B$39:$B$782,O$119)+'СЕТ СН'!$I$12+СВЦЭМ!$D$10+'СЕТ СН'!$I$5-'СЕТ СН'!$I$20</f>
        <v>4111.2908256800001</v>
      </c>
      <c r="P147" s="36">
        <f>SUMIFS(СВЦЭМ!$C$39:$C$782,СВЦЭМ!$A$39:$A$782,$A147,СВЦЭМ!$B$39:$B$782,P$119)+'СЕТ СН'!$I$12+СВЦЭМ!$D$10+'СЕТ СН'!$I$5-'СЕТ СН'!$I$20</f>
        <v>4107.9740817100001</v>
      </c>
      <c r="Q147" s="36">
        <f>SUMIFS(СВЦЭМ!$C$39:$C$782,СВЦЭМ!$A$39:$A$782,$A147,СВЦЭМ!$B$39:$B$782,Q$119)+'СЕТ СН'!$I$12+СВЦЭМ!$D$10+'СЕТ СН'!$I$5-'СЕТ СН'!$I$20</f>
        <v>4108.1748000699999</v>
      </c>
      <c r="R147" s="36">
        <f>SUMIFS(СВЦЭМ!$C$39:$C$782,СВЦЭМ!$A$39:$A$782,$A147,СВЦЭМ!$B$39:$B$782,R$119)+'СЕТ СН'!$I$12+СВЦЭМ!$D$10+'СЕТ СН'!$I$5-'СЕТ СН'!$I$20</f>
        <v>4099.3897365499997</v>
      </c>
      <c r="S147" s="36">
        <f>SUMIFS(СВЦЭМ!$C$39:$C$782,СВЦЭМ!$A$39:$A$782,$A147,СВЦЭМ!$B$39:$B$782,S$119)+'СЕТ СН'!$I$12+СВЦЭМ!$D$10+'СЕТ СН'!$I$5-'СЕТ СН'!$I$20</f>
        <v>4104.61165575</v>
      </c>
      <c r="T147" s="36">
        <f>SUMIFS(СВЦЭМ!$C$39:$C$782,СВЦЭМ!$A$39:$A$782,$A147,СВЦЭМ!$B$39:$B$782,T$119)+'СЕТ СН'!$I$12+СВЦЭМ!$D$10+'СЕТ СН'!$I$5-'СЕТ СН'!$I$20</f>
        <v>4108.9892992900004</v>
      </c>
      <c r="U147" s="36">
        <f>SUMIFS(СВЦЭМ!$C$39:$C$782,СВЦЭМ!$A$39:$A$782,$A147,СВЦЭМ!$B$39:$B$782,U$119)+'СЕТ СН'!$I$12+СВЦЭМ!$D$10+'СЕТ СН'!$I$5-'СЕТ СН'!$I$20</f>
        <v>4106.5980448</v>
      </c>
      <c r="V147" s="36">
        <f>SUMIFS(СВЦЭМ!$C$39:$C$782,СВЦЭМ!$A$39:$A$782,$A147,СВЦЭМ!$B$39:$B$782,V$119)+'СЕТ СН'!$I$12+СВЦЭМ!$D$10+'СЕТ СН'!$I$5-'СЕТ СН'!$I$20</f>
        <v>4121.5865534200002</v>
      </c>
      <c r="W147" s="36">
        <f>SUMIFS(СВЦЭМ!$C$39:$C$782,СВЦЭМ!$A$39:$A$782,$A147,СВЦЭМ!$B$39:$B$782,W$119)+'СЕТ СН'!$I$12+СВЦЭМ!$D$10+'СЕТ СН'!$I$5-'СЕТ СН'!$I$20</f>
        <v>4132.1079536899997</v>
      </c>
      <c r="X147" s="36">
        <f>SUMIFS(СВЦЭМ!$C$39:$C$782,СВЦЭМ!$A$39:$A$782,$A147,СВЦЭМ!$B$39:$B$782,X$119)+'СЕТ СН'!$I$12+СВЦЭМ!$D$10+'СЕТ СН'!$I$5-'СЕТ СН'!$I$20</f>
        <v>4134.6870071100002</v>
      </c>
      <c r="Y147" s="36">
        <f>SUMIFS(СВЦЭМ!$C$39:$C$782,СВЦЭМ!$A$39:$A$782,$A147,СВЦЭМ!$B$39:$B$782,Y$119)+'СЕТ СН'!$I$12+СВЦЭМ!$D$10+'СЕТ СН'!$I$5-'СЕТ СН'!$I$20</f>
        <v>4111.8151381200005</v>
      </c>
    </row>
    <row r="148" spans="1:26" ht="15.75" x14ac:dyDescent="0.2">
      <c r="A148" s="35">
        <f t="shared" si="3"/>
        <v>44802</v>
      </c>
      <c r="B148" s="36">
        <f>SUMIFS(СВЦЭМ!$C$39:$C$782,СВЦЭМ!$A$39:$A$782,$A148,СВЦЭМ!$B$39:$B$782,B$119)+'СЕТ СН'!$I$12+СВЦЭМ!$D$10+'СЕТ СН'!$I$5-'СЕТ СН'!$I$20</f>
        <v>4128.2278758299999</v>
      </c>
      <c r="C148" s="36">
        <f>SUMIFS(СВЦЭМ!$C$39:$C$782,СВЦЭМ!$A$39:$A$782,$A148,СВЦЭМ!$B$39:$B$782,C$119)+'СЕТ СН'!$I$12+СВЦЭМ!$D$10+'СЕТ СН'!$I$5-'СЕТ СН'!$I$20</f>
        <v>4202.0998826000005</v>
      </c>
      <c r="D148" s="36">
        <f>SUMIFS(СВЦЭМ!$C$39:$C$782,СВЦЭМ!$A$39:$A$782,$A148,СВЦЭМ!$B$39:$B$782,D$119)+'СЕТ СН'!$I$12+СВЦЭМ!$D$10+'СЕТ СН'!$I$5-'СЕТ СН'!$I$20</f>
        <v>4235.9684496299997</v>
      </c>
      <c r="E148" s="36">
        <f>SUMIFS(СВЦЭМ!$C$39:$C$782,СВЦЭМ!$A$39:$A$782,$A148,СВЦЭМ!$B$39:$B$782,E$119)+'СЕТ СН'!$I$12+СВЦЭМ!$D$10+'СЕТ СН'!$I$5-'СЕТ СН'!$I$20</f>
        <v>4244.8550556600003</v>
      </c>
      <c r="F148" s="36">
        <f>SUMIFS(СВЦЭМ!$C$39:$C$782,СВЦЭМ!$A$39:$A$782,$A148,СВЦЭМ!$B$39:$B$782,F$119)+'СЕТ СН'!$I$12+СВЦЭМ!$D$10+'СЕТ СН'!$I$5-'СЕТ СН'!$I$20</f>
        <v>4255.1040650200002</v>
      </c>
      <c r="G148" s="36">
        <f>SUMIFS(СВЦЭМ!$C$39:$C$782,СВЦЭМ!$A$39:$A$782,$A148,СВЦЭМ!$B$39:$B$782,G$119)+'СЕТ СН'!$I$12+СВЦЭМ!$D$10+'СЕТ СН'!$I$5-'СЕТ СН'!$I$20</f>
        <v>4237.3572898000002</v>
      </c>
      <c r="H148" s="36">
        <f>SUMIFS(СВЦЭМ!$C$39:$C$782,СВЦЭМ!$A$39:$A$782,$A148,СВЦЭМ!$B$39:$B$782,H$119)+'СЕТ СН'!$I$12+СВЦЭМ!$D$10+'СЕТ СН'!$I$5-'СЕТ СН'!$I$20</f>
        <v>4181.6326189400006</v>
      </c>
      <c r="I148" s="36">
        <f>SUMIFS(СВЦЭМ!$C$39:$C$782,СВЦЭМ!$A$39:$A$782,$A148,СВЦЭМ!$B$39:$B$782,I$119)+'СЕТ СН'!$I$12+СВЦЭМ!$D$10+'СЕТ СН'!$I$5-'СЕТ СН'!$I$20</f>
        <v>4133.5320456700001</v>
      </c>
      <c r="J148" s="36">
        <f>SUMIFS(СВЦЭМ!$C$39:$C$782,СВЦЭМ!$A$39:$A$782,$A148,СВЦЭМ!$B$39:$B$782,J$119)+'СЕТ СН'!$I$12+СВЦЭМ!$D$10+'СЕТ СН'!$I$5-'СЕТ СН'!$I$20</f>
        <v>4090.74067616</v>
      </c>
      <c r="K148" s="36">
        <f>SUMIFS(СВЦЭМ!$C$39:$C$782,СВЦЭМ!$A$39:$A$782,$A148,СВЦЭМ!$B$39:$B$782,K$119)+'СЕТ СН'!$I$12+СВЦЭМ!$D$10+'СЕТ СН'!$I$5-'СЕТ СН'!$I$20</f>
        <v>4115.7529262300004</v>
      </c>
      <c r="L148" s="36">
        <f>SUMIFS(СВЦЭМ!$C$39:$C$782,СВЦЭМ!$A$39:$A$782,$A148,СВЦЭМ!$B$39:$B$782,L$119)+'СЕТ СН'!$I$12+СВЦЭМ!$D$10+'СЕТ СН'!$I$5-'СЕТ СН'!$I$20</f>
        <v>4092.0566439500003</v>
      </c>
      <c r="M148" s="36">
        <f>SUMIFS(СВЦЭМ!$C$39:$C$782,СВЦЭМ!$A$39:$A$782,$A148,СВЦЭМ!$B$39:$B$782,M$119)+'СЕТ СН'!$I$12+СВЦЭМ!$D$10+'СЕТ СН'!$I$5-'СЕТ СН'!$I$20</f>
        <v>4092.6974902000002</v>
      </c>
      <c r="N148" s="36">
        <f>SUMIFS(СВЦЭМ!$C$39:$C$782,СВЦЭМ!$A$39:$A$782,$A148,СВЦЭМ!$B$39:$B$782,N$119)+'СЕТ СН'!$I$12+СВЦЭМ!$D$10+'СЕТ СН'!$I$5-'СЕТ СН'!$I$20</f>
        <v>4095.1269333700002</v>
      </c>
      <c r="O148" s="36">
        <f>SUMIFS(СВЦЭМ!$C$39:$C$782,СВЦЭМ!$A$39:$A$782,$A148,СВЦЭМ!$B$39:$B$782,O$119)+'СЕТ СН'!$I$12+СВЦЭМ!$D$10+'СЕТ СН'!$I$5-'СЕТ СН'!$I$20</f>
        <v>4091.3994278800001</v>
      </c>
      <c r="P148" s="36">
        <f>SUMIFS(СВЦЭМ!$C$39:$C$782,СВЦЭМ!$A$39:$A$782,$A148,СВЦЭМ!$B$39:$B$782,P$119)+'СЕТ СН'!$I$12+СВЦЭМ!$D$10+'СЕТ СН'!$I$5-'СЕТ СН'!$I$20</f>
        <v>4091.8021771800004</v>
      </c>
      <c r="Q148" s="36">
        <f>SUMIFS(СВЦЭМ!$C$39:$C$782,СВЦЭМ!$A$39:$A$782,$A148,СВЦЭМ!$B$39:$B$782,Q$119)+'СЕТ СН'!$I$12+СВЦЭМ!$D$10+'СЕТ СН'!$I$5-'СЕТ СН'!$I$20</f>
        <v>4090.7724840400001</v>
      </c>
      <c r="R148" s="36">
        <f>SUMIFS(СВЦЭМ!$C$39:$C$782,СВЦЭМ!$A$39:$A$782,$A148,СВЦЭМ!$B$39:$B$782,R$119)+'СЕТ СН'!$I$12+СВЦЭМ!$D$10+'СЕТ СН'!$I$5-'СЕТ СН'!$I$20</f>
        <v>4093.0363532800002</v>
      </c>
      <c r="S148" s="36">
        <f>SUMIFS(СВЦЭМ!$C$39:$C$782,СВЦЭМ!$A$39:$A$782,$A148,СВЦЭМ!$B$39:$B$782,S$119)+'СЕТ СН'!$I$12+СВЦЭМ!$D$10+'СЕТ СН'!$I$5-'СЕТ СН'!$I$20</f>
        <v>4096.2536991200004</v>
      </c>
      <c r="T148" s="36">
        <f>SUMIFS(СВЦЭМ!$C$39:$C$782,СВЦЭМ!$A$39:$A$782,$A148,СВЦЭМ!$B$39:$B$782,T$119)+'СЕТ СН'!$I$12+СВЦЭМ!$D$10+'СЕТ СН'!$I$5-'СЕТ СН'!$I$20</f>
        <v>4081.5501475000001</v>
      </c>
      <c r="U148" s="36">
        <f>SUMIFS(СВЦЭМ!$C$39:$C$782,СВЦЭМ!$A$39:$A$782,$A148,СВЦЭМ!$B$39:$B$782,U$119)+'СЕТ СН'!$I$12+СВЦЭМ!$D$10+'СЕТ СН'!$I$5-'СЕТ СН'!$I$20</f>
        <v>4075.7657632999999</v>
      </c>
      <c r="V148" s="36">
        <f>SUMIFS(СВЦЭМ!$C$39:$C$782,СВЦЭМ!$A$39:$A$782,$A148,СВЦЭМ!$B$39:$B$782,V$119)+'СЕТ СН'!$I$12+СВЦЭМ!$D$10+'СЕТ СН'!$I$5-'СЕТ СН'!$I$20</f>
        <v>4067.2962465300002</v>
      </c>
      <c r="W148" s="36">
        <f>SUMIFS(СВЦЭМ!$C$39:$C$782,СВЦЭМ!$A$39:$A$782,$A148,СВЦЭМ!$B$39:$B$782,W$119)+'СЕТ СН'!$I$12+СВЦЭМ!$D$10+'СЕТ СН'!$I$5-'СЕТ СН'!$I$20</f>
        <v>4065.40810835</v>
      </c>
      <c r="X148" s="36">
        <f>SUMIFS(СВЦЭМ!$C$39:$C$782,СВЦЭМ!$A$39:$A$782,$A148,СВЦЭМ!$B$39:$B$782,X$119)+'СЕТ СН'!$I$12+СВЦЭМ!$D$10+'СЕТ СН'!$I$5-'СЕТ СН'!$I$20</f>
        <v>4084.7969334200002</v>
      </c>
      <c r="Y148" s="36">
        <f>SUMIFS(СВЦЭМ!$C$39:$C$782,СВЦЭМ!$A$39:$A$782,$A148,СВЦЭМ!$B$39:$B$782,Y$119)+'СЕТ СН'!$I$12+СВЦЭМ!$D$10+'СЕТ СН'!$I$5-'СЕТ СН'!$I$20</f>
        <v>4134.0505776500004</v>
      </c>
    </row>
    <row r="149" spans="1:26" ht="15.75" x14ac:dyDescent="0.2">
      <c r="A149" s="35">
        <f t="shared" si="3"/>
        <v>44803</v>
      </c>
      <c r="B149" s="36">
        <f>SUMIFS(СВЦЭМ!$C$39:$C$782,СВЦЭМ!$A$39:$A$782,$A149,СВЦЭМ!$B$39:$B$782,B$119)+'СЕТ СН'!$I$12+СВЦЭМ!$D$10+'СЕТ СН'!$I$5-'СЕТ СН'!$I$20</f>
        <v>4095.9454780400001</v>
      </c>
      <c r="C149" s="36">
        <f>SUMIFS(СВЦЭМ!$C$39:$C$782,СВЦЭМ!$A$39:$A$782,$A149,СВЦЭМ!$B$39:$B$782,C$119)+'СЕТ СН'!$I$12+СВЦЭМ!$D$10+'СЕТ СН'!$I$5-'СЕТ СН'!$I$20</f>
        <v>4131.17744735</v>
      </c>
      <c r="D149" s="36">
        <f>SUMIFS(СВЦЭМ!$C$39:$C$782,СВЦЭМ!$A$39:$A$782,$A149,СВЦЭМ!$B$39:$B$782,D$119)+'СЕТ СН'!$I$12+СВЦЭМ!$D$10+'СЕТ СН'!$I$5-'СЕТ СН'!$I$20</f>
        <v>4166.0945481899998</v>
      </c>
      <c r="E149" s="36">
        <f>SUMIFS(СВЦЭМ!$C$39:$C$782,СВЦЭМ!$A$39:$A$782,$A149,СВЦЭМ!$B$39:$B$782,E$119)+'СЕТ СН'!$I$12+СВЦЭМ!$D$10+'СЕТ СН'!$I$5-'СЕТ СН'!$I$20</f>
        <v>4178.98370763</v>
      </c>
      <c r="F149" s="36">
        <f>SUMIFS(СВЦЭМ!$C$39:$C$782,СВЦЭМ!$A$39:$A$782,$A149,СВЦЭМ!$B$39:$B$782,F$119)+'СЕТ СН'!$I$12+СВЦЭМ!$D$10+'СЕТ СН'!$I$5-'СЕТ СН'!$I$20</f>
        <v>4186.80417476</v>
      </c>
      <c r="G149" s="36">
        <f>SUMIFS(СВЦЭМ!$C$39:$C$782,СВЦЭМ!$A$39:$A$782,$A149,СВЦЭМ!$B$39:$B$782,G$119)+'СЕТ СН'!$I$12+СВЦЭМ!$D$10+'СЕТ СН'!$I$5-'СЕТ СН'!$I$20</f>
        <v>4179.0639576000003</v>
      </c>
      <c r="H149" s="36">
        <f>SUMIFS(СВЦЭМ!$C$39:$C$782,СВЦЭМ!$A$39:$A$782,$A149,СВЦЭМ!$B$39:$B$782,H$119)+'СЕТ СН'!$I$12+СВЦЭМ!$D$10+'СЕТ СН'!$I$5-'СЕТ СН'!$I$20</f>
        <v>4121.1664365699999</v>
      </c>
      <c r="I149" s="36">
        <f>SUMIFS(СВЦЭМ!$C$39:$C$782,СВЦЭМ!$A$39:$A$782,$A149,СВЦЭМ!$B$39:$B$782,I$119)+'СЕТ СН'!$I$12+СВЦЭМ!$D$10+'СЕТ СН'!$I$5-'СЕТ СН'!$I$20</f>
        <v>4044.8794931800003</v>
      </c>
      <c r="J149" s="36">
        <f>SUMIFS(СВЦЭМ!$C$39:$C$782,СВЦЭМ!$A$39:$A$782,$A149,СВЦЭМ!$B$39:$B$782,J$119)+'СЕТ СН'!$I$12+СВЦЭМ!$D$10+'СЕТ СН'!$I$5-'СЕТ СН'!$I$20</f>
        <v>4044.23764381</v>
      </c>
      <c r="K149" s="36">
        <f>SUMIFS(СВЦЭМ!$C$39:$C$782,СВЦЭМ!$A$39:$A$782,$A149,СВЦЭМ!$B$39:$B$782,K$119)+'СЕТ СН'!$I$12+СВЦЭМ!$D$10+'СЕТ СН'!$I$5-'СЕТ СН'!$I$20</f>
        <v>4109.9397166300005</v>
      </c>
      <c r="L149" s="36">
        <f>SUMIFS(СВЦЭМ!$C$39:$C$782,СВЦЭМ!$A$39:$A$782,$A149,СВЦЭМ!$B$39:$B$782,L$119)+'СЕТ СН'!$I$12+СВЦЭМ!$D$10+'СЕТ СН'!$I$5-'СЕТ СН'!$I$20</f>
        <v>4105.15469562</v>
      </c>
      <c r="M149" s="36">
        <f>SUMIFS(СВЦЭМ!$C$39:$C$782,СВЦЭМ!$A$39:$A$782,$A149,СВЦЭМ!$B$39:$B$782,M$119)+'СЕТ СН'!$I$12+СВЦЭМ!$D$10+'СЕТ СН'!$I$5-'СЕТ СН'!$I$20</f>
        <v>4102.6101728100002</v>
      </c>
      <c r="N149" s="36">
        <f>SUMIFS(СВЦЭМ!$C$39:$C$782,СВЦЭМ!$A$39:$A$782,$A149,СВЦЭМ!$B$39:$B$782,N$119)+'СЕТ СН'!$I$12+СВЦЭМ!$D$10+'СЕТ СН'!$I$5-'СЕТ СН'!$I$20</f>
        <v>4105.1059249299997</v>
      </c>
      <c r="O149" s="36">
        <f>SUMIFS(СВЦЭМ!$C$39:$C$782,СВЦЭМ!$A$39:$A$782,$A149,СВЦЭМ!$B$39:$B$782,O$119)+'СЕТ СН'!$I$12+СВЦЭМ!$D$10+'СЕТ СН'!$I$5-'СЕТ СН'!$I$20</f>
        <v>4099.0969209000004</v>
      </c>
      <c r="P149" s="36">
        <f>SUMIFS(СВЦЭМ!$C$39:$C$782,СВЦЭМ!$A$39:$A$782,$A149,СВЦЭМ!$B$39:$B$782,P$119)+'СЕТ СН'!$I$12+СВЦЭМ!$D$10+'СЕТ СН'!$I$5-'СЕТ СН'!$I$20</f>
        <v>4111.4250723200003</v>
      </c>
      <c r="Q149" s="36">
        <f>SUMIFS(СВЦЭМ!$C$39:$C$782,СВЦЭМ!$A$39:$A$782,$A149,СВЦЭМ!$B$39:$B$782,Q$119)+'СЕТ СН'!$I$12+СВЦЭМ!$D$10+'СЕТ СН'!$I$5-'СЕТ СН'!$I$20</f>
        <v>4097.8880482200002</v>
      </c>
      <c r="R149" s="36">
        <f>SUMIFS(СВЦЭМ!$C$39:$C$782,СВЦЭМ!$A$39:$A$782,$A149,СВЦЭМ!$B$39:$B$782,R$119)+'СЕТ СН'!$I$12+СВЦЭМ!$D$10+'СЕТ СН'!$I$5-'СЕТ СН'!$I$20</f>
        <v>4087.8642016000003</v>
      </c>
      <c r="S149" s="36">
        <f>SUMIFS(СВЦЭМ!$C$39:$C$782,СВЦЭМ!$A$39:$A$782,$A149,СВЦЭМ!$B$39:$B$782,S$119)+'СЕТ СН'!$I$12+СВЦЭМ!$D$10+'СЕТ СН'!$I$5-'СЕТ СН'!$I$20</f>
        <v>4098.7842191099999</v>
      </c>
      <c r="T149" s="36">
        <f>SUMIFS(СВЦЭМ!$C$39:$C$782,СВЦЭМ!$A$39:$A$782,$A149,СВЦЭМ!$B$39:$B$782,T$119)+'СЕТ СН'!$I$12+СВЦЭМ!$D$10+'СЕТ СН'!$I$5-'СЕТ СН'!$I$20</f>
        <v>4114.54896826</v>
      </c>
      <c r="U149" s="36">
        <f>SUMIFS(СВЦЭМ!$C$39:$C$782,СВЦЭМ!$A$39:$A$782,$A149,СВЦЭМ!$B$39:$B$782,U$119)+'СЕТ СН'!$I$12+СВЦЭМ!$D$10+'СЕТ СН'!$I$5-'СЕТ СН'!$I$20</f>
        <v>4094.2734341600003</v>
      </c>
      <c r="V149" s="36">
        <f>SUMIFS(СВЦЭМ!$C$39:$C$782,СВЦЭМ!$A$39:$A$782,$A149,СВЦЭМ!$B$39:$B$782,V$119)+'СЕТ СН'!$I$12+СВЦЭМ!$D$10+'СЕТ СН'!$I$5-'СЕТ СН'!$I$20</f>
        <v>4122.5864997300005</v>
      </c>
      <c r="W149" s="36">
        <f>SUMIFS(СВЦЭМ!$C$39:$C$782,СВЦЭМ!$A$39:$A$782,$A149,СВЦЭМ!$B$39:$B$782,W$119)+'СЕТ СН'!$I$12+СВЦЭМ!$D$10+'СЕТ СН'!$I$5-'СЕТ СН'!$I$20</f>
        <v>4126.4471381200001</v>
      </c>
      <c r="X149" s="36">
        <f>SUMIFS(СВЦЭМ!$C$39:$C$782,СВЦЭМ!$A$39:$A$782,$A149,СВЦЭМ!$B$39:$B$782,X$119)+'СЕТ СН'!$I$12+СВЦЭМ!$D$10+'СЕТ СН'!$I$5-'СЕТ СН'!$I$20</f>
        <v>4070.14897892</v>
      </c>
      <c r="Y149" s="36">
        <f>SUMIFS(СВЦЭМ!$C$39:$C$782,СВЦЭМ!$A$39:$A$782,$A149,СВЦЭМ!$B$39:$B$782,Y$119)+'СЕТ СН'!$I$12+СВЦЭМ!$D$10+'СЕТ СН'!$I$5-'СЕТ СН'!$I$20</f>
        <v>4030.32059639</v>
      </c>
    </row>
    <row r="150" spans="1:26" ht="15.75" x14ac:dyDescent="0.2">
      <c r="A150" s="35">
        <f t="shared" si="3"/>
        <v>44804</v>
      </c>
      <c r="B150" s="36">
        <f>SUMIFS(СВЦЭМ!$C$39:$C$782,СВЦЭМ!$A$39:$A$782,$A150,СВЦЭМ!$B$39:$B$782,B$119)+'СЕТ СН'!$I$12+СВЦЭМ!$D$10+'СЕТ СН'!$I$5-'СЕТ СН'!$I$20</f>
        <v>4128.4873978000005</v>
      </c>
      <c r="C150" s="36">
        <f>SUMIFS(СВЦЭМ!$C$39:$C$782,СВЦЭМ!$A$39:$A$782,$A150,СВЦЭМ!$B$39:$B$782,C$119)+'СЕТ СН'!$I$12+СВЦЭМ!$D$10+'СЕТ СН'!$I$5-'СЕТ СН'!$I$20</f>
        <v>4166.02667165</v>
      </c>
      <c r="D150" s="36">
        <f>SUMIFS(СВЦЭМ!$C$39:$C$782,СВЦЭМ!$A$39:$A$782,$A150,СВЦЭМ!$B$39:$B$782,D$119)+'СЕТ СН'!$I$12+СВЦЭМ!$D$10+'СЕТ СН'!$I$5-'СЕТ СН'!$I$20</f>
        <v>4183.09817148</v>
      </c>
      <c r="E150" s="36">
        <f>SUMIFS(СВЦЭМ!$C$39:$C$782,СВЦЭМ!$A$39:$A$782,$A150,СВЦЭМ!$B$39:$B$782,E$119)+'СЕТ СН'!$I$12+СВЦЭМ!$D$10+'СЕТ СН'!$I$5-'СЕТ СН'!$I$20</f>
        <v>4197.0820375100002</v>
      </c>
      <c r="F150" s="36">
        <f>SUMIFS(СВЦЭМ!$C$39:$C$782,СВЦЭМ!$A$39:$A$782,$A150,СВЦЭМ!$B$39:$B$782,F$119)+'СЕТ СН'!$I$12+СВЦЭМ!$D$10+'СЕТ СН'!$I$5-'СЕТ СН'!$I$20</f>
        <v>4183.4951020400003</v>
      </c>
      <c r="G150" s="36">
        <f>SUMIFS(СВЦЭМ!$C$39:$C$782,СВЦЭМ!$A$39:$A$782,$A150,СВЦЭМ!$B$39:$B$782,G$119)+'СЕТ СН'!$I$12+СВЦЭМ!$D$10+'СЕТ СН'!$I$5-'СЕТ СН'!$I$20</f>
        <v>4159.5667678</v>
      </c>
      <c r="H150" s="36">
        <f>SUMIFS(СВЦЭМ!$C$39:$C$782,СВЦЭМ!$A$39:$A$782,$A150,СВЦЭМ!$B$39:$B$782,H$119)+'СЕТ СН'!$I$12+СВЦЭМ!$D$10+'СЕТ СН'!$I$5-'СЕТ СН'!$I$20</f>
        <v>4095.6542512000001</v>
      </c>
      <c r="I150" s="36">
        <f>SUMIFS(СВЦЭМ!$C$39:$C$782,СВЦЭМ!$A$39:$A$782,$A150,СВЦЭМ!$B$39:$B$782,I$119)+'СЕТ СН'!$I$12+СВЦЭМ!$D$10+'СЕТ СН'!$I$5-'СЕТ СН'!$I$20</f>
        <v>4036.1105795399999</v>
      </c>
      <c r="J150" s="36">
        <f>SUMIFS(СВЦЭМ!$C$39:$C$782,СВЦЭМ!$A$39:$A$782,$A150,СВЦЭМ!$B$39:$B$782,J$119)+'СЕТ СН'!$I$12+СВЦЭМ!$D$10+'СЕТ СН'!$I$5-'СЕТ СН'!$I$20</f>
        <v>4107.57922839</v>
      </c>
      <c r="K150" s="36">
        <f>SUMIFS(СВЦЭМ!$C$39:$C$782,СВЦЭМ!$A$39:$A$782,$A150,СВЦЭМ!$B$39:$B$782,K$119)+'СЕТ СН'!$I$12+СВЦЭМ!$D$10+'СЕТ СН'!$I$5-'СЕТ СН'!$I$20</f>
        <v>4137.4357747800004</v>
      </c>
      <c r="L150" s="36">
        <f>SUMIFS(СВЦЭМ!$C$39:$C$782,СВЦЭМ!$A$39:$A$782,$A150,СВЦЭМ!$B$39:$B$782,L$119)+'СЕТ СН'!$I$12+СВЦЭМ!$D$10+'СЕТ СН'!$I$5-'СЕТ СН'!$I$20</f>
        <v>4131.1091427000001</v>
      </c>
      <c r="M150" s="36">
        <f>SUMIFS(СВЦЭМ!$C$39:$C$782,СВЦЭМ!$A$39:$A$782,$A150,СВЦЭМ!$B$39:$B$782,M$119)+'СЕТ СН'!$I$12+СВЦЭМ!$D$10+'СЕТ СН'!$I$5-'СЕТ СН'!$I$20</f>
        <v>4123.91682683</v>
      </c>
      <c r="N150" s="36">
        <f>SUMIFS(СВЦЭМ!$C$39:$C$782,СВЦЭМ!$A$39:$A$782,$A150,СВЦЭМ!$B$39:$B$782,N$119)+'СЕТ СН'!$I$12+СВЦЭМ!$D$10+'СЕТ СН'!$I$5-'СЕТ СН'!$I$20</f>
        <v>4118.4021659500004</v>
      </c>
      <c r="O150" s="36">
        <f>SUMIFS(СВЦЭМ!$C$39:$C$782,СВЦЭМ!$A$39:$A$782,$A150,СВЦЭМ!$B$39:$B$782,O$119)+'СЕТ СН'!$I$12+СВЦЭМ!$D$10+'СЕТ СН'!$I$5-'СЕТ СН'!$I$20</f>
        <v>4118.8099575100005</v>
      </c>
      <c r="P150" s="36">
        <f>SUMIFS(СВЦЭМ!$C$39:$C$782,СВЦЭМ!$A$39:$A$782,$A150,СВЦЭМ!$B$39:$B$782,P$119)+'СЕТ СН'!$I$12+СВЦЭМ!$D$10+'СЕТ СН'!$I$5-'СЕТ СН'!$I$20</f>
        <v>4118.9901994100001</v>
      </c>
      <c r="Q150" s="36">
        <f>SUMIFS(СВЦЭМ!$C$39:$C$782,СВЦЭМ!$A$39:$A$782,$A150,СВЦЭМ!$B$39:$B$782,Q$119)+'СЕТ СН'!$I$12+СВЦЭМ!$D$10+'СЕТ СН'!$I$5-'СЕТ СН'!$I$20</f>
        <v>4107.3133314900006</v>
      </c>
      <c r="R150" s="36">
        <f>SUMIFS(СВЦЭМ!$C$39:$C$782,СВЦЭМ!$A$39:$A$782,$A150,СВЦЭМ!$B$39:$B$782,R$119)+'СЕТ СН'!$I$12+СВЦЭМ!$D$10+'СЕТ СН'!$I$5-'СЕТ СН'!$I$20</f>
        <v>4093.1253818499999</v>
      </c>
      <c r="S150" s="36">
        <f>SUMIFS(СВЦЭМ!$C$39:$C$782,СВЦЭМ!$A$39:$A$782,$A150,СВЦЭМ!$B$39:$B$782,S$119)+'СЕТ СН'!$I$12+СВЦЭМ!$D$10+'СЕТ СН'!$I$5-'СЕТ СН'!$I$20</f>
        <v>4103.4094729899998</v>
      </c>
      <c r="T150" s="36">
        <f>SUMIFS(СВЦЭМ!$C$39:$C$782,СВЦЭМ!$A$39:$A$782,$A150,СВЦЭМ!$B$39:$B$782,T$119)+'СЕТ СН'!$I$12+СВЦЭМ!$D$10+'СЕТ СН'!$I$5-'СЕТ СН'!$I$20</f>
        <v>4098.2037889700005</v>
      </c>
      <c r="U150" s="36">
        <f>SUMIFS(СВЦЭМ!$C$39:$C$782,СВЦЭМ!$A$39:$A$782,$A150,СВЦЭМ!$B$39:$B$782,U$119)+'СЕТ СН'!$I$12+СВЦЭМ!$D$10+'СЕТ СН'!$I$5-'СЕТ СН'!$I$20</f>
        <v>4112.9242496699999</v>
      </c>
      <c r="V150" s="36">
        <f>SUMIFS(СВЦЭМ!$C$39:$C$782,СВЦЭМ!$A$39:$A$782,$A150,СВЦЭМ!$B$39:$B$782,V$119)+'СЕТ СН'!$I$12+СВЦЭМ!$D$10+'СЕТ СН'!$I$5-'СЕТ СН'!$I$20</f>
        <v>4132.1702327200001</v>
      </c>
      <c r="W150" s="36">
        <f>SUMIFS(СВЦЭМ!$C$39:$C$782,СВЦЭМ!$A$39:$A$782,$A150,СВЦЭМ!$B$39:$B$782,W$119)+'СЕТ СН'!$I$12+СВЦЭМ!$D$10+'СЕТ СН'!$I$5-'СЕТ СН'!$I$20</f>
        <v>4123.5830152600001</v>
      </c>
      <c r="X150" s="36">
        <f>SUMIFS(СВЦЭМ!$C$39:$C$782,СВЦЭМ!$A$39:$A$782,$A150,СВЦЭМ!$B$39:$B$782,X$119)+'СЕТ СН'!$I$12+СВЦЭМ!$D$10+'СЕТ СН'!$I$5-'СЕТ СН'!$I$20</f>
        <v>4090.0684204700001</v>
      </c>
      <c r="Y150" s="36">
        <f>SUMIFS(СВЦЭМ!$C$39:$C$782,СВЦЭМ!$A$39:$A$782,$A150,СВЦЭМ!$B$39:$B$782,Y$119)+'СЕТ СН'!$I$12+СВЦЭМ!$D$10+'СЕТ СН'!$I$5-'СЕТ СН'!$I$20</f>
        <v>4071.1313065100003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492983.54075372481</v>
      </c>
      <c r="O155" s="130"/>
      <c r="P155" s="129">
        <f>СВЦЭМ!$D$12+'СЕТ СН'!$F$13-'СЕТ СН'!$G$21</f>
        <v>492983.54075372481</v>
      </c>
      <c r="Q155" s="130"/>
      <c r="R155" s="129">
        <f>СВЦЭМ!$D$12+'СЕТ СН'!$F$13-'СЕТ СН'!$H$21</f>
        <v>492983.54075372481</v>
      </c>
      <c r="S155" s="130"/>
      <c r="T155" s="129">
        <f>СВЦЭМ!$D$12+'СЕТ СН'!$F$13-'СЕТ СН'!$I$21</f>
        <v>492983.54075372481</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2022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01.08.2022</v>
      </c>
      <c r="B12" s="36">
        <f>SUMIFS(СВЦЭМ!$C$39:$C$782,СВЦЭМ!$A$39:$A$782,$A12,СВЦЭМ!$B$39:$B$782,B$11)+'СЕТ СН'!$F$12+СВЦЭМ!$D$10+'СЕТ СН'!$F$6-'СЕТ СН'!$F$22</f>
        <v>1213.1386139199999</v>
      </c>
      <c r="C12" s="36">
        <f>SUMIFS(СВЦЭМ!$C$39:$C$782,СВЦЭМ!$A$39:$A$782,$A12,СВЦЭМ!$B$39:$B$782,C$11)+'СЕТ СН'!$F$12+СВЦЭМ!$D$10+'СЕТ СН'!$F$6-'СЕТ СН'!$F$22</f>
        <v>1259.30228554</v>
      </c>
      <c r="D12" s="36">
        <f>SUMIFS(СВЦЭМ!$C$39:$C$782,СВЦЭМ!$A$39:$A$782,$A12,СВЦЭМ!$B$39:$B$782,D$11)+'СЕТ СН'!$F$12+СВЦЭМ!$D$10+'СЕТ СН'!$F$6-'СЕТ СН'!$F$22</f>
        <v>1269.4914440599998</v>
      </c>
      <c r="E12" s="36">
        <f>SUMIFS(СВЦЭМ!$C$39:$C$782,СВЦЭМ!$A$39:$A$782,$A12,СВЦЭМ!$B$39:$B$782,E$11)+'СЕТ СН'!$F$12+СВЦЭМ!$D$10+'СЕТ СН'!$F$6-'СЕТ СН'!$F$22</f>
        <v>1306.5635536499999</v>
      </c>
      <c r="F12" s="36">
        <f>SUMIFS(СВЦЭМ!$C$39:$C$782,СВЦЭМ!$A$39:$A$782,$A12,СВЦЭМ!$B$39:$B$782,F$11)+'СЕТ СН'!$F$12+СВЦЭМ!$D$10+'СЕТ СН'!$F$6-'СЕТ СН'!$F$22</f>
        <v>1267.2087700899999</v>
      </c>
      <c r="G12" s="36">
        <f>SUMIFS(СВЦЭМ!$C$39:$C$782,СВЦЭМ!$A$39:$A$782,$A12,СВЦЭМ!$B$39:$B$782,G$11)+'СЕТ СН'!$F$12+СВЦЭМ!$D$10+'СЕТ СН'!$F$6-'СЕТ СН'!$F$22</f>
        <v>1256.3688019399999</v>
      </c>
      <c r="H12" s="36">
        <f>SUMIFS(СВЦЭМ!$C$39:$C$782,СВЦЭМ!$A$39:$A$782,$A12,СВЦЭМ!$B$39:$B$782,H$11)+'СЕТ СН'!$F$12+СВЦЭМ!$D$10+'СЕТ СН'!$F$6-'СЕТ СН'!$F$22</f>
        <v>1302.13731592</v>
      </c>
      <c r="I12" s="36">
        <f>SUMIFS(СВЦЭМ!$C$39:$C$782,СВЦЭМ!$A$39:$A$782,$A12,СВЦЭМ!$B$39:$B$782,I$11)+'СЕТ СН'!$F$12+СВЦЭМ!$D$10+'СЕТ СН'!$F$6-'СЕТ СН'!$F$22</f>
        <v>1345.1714980099998</v>
      </c>
      <c r="J12" s="36">
        <f>SUMIFS(СВЦЭМ!$C$39:$C$782,СВЦЭМ!$A$39:$A$782,$A12,СВЦЭМ!$B$39:$B$782,J$11)+'СЕТ СН'!$F$12+СВЦЭМ!$D$10+'СЕТ СН'!$F$6-'СЕТ СН'!$F$22</f>
        <v>1264.0734274599999</v>
      </c>
      <c r="K12" s="36">
        <f>SUMIFS(СВЦЭМ!$C$39:$C$782,СВЦЭМ!$A$39:$A$782,$A12,СВЦЭМ!$B$39:$B$782,K$11)+'СЕТ СН'!$F$12+СВЦЭМ!$D$10+'СЕТ СН'!$F$6-'СЕТ СН'!$F$22</f>
        <v>1203.2205515599999</v>
      </c>
      <c r="L12" s="36">
        <f>SUMIFS(СВЦЭМ!$C$39:$C$782,СВЦЭМ!$A$39:$A$782,$A12,СВЦЭМ!$B$39:$B$782,L$11)+'СЕТ СН'!$F$12+СВЦЭМ!$D$10+'СЕТ СН'!$F$6-'СЕТ СН'!$F$22</f>
        <v>1181.2942295099999</v>
      </c>
      <c r="M12" s="36">
        <f>SUMIFS(СВЦЭМ!$C$39:$C$782,СВЦЭМ!$A$39:$A$782,$A12,СВЦЭМ!$B$39:$B$782,M$11)+'СЕТ СН'!$F$12+СВЦЭМ!$D$10+'СЕТ СН'!$F$6-'СЕТ СН'!$F$22</f>
        <v>1143.82763531</v>
      </c>
      <c r="N12" s="36">
        <f>SUMIFS(СВЦЭМ!$C$39:$C$782,СВЦЭМ!$A$39:$A$782,$A12,СВЦЭМ!$B$39:$B$782,N$11)+'СЕТ СН'!$F$12+СВЦЭМ!$D$10+'СЕТ СН'!$F$6-'СЕТ СН'!$F$22</f>
        <v>1152.1303865999998</v>
      </c>
      <c r="O12" s="36">
        <f>SUMIFS(СВЦЭМ!$C$39:$C$782,СВЦЭМ!$A$39:$A$782,$A12,СВЦЭМ!$B$39:$B$782,O$11)+'СЕТ СН'!$F$12+СВЦЭМ!$D$10+'СЕТ СН'!$F$6-'СЕТ СН'!$F$22</f>
        <v>1157.69405037</v>
      </c>
      <c r="P12" s="36">
        <f>SUMIFS(СВЦЭМ!$C$39:$C$782,СВЦЭМ!$A$39:$A$782,$A12,СВЦЭМ!$B$39:$B$782,P$11)+'СЕТ СН'!$F$12+СВЦЭМ!$D$10+'СЕТ СН'!$F$6-'СЕТ СН'!$F$22</f>
        <v>1161.3207106499999</v>
      </c>
      <c r="Q12" s="36">
        <f>SUMIFS(СВЦЭМ!$C$39:$C$782,СВЦЭМ!$A$39:$A$782,$A12,СВЦЭМ!$B$39:$B$782,Q$11)+'СЕТ СН'!$F$12+СВЦЭМ!$D$10+'СЕТ СН'!$F$6-'СЕТ СН'!$F$22</f>
        <v>1162.2960010199999</v>
      </c>
      <c r="R12" s="36">
        <f>SUMIFS(СВЦЭМ!$C$39:$C$782,СВЦЭМ!$A$39:$A$782,$A12,СВЦЭМ!$B$39:$B$782,R$11)+'СЕТ СН'!$F$12+СВЦЭМ!$D$10+'СЕТ СН'!$F$6-'СЕТ СН'!$F$22</f>
        <v>1183.59419443</v>
      </c>
      <c r="S12" s="36">
        <f>SUMIFS(СВЦЭМ!$C$39:$C$782,СВЦЭМ!$A$39:$A$782,$A12,СВЦЭМ!$B$39:$B$782,S$11)+'СЕТ СН'!$F$12+СВЦЭМ!$D$10+'СЕТ СН'!$F$6-'СЕТ СН'!$F$22</f>
        <v>1186.7489891999999</v>
      </c>
      <c r="T12" s="36">
        <f>SUMIFS(СВЦЭМ!$C$39:$C$782,СВЦЭМ!$A$39:$A$782,$A12,СВЦЭМ!$B$39:$B$782,T$11)+'СЕТ СН'!$F$12+СВЦЭМ!$D$10+'СЕТ СН'!$F$6-'СЕТ СН'!$F$22</f>
        <v>1189.4026443399998</v>
      </c>
      <c r="U12" s="36">
        <f>SUMIFS(СВЦЭМ!$C$39:$C$782,СВЦЭМ!$A$39:$A$782,$A12,СВЦЭМ!$B$39:$B$782,U$11)+'СЕТ СН'!$F$12+СВЦЭМ!$D$10+'СЕТ СН'!$F$6-'СЕТ СН'!$F$22</f>
        <v>1191.6730233599999</v>
      </c>
      <c r="V12" s="36">
        <f>SUMIFS(СВЦЭМ!$C$39:$C$782,СВЦЭМ!$A$39:$A$782,$A12,СВЦЭМ!$B$39:$B$782,V$11)+'СЕТ СН'!$F$12+СВЦЭМ!$D$10+'СЕТ СН'!$F$6-'СЕТ СН'!$F$22</f>
        <v>1186.12550633</v>
      </c>
      <c r="W12" s="36">
        <f>SUMIFS(СВЦЭМ!$C$39:$C$782,СВЦЭМ!$A$39:$A$782,$A12,СВЦЭМ!$B$39:$B$782,W$11)+'СЕТ СН'!$F$12+СВЦЭМ!$D$10+'СЕТ СН'!$F$6-'СЕТ СН'!$F$22</f>
        <v>1175.45145555</v>
      </c>
      <c r="X12" s="36">
        <f>SUMIFS(СВЦЭМ!$C$39:$C$782,СВЦЭМ!$A$39:$A$782,$A12,СВЦЭМ!$B$39:$B$782,X$11)+'СЕТ СН'!$F$12+СВЦЭМ!$D$10+'СЕТ СН'!$F$6-'СЕТ СН'!$F$22</f>
        <v>1156.43849759</v>
      </c>
      <c r="Y12" s="36">
        <f>SUMIFS(СВЦЭМ!$C$39:$C$782,СВЦЭМ!$A$39:$A$782,$A12,СВЦЭМ!$B$39:$B$782,Y$11)+'СЕТ СН'!$F$12+СВЦЭМ!$D$10+'СЕТ СН'!$F$6-'СЕТ СН'!$F$22</f>
        <v>1143.5948853800001</v>
      </c>
      <c r="AA12" s="37"/>
    </row>
    <row r="13" spans="1:27" ht="15.75" x14ac:dyDescent="0.2">
      <c r="A13" s="35">
        <f>A12+1</f>
        <v>44775</v>
      </c>
      <c r="B13" s="36">
        <f>SUMIFS(СВЦЭМ!$C$39:$C$782,СВЦЭМ!$A$39:$A$782,$A13,СВЦЭМ!$B$39:$B$782,B$11)+'СЕТ СН'!$F$12+СВЦЭМ!$D$10+'СЕТ СН'!$F$6-'СЕТ СН'!$F$22</f>
        <v>1260.2051967699999</v>
      </c>
      <c r="C13" s="36">
        <f>SUMIFS(СВЦЭМ!$C$39:$C$782,СВЦЭМ!$A$39:$A$782,$A13,СВЦЭМ!$B$39:$B$782,C$11)+'СЕТ СН'!$F$12+СВЦЭМ!$D$10+'СЕТ СН'!$F$6-'СЕТ СН'!$F$22</f>
        <v>1313.15575038</v>
      </c>
      <c r="D13" s="36">
        <f>SUMIFS(СВЦЭМ!$C$39:$C$782,СВЦЭМ!$A$39:$A$782,$A13,СВЦЭМ!$B$39:$B$782,D$11)+'СЕТ СН'!$F$12+СВЦЭМ!$D$10+'СЕТ СН'!$F$6-'СЕТ СН'!$F$22</f>
        <v>1300.8865995899998</v>
      </c>
      <c r="E13" s="36">
        <f>SUMIFS(СВЦЭМ!$C$39:$C$782,СВЦЭМ!$A$39:$A$782,$A13,СВЦЭМ!$B$39:$B$782,E$11)+'СЕТ СН'!$F$12+СВЦЭМ!$D$10+'СЕТ СН'!$F$6-'СЕТ СН'!$F$22</f>
        <v>1332.2112692799999</v>
      </c>
      <c r="F13" s="36">
        <f>SUMIFS(СВЦЭМ!$C$39:$C$782,СВЦЭМ!$A$39:$A$782,$A13,СВЦЭМ!$B$39:$B$782,F$11)+'СЕТ СН'!$F$12+СВЦЭМ!$D$10+'СЕТ СН'!$F$6-'СЕТ СН'!$F$22</f>
        <v>1327.2182580699998</v>
      </c>
      <c r="G13" s="36">
        <f>SUMIFS(СВЦЭМ!$C$39:$C$782,СВЦЭМ!$A$39:$A$782,$A13,СВЦЭМ!$B$39:$B$782,G$11)+'СЕТ СН'!$F$12+СВЦЭМ!$D$10+'СЕТ СН'!$F$6-'СЕТ СН'!$F$22</f>
        <v>1336.7756724699998</v>
      </c>
      <c r="H13" s="36">
        <f>SUMIFS(СВЦЭМ!$C$39:$C$782,СВЦЭМ!$A$39:$A$782,$A13,СВЦЭМ!$B$39:$B$782,H$11)+'СЕТ СН'!$F$12+СВЦЭМ!$D$10+'СЕТ СН'!$F$6-'СЕТ СН'!$F$22</f>
        <v>1315.4719063599998</v>
      </c>
      <c r="I13" s="36">
        <f>SUMIFS(СВЦЭМ!$C$39:$C$782,СВЦЭМ!$A$39:$A$782,$A13,СВЦЭМ!$B$39:$B$782,I$11)+'СЕТ СН'!$F$12+СВЦЭМ!$D$10+'СЕТ СН'!$F$6-'СЕТ СН'!$F$22</f>
        <v>1452.8825668899999</v>
      </c>
      <c r="J13" s="36">
        <f>SUMIFS(СВЦЭМ!$C$39:$C$782,СВЦЭМ!$A$39:$A$782,$A13,СВЦЭМ!$B$39:$B$782,J$11)+'СЕТ СН'!$F$12+СВЦЭМ!$D$10+'СЕТ СН'!$F$6-'СЕТ СН'!$F$22</f>
        <v>1339.1030618</v>
      </c>
      <c r="K13" s="36">
        <f>SUMIFS(СВЦЭМ!$C$39:$C$782,СВЦЭМ!$A$39:$A$782,$A13,СВЦЭМ!$B$39:$B$782,K$11)+'СЕТ СН'!$F$12+СВЦЭМ!$D$10+'СЕТ СН'!$F$6-'СЕТ СН'!$F$22</f>
        <v>1221.4342426599999</v>
      </c>
      <c r="L13" s="36">
        <f>SUMIFS(СВЦЭМ!$C$39:$C$782,СВЦЭМ!$A$39:$A$782,$A13,СВЦЭМ!$B$39:$B$782,L$11)+'СЕТ СН'!$F$12+СВЦЭМ!$D$10+'СЕТ СН'!$F$6-'СЕТ СН'!$F$22</f>
        <v>1207.8343011099998</v>
      </c>
      <c r="M13" s="36">
        <f>SUMIFS(СВЦЭМ!$C$39:$C$782,СВЦЭМ!$A$39:$A$782,$A13,СВЦЭМ!$B$39:$B$782,M$11)+'СЕТ СН'!$F$12+СВЦЭМ!$D$10+'СЕТ СН'!$F$6-'СЕТ СН'!$F$22</f>
        <v>1196.4778644399998</v>
      </c>
      <c r="N13" s="36">
        <f>SUMIFS(СВЦЭМ!$C$39:$C$782,СВЦЭМ!$A$39:$A$782,$A13,СВЦЭМ!$B$39:$B$782,N$11)+'СЕТ СН'!$F$12+СВЦЭМ!$D$10+'СЕТ СН'!$F$6-'СЕТ СН'!$F$22</f>
        <v>1190.4107899199998</v>
      </c>
      <c r="O13" s="36">
        <f>SUMIFS(СВЦЭМ!$C$39:$C$782,СВЦЭМ!$A$39:$A$782,$A13,СВЦЭМ!$B$39:$B$782,O$11)+'СЕТ СН'!$F$12+СВЦЭМ!$D$10+'СЕТ СН'!$F$6-'СЕТ СН'!$F$22</f>
        <v>1200.3985016799998</v>
      </c>
      <c r="P13" s="36">
        <f>SUMIFS(СВЦЭМ!$C$39:$C$782,СВЦЭМ!$A$39:$A$782,$A13,СВЦЭМ!$B$39:$B$782,P$11)+'СЕТ СН'!$F$12+СВЦЭМ!$D$10+'СЕТ СН'!$F$6-'СЕТ СН'!$F$22</f>
        <v>1218.6156790299999</v>
      </c>
      <c r="Q13" s="36">
        <f>SUMIFS(СВЦЭМ!$C$39:$C$782,СВЦЭМ!$A$39:$A$782,$A13,СВЦЭМ!$B$39:$B$782,Q$11)+'СЕТ СН'!$F$12+СВЦЭМ!$D$10+'СЕТ СН'!$F$6-'СЕТ СН'!$F$22</f>
        <v>1210.6263214799999</v>
      </c>
      <c r="R13" s="36">
        <f>SUMIFS(СВЦЭМ!$C$39:$C$782,СВЦЭМ!$A$39:$A$782,$A13,СВЦЭМ!$B$39:$B$782,R$11)+'СЕТ СН'!$F$12+СВЦЭМ!$D$10+'СЕТ СН'!$F$6-'СЕТ СН'!$F$22</f>
        <v>1204.9662805799999</v>
      </c>
      <c r="S13" s="36">
        <f>SUMIFS(СВЦЭМ!$C$39:$C$782,СВЦЭМ!$A$39:$A$782,$A13,СВЦЭМ!$B$39:$B$782,S$11)+'СЕТ СН'!$F$12+СВЦЭМ!$D$10+'СЕТ СН'!$F$6-'СЕТ СН'!$F$22</f>
        <v>1204.9817897799999</v>
      </c>
      <c r="T13" s="36">
        <f>SUMIFS(СВЦЭМ!$C$39:$C$782,СВЦЭМ!$A$39:$A$782,$A13,СВЦЭМ!$B$39:$B$782,T$11)+'СЕТ СН'!$F$12+СВЦЭМ!$D$10+'СЕТ СН'!$F$6-'СЕТ СН'!$F$22</f>
        <v>1239.72032328</v>
      </c>
      <c r="U13" s="36">
        <f>SUMIFS(СВЦЭМ!$C$39:$C$782,СВЦЭМ!$A$39:$A$782,$A13,СВЦЭМ!$B$39:$B$782,U$11)+'СЕТ СН'!$F$12+СВЦЭМ!$D$10+'СЕТ СН'!$F$6-'СЕТ СН'!$F$22</f>
        <v>1235.6728251299999</v>
      </c>
      <c r="V13" s="36">
        <f>SUMIFS(СВЦЭМ!$C$39:$C$782,СВЦЭМ!$A$39:$A$782,$A13,СВЦЭМ!$B$39:$B$782,V$11)+'СЕТ СН'!$F$12+СВЦЭМ!$D$10+'СЕТ СН'!$F$6-'СЕТ СН'!$F$22</f>
        <v>1243.2453080999999</v>
      </c>
      <c r="W13" s="36">
        <f>SUMIFS(СВЦЭМ!$C$39:$C$782,СВЦЭМ!$A$39:$A$782,$A13,СВЦЭМ!$B$39:$B$782,W$11)+'СЕТ СН'!$F$12+СВЦЭМ!$D$10+'СЕТ СН'!$F$6-'СЕТ СН'!$F$22</f>
        <v>1223.70638831</v>
      </c>
      <c r="X13" s="36">
        <f>SUMIFS(СВЦЭМ!$C$39:$C$782,СВЦЭМ!$A$39:$A$782,$A13,СВЦЭМ!$B$39:$B$782,X$11)+'СЕТ СН'!$F$12+СВЦЭМ!$D$10+'СЕТ СН'!$F$6-'СЕТ СН'!$F$22</f>
        <v>1244.9453313099998</v>
      </c>
      <c r="Y13" s="36">
        <f>SUMIFS(СВЦЭМ!$C$39:$C$782,СВЦЭМ!$A$39:$A$782,$A13,СВЦЭМ!$B$39:$B$782,Y$11)+'СЕТ СН'!$F$12+СВЦЭМ!$D$10+'СЕТ СН'!$F$6-'СЕТ СН'!$F$22</f>
        <v>1355.5205023199999</v>
      </c>
    </row>
    <row r="14" spans="1:27" ht="15.75" x14ac:dyDescent="0.2">
      <c r="A14" s="35">
        <f t="shared" ref="A14:A42" si="0">A13+1</f>
        <v>44776</v>
      </c>
      <c r="B14" s="36">
        <f>SUMIFS(СВЦЭМ!$C$39:$C$782,СВЦЭМ!$A$39:$A$782,$A14,СВЦЭМ!$B$39:$B$782,B$11)+'СЕТ СН'!$F$12+СВЦЭМ!$D$10+'СЕТ СН'!$F$6-'СЕТ СН'!$F$22</f>
        <v>1384.0363426599999</v>
      </c>
      <c r="C14" s="36">
        <f>SUMIFS(СВЦЭМ!$C$39:$C$782,СВЦЭМ!$A$39:$A$782,$A14,СВЦЭМ!$B$39:$B$782,C$11)+'СЕТ СН'!$F$12+СВЦЭМ!$D$10+'СЕТ СН'!$F$6-'СЕТ СН'!$F$22</f>
        <v>1470.8887347399998</v>
      </c>
      <c r="D14" s="36">
        <f>SUMIFS(СВЦЭМ!$C$39:$C$782,СВЦЭМ!$A$39:$A$782,$A14,СВЦЭМ!$B$39:$B$782,D$11)+'СЕТ СН'!$F$12+СВЦЭМ!$D$10+'СЕТ СН'!$F$6-'СЕТ СН'!$F$22</f>
        <v>1532.00579453</v>
      </c>
      <c r="E14" s="36">
        <f>SUMIFS(СВЦЭМ!$C$39:$C$782,СВЦЭМ!$A$39:$A$782,$A14,СВЦЭМ!$B$39:$B$782,E$11)+'СЕТ СН'!$F$12+СВЦЭМ!$D$10+'СЕТ СН'!$F$6-'СЕТ СН'!$F$22</f>
        <v>1535.70966615</v>
      </c>
      <c r="F14" s="36">
        <f>SUMIFS(СВЦЭМ!$C$39:$C$782,СВЦЭМ!$A$39:$A$782,$A14,СВЦЭМ!$B$39:$B$782,F$11)+'СЕТ СН'!$F$12+СВЦЭМ!$D$10+'СЕТ СН'!$F$6-'СЕТ СН'!$F$22</f>
        <v>1366.6839308399999</v>
      </c>
      <c r="G14" s="36">
        <f>SUMIFS(СВЦЭМ!$C$39:$C$782,СВЦЭМ!$A$39:$A$782,$A14,СВЦЭМ!$B$39:$B$782,G$11)+'СЕТ СН'!$F$12+СВЦЭМ!$D$10+'СЕТ СН'!$F$6-'СЕТ СН'!$F$22</f>
        <v>1373.618385</v>
      </c>
      <c r="H14" s="36">
        <f>SUMIFS(СВЦЭМ!$C$39:$C$782,СВЦЭМ!$A$39:$A$782,$A14,СВЦЭМ!$B$39:$B$782,H$11)+'СЕТ СН'!$F$12+СВЦЭМ!$D$10+'СЕТ СН'!$F$6-'СЕТ СН'!$F$22</f>
        <v>1367.46346073</v>
      </c>
      <c r="I14" s="36">
        <f>SUMIFS(СВЦЭМ!$C$39:$C$782,СВЦЭМ!$A$39:$A$782,$A14,СВЦЭМ!$B$39:$B$782,I$11)+'СЕТ СН'!$F$12+СВЦЭМ!$D$10+'СЕТ СН'!$F$6-'СЕТ СН'!$F$22</f>
        <v>1298.6430129599999</v>
      </c>
      <c r="J14" s="36">
        <f>SUMIFS(СВЦЭМ!$C$39:$C$782,СВЦЭМ!$A$39:$A$782,$A14,СВЦЭМ!$B$39:$B$782,J$11)+'СЕТ СН'!$F$12+СВЦЭМ!$D$10+'СЕТ СН'!$F$6-'СЕТ СН'!$F$22</f>
        <v>1257.33489732</v>
      </c>
      <c r="K14" s="36">
        <f>SUMIFS(СВЦЭМ!$C$39:$C$782,СВЦЭМ!$A$39:$A$782,$A14,СВЦЭМ!$B$39:$B$782,K$11)+'СЕТ СН'!$F$12+СВЦЭМ!$D$10+'СЕТ СН'!$F$6-'СЕТ СН'!$F$22</f>
        <v>1296.8687480499998</v>
      </c>
      <c r="L14" s="36">
        <f>SUMIFS(СВЦЭМ!$C$39:$C$782,СВЦЭМ!$A$39:$A$782,$A14,СВЦЭМ!$B$39:$B$782,L$11)+'СЕТ СН'!$F$12+СВЦЭМ!$D$10+'СЕТ СН'!$F$6-'СЕТ СН'!$F$22</f>
        <v>1256.5931984099998</v>
      </c>
      <c r="M14" s="36">
        <f>SUMIFS(СВЦЭМ!$C$39:$C$782,СВЦЭМ!$A$39:$A$782,$A14,СВЦЭМ!$B$39:$B$782,M$11)+'СЕТ СН'!$F$12+СВЦЭМ!$D$10+'СЕТ СН'!$F$6-'СЕТ СН'!$F$22</f>
        <v>1665.30439297</v>
      </c>
      <c r="N14" s="36">
        <f>SUMIFS(СВЦЭМ!$C$39:$C$782,СВЦЭМ!$A$39:$A$782,$A14,СВЦЭМ!$B$39:$B$782,N$11)+'СЕТ СН'!$F$12+СВЦЭМ!$D$10+'СЕТ СН'!$F$6-'СЕТ СН'!$F$22</f>
        <v>7406.2621560799998</v>
      </c>
      <c r="O14" s="36">
        <f>SUMIFS(СВЦЭМ!$C$39:$C$782,СВЦЭМ!$A$39:$A$782,$A14,СВЦЭМ!$B$39:$B$782,O$11)+'СЕТ СН'!$F$12+СВЦЭМ!$D$10+'СЕТ СН'!$F$6-'СЕТ СН'!$F$22</f>
        <v>1186.10428011</v>
      </c>
      <c r="P14" s="36">
        <f>SUMIFS(СВЦЭМ!$C$39:$C$782,СВЦЭМ!$A$39:$A$782,$A14,СВЦЭМ!$B$39:$B$782,P$11)+'СЕТ СН'!$F$12+СВЦЭМ!$D$10+'СЕТ СН'!$F$6-'СЕТ СН'!$F$22</f>
        <v>1194.9398258699998</v>
      </c>
      <c r="Q14" s="36">
        <f>SUMIFS(СВЦЭМ!$C$39:$C$782,СВЦЭМ!$A$39:$A$782,$A14,СВЦЭМ!$B$39:$B$782,Q$11)+'СЕТ СН'!$F$12+СВЦЭМ!$D$10+'СЕТ СН'!$F$6-'СЕТ СН'!$F$22</f>
        <v>1217.2444737999999</v>
      </c>
      <c r="R14" s="36">
        <f>SUMIFS(СВЦЭМ!$C$39:$C$782,СВЦЭМ!$A$39:$A$782,$A14,СВЦЭМ!$B$39:$B$782,R$11)+'СЕТ СН'!$F$12+СВЦЭМ!$D$10+'СЕТ СН'!$F$6-'СЕТ СН'!$F$22</f>
        <v>1237.2536543499998</v>
      </c>
      <c r="S14" s="36">
        <f>SUMIFS(СВЦЭМ!$C$39:$C$782,СВЦЭМ!$A$39:$A$782,$A14,СВЦЭМ!$B$39:$B$782,S$11)+'СЕТ СН'!$F$12+СВЦЭМ!$D$10+'СЕТ СН'!$F$6-'СЕТ СН'!$F$22</f>
        <v>1233.2089113299999</v>
      </c>
      <c r="T14" s="36">
        <f>SUMIFS(СВЦЭМ!$C$39:$C$782,СВЦЭМ!$A$39:$A$782,$A14,СВЦЭМ!$B$39:$B$782,T$11)+'СЕТ СН'!$F$12+СВЦЭМ!$D$10+'СЕТ СН'!$F$6-'СЕТ СН'!$F$22</f>
        <v>4112.8827626399998</v>
      </c>
      <c r="U14" s="36">
        <f>SUMIFS(СВЦЭМ!$C$39:$C$782,СВЦЭМ!$A$39:$A$782,$A14,СВЦЭМ!$B$39:$B$782,U$11)+'СЕТ СН'!$F$12+СВЦЭМ!$D$10+'СЕТ СН'!$F$6-'СЕТ СН'!$F$22</f>
        <v>1263.3561260099998</v>
      </c>
      <c r="V14" s="36">
        <f>SUMIFS(СВЦЭМ!$C$39:$C$782,СВЦЭМ!$A$39:$A$782,$A14,СВЦЭМ!$B$39:$B$782,V$11)+'СЕТ СН'!$F$12+СВЦЭМ!$D$10+'СЕТ СН'!$F$6-'СЕТ СН'!$F$22</f>
        <v>1215.51397232</v>
      </c>
      <c r="W14" s="36">
        <f>SUMIFS(СВЦЭМ!$C$39:$C$782,СВЦЭМ!$A$39:$A$782,$A14,СВЦЭМ!$B$39:$B$782,W$11)+'СЕТ СН'!$F$12+СВЦЭМ!$D$10+'СЕТ СН'!$F$6-'СЕТ СН'!$F$22</f>
        <v>1210.0630326</v>
      </c>
      <c r="X14" s="36">
        <f>SUMIFS(СВЦЭМ!$C$39:$C$782,СВЦЭМ!$A$39:$A$782,$A14,СВЦЭМ!$B$39:$B$782,X$11)+'СЕТ СН'!$F$12+СВЦЭМ!$D$10+'СЕТ СН'!$F$6-'СЕТ СН'!$F$22</f>
        <v>1243.0106799099999</v>
      </c>
      <c r="Y14" s="36">
        <f>SUMIFS(СВЦЭМ!$C$39:$C$782,СВЦЭМ!$A$39:$A$782,$A14,СВЦЭМ!$B$39:$B$782,Y$11)+'СЕТ СН'!$F$12+СВЦЭМ!$D$10+'СЕТ СН'!$F$6-'СЕТ СН'!$F$22</f>
        <v>1243.5332994399998</v>
      </c>
    </row>
    <row r="15" spans="1:27" ht="15.75" x14ac:dyDescent="0.2">
      <c r="A15" s="35">
        <f t="shared" si="0"/>
        <v>44777</v>
      </c>
      <c r="B15" s="36">
        <f>SUMIFS(СВЦЭМ!$C$39:$C$782,СВЦЭМ!$A$39:$A$782,$A15,СВЦЭМ!$B$39:$B$782,B$11)+'СЕТ СН'!$F$12+СВЦЭМ!$D$10+'СЕТ СН'!$F$6-'СЕТ СН'!$F$22</f>
        <v>1311.08659541</v>
      </c>
      <c r="C15" s="36">
        <f>SUMIFS(СВЦЭМ!$C$39:$C$782,СВЦЭМ!$A$39:$A$782,$A15,СВЦЭМ!$B$39:$B$782,C$11)+'СЕТ СН'!$F$12+СВЦЭМ!$D$10+'СЕТ СН'!$F$6-'СЕТ СН'!$F$22</f>
        <v>1383.96061259</v>
      </c>
      <c r="D15" s="36">
        <f>SUMIFS(СВЦЭМ!$C$39:$C$782,СВЦЭМ!$A$39:$A$782,$A15,СВЦЭМ!$B$39:$B$782,D$11)+'СЕТ СН'!$F$12+СВЦЭМ!$D$10+'СЕТ СН'!$F$6-'СЕТ СН'!$F$22</f>
        <v>1375.7351300799999</v>
      </c>
      <c r="E15" s="36">
        <f>SUMIFS(СВЦЭМ!$C$39:$C$782,СВЦЭМ!$A$39:$A$782,$A15,СВЦЭМ!$B$39:$B$782,E$11)+'СЕТ СН'!$F$12+СВЦЭМ!$D$10+'СЕТ СН'!$F$6-'СЕТ СН'!$F$22</f>
        <v>1450.4244503399998</v>
      </c>
      <c r="F15" s="36">
        <f>SUMIFS(СВЦЭМ!$C$39:$C$782,СВЦЭМ!$A$39:$A$782,$A15,СВЦЭМ!$B$39:$B$782,F$11)+'СЕТ СН'!$F$12+СВЦЭМ!$D$10+'СЕТ СН'!$F$6-'СЕТ СН'!$F$22</f>
        <v>1460.2600323899999</v>
      </c>
      <c r="G15" s="36">
        <f>SUMIFS(СВЦЭМ!$C$39:$C$782,СВЦЭМ!$A$39:$A$782,$A15,СВЦЭМ!$B$39:$B$782,G$11)+'СЕТ СН'!$F$12+СВЦЭМ!$D$10+'СЕТ СН'!$F$6-'СЕТ СН'!$F$22</f>
        <v>1464.4876992899999</v>
      </c>
      <c r="H15" s="36">
        <f>SUMIFS(СВЦЭМ!$C$39:$C$782,СВЦЭМ!$A$39:$A$782,$A15,СВЦЭМ!$B$39:$B$782,H$11)+'СЕТ СН'!$F$12+СВЦЭМ!$D$10+'СЕТ СН'!$F$6-'СЕТ СН'!$F$22</f>
        <v>1400.0230392199999</v>
      </c>
      <c r="I15" s="36">
        <f>SUMIFS(СВЦЭМ!$C$39:$C$782,СВЦЭМ!$A$39:$A$782,$A15,СВЦЭМ!$B$39:$B$782,I$11)+'СЕТ СН'!$F$12+СВЦЭМ!$D$10+'СЕТ СН'!$F$6-'СЕТ СН'!$F$22</f>
        <v>1333.9529473999999</v>
      </c>
      <c r="J15" s="36">
        <f>SUMIFS(СВЦЭМ!$C$39:$C$782,СВЦЭМ!$A$39:$A$782,$A15,СВЦЭМ!$B$39:$B$782,J$11)+'СЕТ СН'!$F$12+СВЦЭМ!$D$10+'СЕТ СН'!$F$6-'СЕТ СН'!$F$22</f>
        <v>1245.0177322799998</v>
      </c>
      <c r="K15" s="36">
        <f>SUMIFS(СВЦЭМ!$C$39:$C$782,СВЦЭМ!$A$39:$A$782,$A15,СВЦЭМ!$B$39:$B$782,K$11)+'СЕТ СН'!$F$12+СВЦЭМ!$D$10+'СЕТ СН'!$F$6-'СЕТ СН'!$F$22</f>
        <v>1213.0244221399998</v>
      </c>
      <c r="L15" s="36">
        <f>SUMIFS(СВЦЭМ!$C$39:$C$782,СВЦЭМ!$A$39:$A$782,$A15,СВЦЭМ!$B$39:$B$782,L$11)+'СЕТ СН'!$F$12+СВЦЭМ!$D$10+'СЕТ СН'!$F$6-'СЕТ СН'!$F$22</f>
        <v>1224.1303909499998</v>
      </c>
      <c r="M15" s="36">
        <f>SUMIFS(СВЦЭМ!$C$39:$C$782,СВЦЭМ!$A$39:$A$782,$A15,СВЦЭМ!$B$39:$B$782,M$11)+'СЕТ СН'!$F$12+СВЦЭМ!$D$10+'СЕТ СН'!$F$6-'СЕТ СН'!$F$22</f>
        <v>1205.8103399899999</v>
      </c>
      <c r="N15" s="36">
        <f>SUMIFS(СВЦЭМ!$C$39:$C$782,СВЦЭМ!$A$39:$A$782,$A15,СВЦЭМ!$B$39:$B$782,N$11)+'СЕТ СН'!$F$12+СВЦЭМ!$D$10+'СЕТ СН'!$F$6-'СЕТ СН'!$F$22</f>
        <v>1198.3809056</v>
      </c>
      <c r="O15" s="36">
        <f>SUMIFS(СВЦЭМ!$C$39:$C$782,СВЦЭМ!$A$39:$A$782,$A15,СВЦЭМ!$B$39:$B$782,O$11)+'СЕТ СН'!$F$12+СВЦЭМ!$D$10+'СЕТ СН'!$F$6-'СЕТ СН'!$F$22</f>
        <v>1208.6421513599998</v>
      </c>
      <c r="P15" s="36">
        <f>SUMIFS(СВЦЭМ!$C$39:$C$782,СВЦЭМ!$A$39:$A$782,$A15,СВЦЭМ!$B$39:$B$782,P$11)+'СЕТ СН'!$F$12+СВЦЭМ!$D$10+'СЕТ СН'!$F$6-'СЕТ СН'!$F$22</f>
        <v>1241.5836751099998</v>
      </c>
      <c r="Q15" s="36">
        <f>SUMIFS(СВЦЭМ!$C$39:$C$782,СВЦЭМ!$A$39:$A$782,$A15,СВЦЭМ!$B$39:$B$782,Q$11)+'СЕТ СН'!$F$12+СВЦЭМ!$D$10+'СЕТ СН'!$F$6-'СЕТ СН'!$F$22</f>
        <v>1235.7430150999999</v>
      </c>
      <c r="R15" s="36">
        <f>SUMIFS(СВЦЭМ!$C$39:$C$782,СВЦЭМ!$A$39:$A$782,$A15,СВЦЭМ!$B$39:$B$782,R$11)+'СЕТ СН'!$F$12+СВЦЭМ!$D$10+'СЕТ СН'!$F$6-'СЕТ СН'!$F$22</f>
        <v>1228.4165313099998</v>
      </c>
      <c r="S15" s="36">
        <f>SUMIFS(СВЦЭМ!$C$39:$C$782,СВЦЭМ!$A$39:$A$782,$A15,СВЦЭМ!$B$39:$B$782,S$11)+'СЕТ СН'!$F$12+СВЦЭМ!$D$10+'СЕТ СН'!$F$6-'СЕТ СН'!$F$22</f>
        <v>1225.9470389599999</v>
      </c>
      <c r="T15" s="36">
        <f>SUMIFS(СВЦЭМ!$C$39:$C$782,СВЦЭМ!$A$39:$A$782,$A15,СВЦЭМ!$B$39:$B$782,T$11)+'СЕТ СН'!$F$12+СВЦЭМ!$D$10+'СЕТ СН'!$F$6-'СЕТ СН'!$F$22</f>
        <v>1229.79488038</v>
      </c>
      <c r="U15" s="36">
        <f>SUMIFS(СВЦЭМ!$C$39:$C$782,СВЦЭМ!$A$39:$A$782,$A15,СВЦЭМ!$B$39:$B$782,U$11)+'СЕТ СН'!$F$12+СВЦЭМ!$D$10+'СЕТ СН'!$F$6-'СЕТ СН'!$F$22</f>
        <v>1242.5538359999998</v>
      </c>
      <c r="V15" s="36">
        <f>SUMIFS(СВЦЭМ!$C$39:$C$782,СВЦЭМ!$A$39:$A$782,$A15,СВЦЭМ!$B$39:$B$782,V$11)+'СЕТ СН'!$F$12+СВЦЭМ!$D$10+'СЕТ СН'!$F$6-'СЕТ СН'!$F$22</f>
        <v>1236.5730832199999</v>
      </c>
      <c r="W15" s="36">
        <f>SUMIFS(СВЦЭМ!$C$39:$C$782,СВЦЭМ!$A$39:$A$782,$A15,СВЦЭМ!$B$39:$B$782,W$11)+'СЕТ СН'!$F$12+СВЦЭМ!$D$10+'СЕТ СН'!$F$6-'СЕТ СН'!$F$22</f>
        <v>1230.9475280199999</v>
      </c>
      <c r="X15" s="36">
        <f>SUMIFS(СВЦЭМ!$C$39:$C$782,СВЦЭМ!$A$39:$A$782,$A15,СВЦЭМ!$B$39:$B$782,X$11)+'СЕТ СН'!$F$12+СВЦЭМ!$D$10+'СЕТ СН'!$F$6-'СЕТ СН'!$F$22</f>
        <v>1245.90167531</v>
      </c>
      <c r="Y15" s="36">
        <f>SUMIFS(СВЦЭМ!$C$39:$C$782,СВЦЭМ!$A$39:$A$782,$A15,СВЦЭМ!$B$39:$B$782,Y$11)+'СЕТ СН'!$F$12+СВЦЭМ!$D$10+'СЕТ СН'!$F$6-'СЕТ СН'!$F$22</f>
        <v>1306.7619275099999</v>
      </c>
    </row>
    <row r="16" spans="1:27" ht="15.75" x14ac:dyDescent="0.2">
      <c r="A16" s="35">
        <f t="shared" si="0"/>
        <v>44778</v>
      </c>
      <c r="B16" s="36">
        <f>SUMIFS(СВЦЭМ!$C$39:$C$782,СВЦЭМ!$A$39:$A$782,$A16,СВЦЭМ!$B$39:$B$782,B$11)+'СЕТ СН'!$F$12+СВЦЭМ!$D$10+'СЕТ СН'!$F$6-'СЕТ СН'!$F$22</f>
        <v>1364.66438176</v>
      </c>
      <c r="C16" s="36">
        <f>SUMIFS(СВЦЭМ!$C$39:$C$782,СВЦЭМ!$A$39:$A$782,$A16,СВЦЭМ!$B$39:$B$782,C$11)+'СЕТ СН'!$F$12+СВЦЭМ!$D$10+'СЕТ СН'!$F$6-'СЕТ СН'!$F$22</f>
        <v>1355.62067327</v>
      </c>
      <c r="D16" s="36">
        <f>SUMIFS(СВЦЭМ!$C$39:$C$782,СВЦЭМ!$A$39:$A$782,$A16,СВЦЭМ!$B$39:$B$782,D$11)+'СЕТ СН'!$F$12+СВЦЭМ!$D$10+'СЕТ СН'!$F$6-'СЕТ СН'!$F$22</f>
        <v>1378.8403243099999</v>
      </c>
      <c r="E16" s="36">
        <f>SUMIFS(СВЦЭМ!$C$39:$C$782,СВЦЭМ!$A$39:$A$782,$A16,СВЦЭМ!$B$39:$B$782,E$11)+'СЕТ СН'!$F$12+СВЦЭМ!$D$10+'СЕТ СН'!$F$6-'СЕТ СН'!$F$22</f>
        <v>1384.8538241799999</v>
      </c>
      <c r="F16" s="36">
        <f>SUMIFS(СВЦЭМ!$C$39:$C$782,СВЦЭМ!$A$39:$A$782,$A16,СВЦЭМ!$B$39:$B$782,F$11)+'СЕТ СН'!$F$12+СВЦЭМ!$D$10+'СЕТ СН'!$F$6-'СЕТ СН'!$F$22</f>
        <v>1373.6171803099999</v>
      </c>
      <c r="G16" s="36">
        <f>SUMIFS(СВЦЭМ!$C$39:$C$782,СВЦЭМ!$A$39:$A$782,$A16,СВЦЭМ!$B$39:$B$782,G$11)+'СЕТ СН'!$F$12+СВЦЭМ!$D$10+'СЕТ СН'!$F$6-'СЕТ СН'!$F$22</f>
        <v>1372.42879266</v>
      </c>
      <c r="H16" s="36">
        <f>SUMIFS(СВЦЭМ!$C$39:$C$782,СВЦЭМ!$A$39:$A$782,$A16,СВЦЭМ!$B$39:$B$782,H$11)+'СЕТ СН'!$F$12+СВЦЭМ!$D$10+'СЕТ СН'!$F$6-'СЕТ СН'!$F$22</f>
        <v>1345.2445279399999</v>
      </c>
      <c r="I16" s="36">
        <f>SUMIFS(СВЦЭМ!$C$39:$C$782,СВЦЭМ!$A$39:$A$782,$A16,СВЦЭМ!$B$39:$B$782,I$11)+'СЕТ СН'!$F$12+СВЦЭМ!$D$10+'СЕТ СН'!$F$6-'СЕТ СН'!$F$22</f>
        <v>1375.6868207299999</v>
      </c>
      <c r="J16" s="36">
        <f>SUMIFS(СВЦЭМ!$C$39:$C$782,СВЦЭМ!$A$39:$A$782,$A16,СВЦЭМ!$B$39:$B$782,J$11)+'СЕТ СН'!$F$12+СВЦЭМ!$D$10+'СЕТ СН'!$F$6-'СЕТ СН'!$F$22</f>
        <v>1245.8661055499999</v>
      </c>
      <c r="K16" s="36">
        <f>SUMIFS(СВЦЭМ!$C$39:$C$782,СВЦЭМ!$A$39:$A$782,$A16,СВЦЭМ!$B$39:$B$782,K$11)+'СЕТ СН'!$F$12+СВЦЭМ!$D$10+'СЕТ СН'!$F$6-'СЕТ СН'!$F$22</f>
        <v>1226.13399514</v>
      </c>
      <c r="L16" s="36">
        <f>SUMIFS(СВЦЭМ!$C$39:$C$782,СВЦЭМ!$A$39:$A$782,$A16,СВЦЭМ!$B$39:$B$782,L$11)+'СЕТ СН'!$F$12+СВЦЭМ!$D$10+'СЕТ СН'!$F$6-'СЕТ СН'!$F$22</f>
        <v>1218.5547793399999</v>
      </c>
      <c r="M16" s="36">
        <f>SUMIFS(СВЦЭМ!$C$39:$C$782,СВЦЭМ!$A$39:$A$782,$A16,СВЦЭМ!$B$39:$B$782,M$11)+'СЕТ СН'!$F$12+СВЦЭМ!$D$10+'СЕТ СН'!$F$6-'СЕТ СН'!$F$22</f>
        <v>1213.3139168099999</v>
      </c>
      <c r="N16" s="36">
        <f>SUMIFS(СВЦЭМ!$C$39:$C$782,СВЦЭМ!$A$39:$A$782,$A16,СВЦЭМ!$B$39:$B$782,N$11)+'СЕТ СН'!$F$12+СВЦЭМ!$D$10+'СЕТ СН'!$F$6-'СЕТ СН'!$F$22</f>
        <v>1203.7899559399998</v>
      </c>
      <c r="O16" s="36">
        <f>SUMIFS(СВЦЭМ!$C$39:$C$782,СВЦЭМ!$A$39:$A$782,$A16,СВЦЭМ!$B$39:$B$782,O$11)+'СЕТ СН'!$F$12+СВЦЭМ!$D$10+'СЕТ СН'!$F$6-'СЕТ СН'!$F$22</f>
        <v>1208.69436864</v>
      </c>
      <c r="P16" s="36">
        <f>SUMIFS(СВЦЭМ!$C$39:$C$782,СВЦЭМ!$A$39:$A$782,$A16,СВЦЭМ!$B$39:$B$782,P$11)+'СЕТ СН'!$F$12+СВЦЭМ!$D$10+'СЕТ СН'!$F$6-'СЕТ СН'!$F$22</f>
        <v>1231.8120255899998</v>
      </c>
      <c r="Q16" s="36">
        <f>SUMIFS(СВЦЭМ!$C$39:$C$782,СВЦЭМ!$A$39:$A$782,$A16,СВЦЭМ!$B$39:$B$782,Q$11)+'СЕТ СН'!$F$12+СВЦЭМ!$D$10+'СЕТ СН'!$F$6-'СЕТ СН'!$F$22</f>
        <v>1230.0441649499999</v>
      </c>
      <c r="R16" s="36">
        <f>SUMIFS(СВЦЭМ!$C$39:$C$782,СВЦЭМ!$A$39:$A$782,$A16,СВЦЭМ!$B$39:$B$782,R$11)+'СЕТ СН'!$F$12+СВЦЭМ!$D$10+'СЕТ СН'!$F$6-'СЕТ СН'!$F$22</f>
        <v>1226.2706498399998</v>
      </c>
      <c r="S16" s="36">
        <f>SUMIFS(СВЦЭМ!$C$39:$C$782,СВЦЭМ!$A$39:$A$782,$A16,СВЦЭМ!$B$39:$B$782,S$11)+'СЕТ СН'!$F$12+СВЦЭМ!$D$10+'СЕТ СН'!$F$6-'СЕТ СН'!$F$22</f>
        <v>1224.8475886699998</v>
      </c>
      <c r="T16" s="36">
        <f>SUMIFS(СВЦЭМ!$C$39:$C$782,СВЦЭМ!$A$39:$A$782,$A16,СВЦЭМ!$B$39:$B$782,T$11)+'СЕТ СН'!$F$12+СВЦЭМ!$D$10+'СЕТ СН'!$F$6-'СЕТ СН'!$F$22</f>
        <v>1209.5805310999999</v>
      </c>
      <c r="U16" s="36">
        <f>SUMIFS(СВЦЭМ!$C$39:$C$782,СВЦЭМ!$A$39:$A$782,$A16,СВЦЭМ!$B$39:$B$782,U$11)+'СЕТ СН'!$F$12+СВЦЭМ!$D$10+'СЕТ СН'!$F$6-'СЕТ СН'!$F$22</f>
        <v>1217.82630483</v>
      </c>
      <c r="V16" s="36">
        <f>SUMIFS(СВЦЭМ!$C$39:$C$782,СВЦЭМ!$A$39:$A$782,$A16,СВЦЭМ!$B$39:$B$782,V$11)+'СЕТ СН'!$F$12+СВЦЭМ!$D$10+'СЕТ СН'!$F$6-'СЕТ СН'!$F$22</f>
        <v>1226.83725615</v>
      </c>
      <c r="W16" s="36">
        <f>SUMIFS(СВЦЭМ!$C$39:$C$782,СВЦЭМ!$A$39:$A$782,$A16,СВЦЭМ!$B$39:$B$782,W$11)+'СЕТ СН'!$F$12+СВЦЭМ!$D$10+'СЕТ СН'!$F$6-'СЕТ СН'!$F$22</f>
        <v>1236.10441829</v>
      </c>
      <c r="X16" s="36">
        <f>SUMIFS(СВЦЭМ!$C$39:$C$782,СВЦЭМ!$A$39:$A$782,$A16,СВЦЭМ!$B$39:$B$782,X$11)+'СЕТ СН'!$F$12+СВЦЭМ!$D$10+'СЕТ СН'!$F$6-'СЕТ СН'!$F$22</f>
        <v>1220.8504458699999</v>
      </c>
      <c r="Y16" s="36">
        <f>SUMIFS(СВЦЭМ!$C$39:$C$782,СВЦЭМ!$A$39:$A$782,$A16,СВЦЭМ!$B$39:$B$782,Y$11)+'СЕТ СН'!$F$12+СВЦЭМ!$D$10+'СЕТ СН'!$F$6-'СЕТ СН'!$F$22</f>
        <v>1343.6884883199998</v>
      </c>
    </row>
    <row r="17" spans="1:25" ht="15.75" x14ac:dyDescent="0.2">
      <c r="A17" s="35">
        <f t="shared" si="0"/>
        <v>44779</v>
      </c>
      <c r="B17" s="36">
        <f>SUMIFS(СВЦЭМ!$C$39:$C$782,СВЦЭМ!$A$39:$A$782,$A17,СВЦЭМ!$B$39:$B$782,B$11)+'СЕТ СН'!$F$12+СВЦЭМ!$D$10+'СЕТ СН'!$F$6-'СЕТ СН'!$F$22</f>
        <v>1286.4601326099998</v>
      </c>
      <c r="C17" s="36">
        <f>SUMIFS(СВЦЭМ!$C$39:$C$782,СВЦЭМ!$A$39:$A$782,$A17,СВЦЭМ!$B$39:$B$782,C$11)+'СЕТ СН'!$F$12+СВЦЭМ!$D$10+'СЕТ СН'!$F$6-'СЕТ СН'!$F$22</f>
        <v>1345.4806285899999</v>
      </c>
      <c r="D17" s="36">
        <f>SUMIFS(СВЦЭМ!$C$39:$C$782,СВЦЭМ!$A$39:$A$782,$A17,СВЦЭМ!$B$39:$B$782,D$11)+'СЕТ СН'!$F$12+СВЦЭМ!$D$10+'СЕТ СН'!$F$6-'СЕТ СН'!$F$22</f>
        <v>1404.04770347</v>
      </c>
      <c r="E17" s="36">
        <f>SUMIFS(СВЦЭМ!$C$39:$C$782,СВЦЭМ!$A$39:$A$782,$A17,СВЦЭМ!$B$39:$B$782,E$11)+'СЕТ СН'!$F$12+СВЦЭМ!$D$10+'СЕТ СН'!$F$6-'СЕТ СН'!$F$22</f>
        <v>1423.7144066799999</v>
      </c>
      <c r="F17" s="36">
        <f>SUMIFS(СВЦЭМ!$C$39:$C$782,СВЦЭМ!$A$39:$A$782,$A17,СВЦЭМ!$B$39:$B$782,F$11)+'СЕТ СН'!$F$12+СВЦЭМ!$D$10+'СЕТ СН'!$F$6-'СЕТ СН'!$F$22</f>
        <v>1431.15979006</v>
      </c>
      <c r="G17" s="36">
        <f>SUMIFS(СВЦЭМ!$C$39:$C$782,СВЦЭМ!$A$39:$A$782,$A17,СВЦЭМ!$B$39:$B$782,G$11)+'СЕТ СН'!$F$12+СВЦЭМ!$D$10+'СЕТ СН'!$F$6-'СЕТ СН'!$F$22</f>
        <v>1447.9192046199998</v>
      </c>
      <c r="H17" s="36">
        <f>SUMIFS(СВЦЭМ!$C$39:$C$782,СВЦЭМ!$A$39:$A$782,$A17,СВЦЭМ!$B$39:$B$782,H$11)+'СЕТ СН'!$F$12+СВЦЭМ!$D$10+'СЕТ СН'!$F$6-'СЕТ СН'!$F$22</f>
        <v>1430.7561008299999</v>
      </c>
      <c r="I17" s="36">
        <f>SUMIFS(СВЦЭМ!$C$39:$C$782,СВЦЭМ!$A$39:$A$782,$A17,СВЦЭМ!$B$39:$B$782,I$11)+'СЕТ СН'!$F$12+СВЦЭМ!$D$10+'СЕТ СН'!$F$6-'СЕТ СН'!$F$22</f>
        <v>1400.1166927199999</v>
      </c>
      <c r="J17" s="36">
        <f>SUMIFS(СВЦЭМ!$C$39:$C$782,СВЦЭМ!$A$39:$A$782,$A17,СВЦЭМ!$B$39:$B$782,J$11)+'СЕТ СН'!$F$12+СВЦЭМ!$D$10+'СЕТ СН'!$F$6-'СЕТ СН'!$F$22</f>
        <v>1311.6838733499999</v>
      </c>
      <c r="K17" s="36">
        <f>SUMIFS(СВЦЭМ!$C$39:$C$782,СВЦЭМ!$A$39:$A$782,$A17,СВЦЭМ!$B$39:$B$782,K$11)+'СЕТ СН'!$F$12+СВЦЭМ!$D$10+'СЕТ СН'!$F$6-'СЕТ СН'!$F$22</f>
        <v>1196.97899831</v>
      </c>
      <c r="L17" s="36">
        <f>SUMIFS(СВЦЭМ!$C$39:$C$782,СВЦЭМ!$A$39:$A$782,$A17,СВЦЭМ!$B$39:$B$782,L$11)+'СЕТ СН'!$F$12+СВЦЭМ!$D$10+'СЕТ СН'!$F$6-'СЕТ СН'!$F$22</f>
        <v>1177.44522484</v>
      </c>
      <c r="M17" s="36">
        <f>SUMIFS(СВЦЭМ!$C$39:$C$782,СВЦЭМ!$A$39:$A$782,$A17,СВЦЭМ!$B$39:$B$782,M$11)+'СЕТ СН'!$F$12+СВЦЭМ!$D$10+'СЕТ СН'!$F$6-'СЕТ СН'!$F$22</f>
        <v>1141.2272353399999</v>
      </c>
      <c r="N17" s="36">
        <f>SUMIFS(СВЦЭМ!$C$39:$C$782,СВЦЭМ!$A$39:$A$782,$A17,СВЦЭМ!$B$39:$B$782,N$11)+'СЕТ СН'!$F$12+СВЦЭМ!$D$10+'СЕТ СН'!$F$6-'СЕТ СН'!$F$22</f>
        <v>1128.08211302</v>
      </c>
      <c r="O17" s="36">
        <f>SUMIFS(СВЦЭМ!$C$39:$C$782,СВЦЭМ!$A$39:$A$782,$A17,СВЦЭМ!$B$39:$B$782,O$11)+'СЕТ СН'!$F$12+СВЦЭМ!$D$10+'СЕТ СН'!$F$6-'СЕТ СН'!$F$22</f>
        <v>1135.5910662700001</v>
      </c>
      <c r="P17" s="36">
        <f>SUMIFS(СВЦЭМ!$C$39:$C$782,СВЦЭМ!$A$39:$A$782,$A17,СВЦЭМ!$B$39:$B$782,P$11)+'СЕТ СН'!$F$12+СВЦЭМ!$D$10+'СЕТ СН'!$F$6-'СЕТ СН'!$F$22</f>
        <v>1129.1491187300001</v>
      </c>
      <c r="Q17" s="36">
        <f>SUMIFS(СВЦЭМ!$C$39:$C$782,СВЦЭМ!$A$39:$A$782,$A17,СВЦЭМ!$B$39:$B$782,Q$11)+'СЕТ СН'!$F$12+СВЦЭМ!$D$10+'СЕТ СН'!$F$6-'СЕТ СН'!$F$22</f>
        <v>1131.0697937699999</v>
      </c>
      <c r="R17" s="36">
        <f>SUMIFS(СВЦЭМ!$C$39:$C$782,СВЦЭМ!$A$39:$A$782,$A17,СВЦЭМ!$B$39:$B$782,R$11)+'СЕТ СН'!$F$12+СВЦЭМ!$D$10+'СЕТ СН'!$F$6-'СЕТ СН'!$F$22</f>
        <v>1169.3337820199999</v>
      </c>
      <c r="S17" s="36">
        <f>SUMIFS(СВЦЭМ!$C$39:$C$782,СВЦЭМ!$A$39:$A$782,$A17,СВЦЭМ!$B$39:$B$782,S$11)+'СЕТ СН'!$F$12+СВЦЭМ!$D$10+'СЕТ СН'!$F$6-'СЕТ СН'!$F$22</f>
        <v>1173.7855892499999</v>
      </c>
      <c r="T17" s="36">
        <f>SUMIFS(СВЦЭМ!$C$39:$C$782,СВЦЭМ!$A$39:$A$782,$A17,СВЦЭМ!$B$39:$B$782,T$11)+'СЕТ СН'!$F$12+СВЦЭМ!$D$10+'СЕТ СН'!$F$6-'СЕТ СН'!$F$22</f>
        <v>1169.65525454</v>
      </c>
      <c r="U17" s="36">
        <f>SUMIFS(СВЦЭМ!$C$39:$C$782,СВЦЭМ!$A$39:$A$782,$A17,СВЦЭМ!$B$39:$B$782,U$11)+'СЕТ СН'!$F$12+СВЦЭМ!$D$10+'СЕТ СН'!$F$6-'СЕТ СН'!$F$22</f>
        <v>1178.35683939</v>
      </c>
      <c r="V17" s="36">
        <f>SUMIFS(СВЦЭМ!$C$39:$C$782,СВЦЭМ!$A$39:$A$782,$A17,СВЦЭМ!$B$39:$B$782,V$11)+'СЕТ СН'!$F$12+СВЦЭМ!$D$10+'СЕТ СН'!$F$6-'СЕТ СН'!$F$22</f>
        <v>1164.9350785499998</v>
      </c>
      <c r="W17" s="36">
        <f>SUMIFS(СВЦЭМ!$C$39:$C$782,СВЦЭМ!$A$39:$A$782,$A17,СВЦЭМ!$B$39:$B$782,W$11)+'СЕТ СН'!$F$12+СВЦЭМ!$D$10+'СЕТ СН'!$F$6-'СЕТ СН'!$F$22</f>
        <v>1145.34434283</v>
      </c>
      <c r="X17" s="36">
        <f>SUMIFS(СВЦЭМ!$C$39:$C$782,СВЦЭМ!$A$39:$A$782,$A17,СВЦЭМ!$B$39:$B$782,X$11)+'СЕТ СН'!$F$12+СВЦЭМ!$D$10+'СЕТ СН'!$F$6-'СЕТ СН'!$F$22</f>
        <v>1185.3174737699999</v>
      </c>
      <c r="Y17" s="36">
        <f>SUMIFS(СВЦЭМ!$C$39:$C$782,СВЦЭМ!$A$39:$A$782,$A17,СВЦЭМ!$B$39:$B$782,Y$11)+'СЕТ СН'!$F$12+СВЦЭМ!$D$10+'СЕТ СН'!$F$6-'СЕТ СН'!$F$22</f>
        <v>1274.2501817099999</v>
      </c>
    </row>
    <row r="18" spans="1:25" ht="15.75" x14ac:dyDescent="0.2">
      <c r="A18" s="35">
        <f t="shared" si="0"/>
        <v>44780</v>
      </c>
      <c r="B18" s="36">
        <f>SUMIFS(СВЦЭМ!$C$39:$C$782,СВЦЭМ!$A$39:$A$782,$A18,СВЦЭМ!$B$39:$B$782,B$11)+'СЕТ СН'!$F$12+СВЦЭМ!$D$10+'СЕТ СН'!$F$6-'СЕТ СН'!$F$22</f>
        <v>1355.3658331199999</v>
      </c>
      <c r="C18" s="36">
        <f>SUMIFS(СВЦЭМ!$C$39:$C$782,СВЦЭМ!$A$39:$A$782,$A18,СВЦЭМ!$B$39:$B$782,C$11)+'СЕТ СН'!$F$12+СВЦЭМ!$D$10+'СЕТ СН'!$F$6-'СЕТ СН'!$F$22</f>
        <v>1371.4972005999998</v>
      </c>
      <c r="D18" s="36">
        <f>SUMIFS(СВЦЭМ!$C$39:$C$782,СВЦЭМ!$A$39:$A$782,$A18,СВЦЭМ!$B$39:$B$782,D$11)+'СЕТ СН'!$F$12+СВЦЭМ!$D$10+'СЕТ СН'!$F$6-'СЕТ СН'!$F$22</f>
        <v>1302.4778253699999</v>
      </c>
      <c r="E18" s="36">
        <f>SUMIFS(СВЦЭМ!$C$39:$C$782,СВЦЭМ!$A$39:$A$782,$A18,СВЦЭМ!$B$39:$B$782,E$11)+'СЕТ СН'!$F$12+СВЦЭМ!$D$10+'СЕТ СН'!$F$6-'СЕТ СН'!$F$22</f>
        <v>1312.8070288099998</v>
      </c>
      <c r="F18" s="36">
        <f>SUMIFS(СВЦЭМ!$C$39:$C$782,СВЦЭМ!$A$39:$A$782,$A18,СВЦЭМ!$B$39:$B$782,F$11)+'СЕТ СН'!$F$12+СВЦЭМ!$D$10+'СЕТ СН'!$F$6-'СЕТ СН'!$F$22</f>
        <v>1315.8882883399999</v>
      </c>
      <c r="G18" s="36">
        <f>SUMIFS(СВЦЭМ!$C$39:$C$782,СВЦЭМ!$A$39:$A$782,$A18,СВЦЭМ!$B$39:$B$782,G$11)+'СЕТ СН'!$F$12+СВЦЭМ!$D$10+'СЕТ СН'!$F$6-'СЕТ СН'!$F$22</f>
        <v>1310.8111859999999</v>
      </c>
      <c r="H18" s="36">
        <f>SUMIFS(СВЦЭМ!$C$39:$C$782,СВЦЭМ!$A$39:$A$782,$A18,СВЦЭМ!$B$39:$B$782,H$11)+'СЕТ СН'!$F$12+СВЦЭМ!$D$10+'СЕТ СН'!$F$6-'СЕТ СН'!$F$22</f>
        <v>1319.5199524999998</v>
      </c>
      <c r="I18" s="36">
        <f>SUMIFS(СВЦЭМ!$C$39:$C$782,СВЦЭМ!$A$39:$A$782,$A18,СВЦЭМ!$B$39:$B$782,I$11)+'СЕТ СН'!$F$12+СВЦЭМ!$D$10+'СЕТ СН'!$F$6-'СЕТ СН'!$F$22</f>
        <v>1279.68954648</v>
      </c>
      <c r="J18" s="36">
        <f>SUMIFS(СВЦЭМ!$C$39:$C$782,СВЦЭМ!$A$39:$A$782,$A18,СВЦЭМ!$B$39:$B$782,J$11)+'СЕТ СН'!$F$12+СВЦЭМ!$D$10+'СЕТ СН'!$F$6-'СЕТ СН'!$F$22</f>
        <v>1207.4929910799999</v>
      </c>
      <c r="K18" s="36">
        <f>SUMIFS(СВЦЭМ!$C$39:$C$782,СВЦЭМ!$A$39:$A$782,$A18,СВЦЭМ!$B$39:$B$782,K$11)+'СЕТ СН'!$F$12+СВЦЭМ!$D$10+'СЕТ СН'!$F$6-'СЕТ СН'!$F$22</f>
        <v>1150.4187996999999</v>
      </c>
      <c r="L18" s="36">
        <f>SUMIFS(СВЦЭМ!$C$39:$C$782,СВЦЭМ!$A$39:$A$782,$A18,СВЦЭМ!$B$39:$B$782,L$11)+'СЕТ СН'!$F$12+СВЦЭМ!$D$10+'СЕТ СН'!$F$6-'СЕТ СН'!$F$22</f>
        <v>1132.3998062999999</v>
      </c>
      <c r="M18" s="36">
        <f>SUMIFS(СВЦЭМ!$C$39:$C$782,СВЦЭМ!$A$39:$A$782,$A18,СВЦЭМ!$B$39:$B$782,M$11)+'СЕТ СН'!$F$12+СВЦЭМ!$D$10+'СЕТ СН'!$F$6-'СЕТ СН'!$F$22</f>
        <v>1145.0007254</v>
      </c>
      <c r="N18" s="36">
        <f>SUMIFS(СВЦЭМ!$C$39:$C$782,СВЦЭМ!$A$39:$A$782,$A18,СВЦЭМ!$B$39:$B$782,N$11)+'СЕТ СН'!$F$12+СВЦЭМ!$D$10+'СЕТ СН'!$F$6-'СЕТ СН'!$F$22</f>
        <v>1145.8438914599999</v>
      </c>
      <c r="O18" s="36">
        <f>SUMIFS(СВЦЭМ!$C$39:$C$782,СВЦЭМ!$A$39:$A$782,$A18,СВЦЭМ!$B$39:$B$782,O$11)+'СЕТ СН'!$F$12+СВЦЭМ!$D$10+'СЕТ СН'!$F$6-'СЕТ СН'!$F$22</f>
        <v>1146.3287283099999</v>
      </c>
      <c r="P18" s="36">
        <f>SUMIFS(СВЦЭМ!$C$39:$C$782,СВЦЭМ!$A$39:$A$782,$A18,СВЦЭМ!$B$39:$B$782,P$11)+'СЕТ СН'!$F$12+СВЦЭМ!$D$10+'СЕТ СН'!$F$6-'СЕТ СН'!$F$22</f>
        <v>1164.89179261</v>
      </c>
      <c r="Q18" s="36">
        <f>SUMIFS(СВЦЭМ!$C$39:$C$782,СВЦЭМ!$A$39:$A$782,$A18,СВЦЭМ!$B$39:$B$782,Q$11)+'СЕТ СН'!$F$12+СВЦЭМ!$D$10+'СЕТ СН'!$F$6-'СЕТ СН'!$F$22</f>
        <v>1183.97640222</v>
      </c>
      <c r="R18" s="36">
        <f>SUMIFS(СВЦЭМ!$C$39:$C$782,СВЦЭМ!$A$39:$A$782,$A18,СВЦЭМ!$B$39:$B$782,R$11)+'СЕТ СН'!$F$12+СВЦЭМ!$D$10+'СЕТ СН'!$F$6-'СЕТ СН'!$F$22</f>
        <v>1199.1315568199998</v>
      </c>
      <c r="S18" s="36">
        <f>SUMIFS(СВЦЭМ!$C$39:$C$782,СВЦЭМ!$A$39:$A$782,$A18,СВЦЭМ!$B$39:$B$782,S$11)+'СЕТ СН'!$F$12+СВЦЭМ!$D$10+'СЕТ СН'!$F$6-'СЕТ СН'!$F$22</f>
        <v>1202.2482869599999</v>
      </c>
      <c r="T18" s="36">
        <f>SUMIFS(СВЦЭМ!$C$39:$C$782,СВЦЭМ!$A$39:$A$782,$A18,СВЦЭМ!$B$39:$B$782,T$11)+'СЕТ СН'!$F$12+СВЦЭМ!$D$10+'СЕТ СН'!$F$6-'СЕТ СН'!$F$22</f>
        <v>1188.53584581</v>
      </c>
      <c r="U18" s="36">
        <f>SUMIFS(СВЦЭМ!$C$39:$C$782,СВЦЭМ!$A$39:$A$782,$A18,СВЦЭМ!$B$39:$B$782,U$11)+'СЕТ СН'!$F$12+СВЦЭМ!$D$10+'СЕТ СН'!$F$6-'СЕТ СН'!$F$22</f>
        <v>1180.00703292</v>
      </c>
      <c r="V18" s="36">
        <f>SUMIFS(СВЦЭМ!$C$39:$C$782,СВЦЭМ!$A$39:$A$782,$A18,СВЦЭМ!$B$39:$B$782,V$11)+'СЕТ СН'!$F$12+СВЦЭМ!$D$10+'СЕТ СН'!$F$6-'СЕТ СН'!$F$22</f>
        <v>1170.1073043699998</v>
      </c>
      <c r="W18" s="36">
        <f>SUMIFS(СВЦЭМ!$C$39:$C$782,СВЦЭМ!$A$39:$A$782,$A18,СВЦЭМ!$B$39:$B$782,W$11)+'СЕТ СН'!$F$12+СВЦЭМ!$D$10+'СЕТ СН'!$F$6-'СЕТ СН'!$F$22</f>
        <v>1181.9435468300001</v>
      </c>
      <c r="X18" s="36">
        <f>SUMIFS(СВЦЭМ!$C$39:$C$782,СВЦЭМ!$A$39:$A$782,$A18,СВЦЭМ!$B$39:$B$782,X$11)+'СЕТ СН'!$F$12+СВЦЭМ!$D$10+'СЕТ СН'!$F$6-'СЕТ СН'!$F$22</f>
        <v>1233.0576865599999</v>
      </c>
      <c r="Y18" s="36">
        <f>SUMIFS(СВЦЭМ!$C$39:$C$782,СВЦЭМ!$A$39:$A$782,$A18,СВЦЭМ!$B$39:$B$782,Y$11)+'СЕТ СН'!$F$12+СВЦЭМ!$D$10+'СЕТ СН'!$F$6-'СЕТ СН'!$F$22</f>
        <v>1292.9929648999998</v>
      </c>
    </row>
    <row r="19" spans="1:25" ht="15.75" x14ac:dyDescent="0.2">
      <c r="A19" s="35">
        <f t="shared" si="0"/>
        <v>44781</v>
      </c>
      <c r="B19" s="36">
        <f>SUMIFS(СВЦЭМ!$C$39:$C$782,СВЦЭМ!$A$39:$A$782,$A19,СВЦЭМ!$B$39:$B$782,B$11)+'СЕТ СН'!$F$12+СВЦЭМ!$D$10+'СЕТ СН'!$F$6-'СЕТ СН'!$F$22</f>
        <v>1308.96280052</v>
      </c>
      <c r="C19" s="36">
        <f>SUMIFS(СВЦЭМ!$C$39:$C$782,СВЦЭМ!$A$39:$A$782,$A19,СВЦЭМ!$B$39:$B$782,C$11)+'СЕТ СН'!$F$12+СВЦЭМ!$D$10+'СЕТ СН'!$F$6-'СЕТ СН'!$F$22</f>
        <v>1321.2196834099998</v>
      </c>
      <c r="D19" s="36">
        <f>SUMIFS(СВЦЭМ!$C$39:$C$782,СВЦЭМ!$A$39:$A$782,$A19,СВЦЭМ!$B$39:$B$782,D$11)+'СЕТ СН'!$F$12+СВЦЭМ!$D$10+'СЕТ СН'!$F$6-'СЕТ СН'!$F$22</f>
        <v>1363.5877746699998</v>
      </c>
      <c r="E19" s="36">
        <f>SUMIFS(СВЦЭМ!$C$39:$C$782,СВЦЭМ!$A$39:$A$782,$A19,СВЦЭМ!$B$39:$B$782,E$11)+'СЕТ СН'!$F$12+СВЦЭМ!$D$10+'СЕТ СН'!$F$6-'СЕТ СН'!$F$22</f>
        <v>1348.6849937299999</v>
      </c>
      <c r="F19" s="36">
        <f>SUMIFS(СВЦЭМ!$C$39:$C$782,СВЦЭМ!$A$39:$A$782,$A19,СВЦЭМ!$B$39:$B$782,F$11)+'СЕТ СН'!$F$12+СВЦЭМ!$D$10+'СЕТ СН'!$F$6-'СЕТ СН'!$F$22</f>
        <v>1375.6136583399998</v>
      </c>
      <c r="G19" s="36">
        <f>SUMIFS(СВЦЭМ!$C$39:$C$782,СВЦЭМ!$A$39:$A$782,$A19,СВЦЭМ!$B$39:$B$782,G$11)+'СЕТ СН'!$F$12+СВЦЭМ!$D$10+'СЕТ СН'!$F$6-'СЕТ СН'!$F$22</f>
        <v>1354.4211765699999</v>
      </c>
      <c r="H19" s="36">
        <f>SUMIFS(СВЦЭМ!$C$39:$C$782,СВЦЭМ!$A$39:$A$782,$A19,СВЦЭМ!$B$39:$B$782,H$11)+'СЕТ СН'!$F$12+СВЦЭМ!$D$10+'СЕТ СН'!$F$6-'СЕТ СН'!$F$22</f>
        <v>1264.1770122999999</v>
      </c>
      <c r="I19" s="36">
        <f>SUMIFS(СВЦЭМ!$C$39:$C$782,СВЦЭМ!$A$39:$A$782,$A19,СВЦЭМ!$B$39:$B$782,I$11)+'СЕТ СН'!$F$12+СВЦЭМ!$D$10+'СЕТ СН'!$F$6-'СЕТ СН'!$F$22</f>
        <v>1247.2883994599999</v>
      </c>
      <c r="J19" s="36">
        <f>SUMIFS(СВЦЭМ!$C$39:$C$782,СВЦЭМ!$A$39:$A$782,$A19,СВЦЭМ!$B$39:$B$782,J$11)+'СЕТ СН'!$F$12+СВЦЭМ!$D$10+'СЕТ СН'!$F$6-'СЕТ СН'!$F$22</f>
        <v>1212.2679161299998</v>
      </c>
      <c r="K19" s="36">
        <f>SUMIFS(СВЦЭМ!$C$39:$C$782,СВЦЭМ!$A$39:$A$782,$A19,СВЦЭМ!$B$39:$B$782,K$11)+'СЕТ СН'!$F$12+СВЦЭМ!$D$10+'СЕТ СН'!$F$6-'СЕТ СН'!$F$22</f>
        <v>1233.5301079399999</v>
      </c>
      <c r="L19" s="36">
        <f>SUMIFS(СВЦЭМ!$C$39:$C$782,СВЦЭМ!$A$39:$A$782,$A19,СВЦЭМ!$B$39:$B$782,L$11)+'СЕТ СН'!$F$12+СВЦЭМ!$D$10+'СЕТ СН'!$F$6-'СЕТ СН'!$F$22</f>
        <v>1226.2282168799998</v>
      </c>
      <c r="M19" s="36">
        <f>SUMIFS(СВЦЭМ!$C$39:$C$782,СВЦЭМ!$A$39:$A$782,$A19,СВЦЭМ!$B$39:$B$782,M$11)+'СЕТ СН'!$F$12+СВЦЭМ!$D$10+'СЕТ СН'!$F$6-'СЕТ СН'!$F$22</f>
        <v>1195.15385152</v>
      </c>
      <c r="N19" s="36">
        <f>SUMIFS(СВЦЭМ!$C$39:$C$782,СВЦЭМ!$A$39:$A$782,$A19,СВЦЭМ!$B$39:$B$782,N$11)+'СЕТ СН'!$F$12+СВЦЭМ!$D$10+'СЕТ СН'!$F$6-'СЕТ СН'!$F$22</f>
        <v>1198.64567154</v>
      </c>
      <c r="O19" s="36">
        <f>SUMIFS(СВЦЭМ!$C$39:$C$782,СВЦЭМ!$A$39:$A$782,$A19,СВЦЭМ!$B$39:$B$782,O$11)+'СЕТ СН'!$F$12+СВЦЭМ!$D$10+'СЕТ СН'!$F$6-'СЕТ СН'!$F$22</f>
        <v>1200.69075871</v>
      </c>
      <c r="P19" s="36">
        <f>SUMIFS(СВЦЭМ!$C$39:$C$782,СВЦЭМ!$A$39:$A$782,$A19,СВЦЭМ!$B$39:$B$782,P$11)+'СЕТ СН'!$F$12+СВЦЭМ!$D$10+'СЕТ СН'!$F$6-'СЕТ СН'!$F$22</f>
        <v>1223.3545859399999</v>
      </c>
      <c r="Q19" s="36">
        <f>SUMIFS(СВЦЭМ!$C$39:$C$782,СВЦЭМ!$A$39:$A$782,$A19,СВЦЭМ!$B$39:$B$782,Q$11)+'СЕТ СН'!$F$12+СВЦЭМ!$D$10+'СЕТ СН'!$F$6-'СЕТ СН'!$F$22</f>
        <v>1232.9826906099997</v>
      </c>
      <c r="R19" s="36">
        <f>SUMIFS(СВЦЭМ!$C$39:$C$782,СВЦЭМ!$A$39:$A$782,$A19,СВЦЭМ!$B$39:$B$782,R$11)+'СЕТ СН'!$F$12+СВЦЭМ!$D$10+'СЕТ СН'!$F$6-'СЕТ СН'!$F$22</f>
        <v>1260.62084194</v>
      </c>
      <c r="S19" s="36">
        <f>SUMIFS(СВЦЭМ!$C$39:$C$782,СВЦЭМ!$A$39:$A$782,$A19,СВЦЭМ!$B$39:$B$782,S$11)+'СЕТ СН'!$F$12+СВЦЭМ!$D$10+'СЕТ СН'!$F$6-'СЕТ СН'!$F$22</f>
        <v>1276.85538118</v>
      </c>
      <c r="T19" s="36">
        <f>SUMIFS(СВЦЭМ!$C$39:$C$782,СВЦЭМ!$A$39:$A$782,$A19,СВЦЭМ!$B$39:$B$782,T$11)+'СЕТ СН'!$F$12+СВЦЭМ!$D$10+'СЕТ СН'!$F$6-'СЕТ СН'!$F$22</f>
        <v>1256.1275805799999</v>
      </c>
      <c r="U19" s="36">
        <f>SUMIFS(СВЦЭМ!$C$39:$C$782,СВЦЭМ!$A$39:$A$782,$A19,СВЦЭМ!$B$39:$B$782,U$11)+'СЕТ СН'!$F$12+СВЦЭМ!$D$10+'СЕТ СН'!$F$6-'СЕТ СН'!$F$22</f>
        <v>1267.07198692</v>
      </c>
      <c r="V19" s="36">
        <f>SUMIFS(СВЦЭМ!$C$39:$C$782,СВЦЭМ!$A$39:$A$782,$A19,СВЦЭМ!$B$39:$B$782,V$11)+'СЕТ СН'!$F$12+СВЦЭМ!$D$10+'СЕТ СН'!$F$6-'СЕТ СН'!$F$22</f>
        <v>1278.8667118699998</v>
      </c>
      <c r="W19" s="36">
        <f>SUMIFS(СВЦЭМ!$C$39:$C$782,СВЦЭМ!$A$39:$A$782,$A19,СВЦЭМ!$B$39:$B$782,W$11)+'СЕТ СН'!$F$12+СВЦЭМ!$D$10+'СЕТ СН'!$F$6-'СЕТ СН'!$F$22</f>
        <v>1259.4163191299999</v>
      </c>
      <c r="X19" s="36">
        <f>SUMIFS(СВЦЭМ!$C$39:$C$782,СВЦЭМ!$A$39:$A$782,$A19,СВЦЭМ!$B$39:$B$782,X$11)+'СЕТ СН'!$F$12+СВЦЭМ!$D$10+'СЕТ СН'!$F$6-'СЕТ СН'!$F$22</f>
        <v>1364.71081364</v>
      </c>
      <c r="Y19" s="36">
        <f>SUMIFS(СВЦЭМ!$C$39:$C$782,СВЦЭМ!$A$39:$A$782,$A19,СВЦЭМ!$B$39:$B$782,Y$11)+'СЕТ СН'!$F$12+СВЦЭМ!$D$10+'СЕТ СН'!$F$6-'СЕТ СН'!$F$22</f>
        <v>1443.77123493</v>
      </c>
    </row>
    <row r="20" spans="1:25" ht="15.75" x14ac:dyDescent="0.2">
      <c r="A20" s="35">
        <f t="shared" si="0"/>
        <v>44782</v>
      </c>
      <c r="B20" s="36">
        <f>SUMIFS(СВЦЭМ!$C$39:$C$782,СВЦЭМ!$A$39:$A$782,$A20,СВЦЭМ!$B$39:$B$782,B$11)+'СЕТ СН'!$F$12+СВЦЭМ!$D$10+'СЕТ СН'!$F$6-'СЕТ СН'!$F$22</f>
        <v>1477.6023609699998</v>
      </c>
      <c r="C20" s="36">
        <f>SUMIFS(СВЦЭМ!$C$39:$C$782,СВЦЭМ!$A$39:$A$782,$A20,СВЦЭМ!$B$39:$B$782,C$11)+'СЕТ СН'!$F$12+СВЦЭМ!$D$10+'СЕТ СН'!$F$6-'СЕТ СН'!$F$22</f>
        <v>1452.6672049399999</v>
      </c>
      <c r="D20" s="36">
        <f>SUMIFS(СВЦЭМ!$C$39:$C$782,СВЦЭМ!$A$39:$A$782,$A20,СВЦЭМ!$B$39:$B$782,D$11)+'СЕТ СН'!$F$12+СВЦЭМ!$D$10+'СЕТ СН'!$F$6-'СЕТ СН'!$F$22</f>
        <v>1462.0159472199998</v>
      </c>
      <c r="E20" s="36">
        <f>SUMIFS(СВЦЭМ!$C$39:$C$782,СВЦЭМ!$A$39:$A$782,$A20,СВЦЭМ!$B$39:$B$782,E$11)+'СЕТ СН'!$F$12+СВЦЭМ!$D$10+'СЕТ СН'!$F$6-'СЕТ СН'!$F$22</f>
        <v>1471.82956107</v>
      </c>
      <c r="F20" s="36">
        <f>SUMIFS(СВЦЭМ!$C$39:$C$782,СВЦЭМ!$A$39:$A$782,$A20,СВЦЭМ!$B$39:$B$782,F$11)+'СЕТ СН'!$F$12+СВЦЭМ!$D$10+'СЕТ СН'!$F$6-'СЕТ СН'!$F$22</f>
        <v>1466.9073045199998</v>
      </c>
      <c r="G20" s="36">
        <f>SUMIFS(СВЦЭМ!$C$39:$C$782,СВЦЭМ!$A$39:$A$782,$A20,СВЦЭМ!$B$39:$B$782,G$11)+'СЕТ СН'!$F$12+СВЦЭМ!$D$10+'СЕТ СН'!$F$6-'СЕТ СН'!$F$22</f>
        <v>1476.4312185199999</v>
      </c>
      <c r="H20" s="36">
        <f>SUMIFS(СВЦЭМ!$C$39:$C$782,СВЦЭМ!$A$39:$A$782,$A20,СВЦЭМ!$B$39:$B$782,H$11)+'СЕТ СН'!$F$12+СВЦЭМ!$D$10+'СЕТ СН'!$F$6-'СЕТ СН'!$F$22</f>
        <v>1513.7304908599999</v>
      </c>
      <c r="I20" s="36">
        <f>SUMIFS(СВЦЭМ!$C$39:$C$782,СВЦЭМ!$A$39:$A$782,$A20,СВЦЭМ!$B$39:$B$782,I$11)+'СЕТ СН'!$F$12+СВЦЭМ!$D$10+'СЕТ СН'!$F$6-'СЕТ СН'!$F$22</f>
        <v>1430.0647175699999</v>
      </c>
      <c r="J20" s="36">
        <f>SUMIFS(СВЦЭМ!$C$39:$C$782,СВЦЭМ!$A$39:$A$782,$A20,СВЦЭМ!$B$39:$B$782,J$11)+'СЕТ СН'!$F$12+СВЦЭМ!$D$10+'СЕТ СН'!$F$6-'СЕТ СН'!$F$22</f>
        <v>1409.2917847799999</v>
      </c>
      <c r="K20" s="36">
        <f>SUMIFS(СВЦЭМ!$C$39:$C$782,СВЦЭМ!$A$39:$A$782,$A20,СВЦЭМ!$B$39:$B$782,K$11)+'СЕТ СН'!$F$12+СВЦЭМ!$D$10+'СЕТ СН'!$F$6-'СЕТ СН'!$F$22</f>
        <v>1341.0264405799999</v>
      </c>
      <c r="L20" s="36">
        <f>SUMIFS(СВЦЭМ!$C$39:$C$782,СВЦЭМ!$A$39:$A$782,$A20,СВЦЭМ!$B$39:$B$782,L$11)+'СЕТ СН'!$F$12+СВЦЭМ!$D$10+'СЕТ СН'!$F$6-'СЕТ СН'!$F$22</f>
        <v>1323.1196063299999</v>
      </c>
      <c r="M20" s="36">
        <f>SUMIFS(СВЦЭМ!$C$39:$C$782,СВЦЭМ!$A$39:$A$782,$A20,СВЦЭМ!$B$39:$B$782,M$11)+'СЕТ СН'!$F$12+СВЦЭМ!$D$10+'СЕТ СН'!$F$6-'СЕТ СН'!$F$22</f>
        <v>1299.2264926099999</v>
      </c>
      <c r="N20" s="36">
        <f>SUMIFS(СВЦЭМ!$C$39:$C$782,СВЦЭМ!$A$39:$A$782,$A20,СВЦЭМ!$B$39:$B$782,N$11)+'СЕТ СН'!$F$12+СВЦЭМ!$D$10+'СЕТ СН'!$F$6-'СЕТ СН'!$F$22</f>
        <v>1285.0125469</v>
      </c>
      <c r="O20" s="36">
        <f>SUMIFS(СВЦЭМ!$C$39:$C$782,СВЦЭМ!$A$39:$A$782,$A20,СВЦЭМ!$B$39:$B$782,O$11)+'СЕТ СН'!$F$12+СВЦЭМ!$D$10+'СЕТ СН'!$F$6-'СЕТ СН'!$F$22</f>
        <v>1287.3218181499999</v>
      </c>
      <c r="P20" s="36">
        <f>SUMIFS(СВЦЭМ!$C$39:$C$782,СВЦЭМ!$A$39:$A$782,$A20,СВЦЭМ!$B$39:$B$782,P$11)+'СЕТ СН'!$F$12+СВЦЭМ!$D$10+'СЕТ СН'!$F$6-'СЕТ СН'!$F$22</f>
        <v>1299.15195393</v>
      </c>
      <c r="Q20" s="36">
        <f>SUMIFS(СВЦЭМ!$C$39:$C$782,СВЦЭМ!$A$39:$A$782,$A20,СВЦЭМ!$B$39:$B$782,Q$11)+'СЕТ СН'!$F$12+СВЦЭМ!$D$10+'СЕТ СН'!$F$6-'СЕТ СН'!$F$22</f>
        <v>1313.1025718699998</v>
      </c>
      <c r="R20" s="36">
        <f>SUMIFS(СВЦЭМ!$C$39:$C$782,СВЦЭМ!$A$39:$A$782,$A20,СВЦЭМ!$B$39:$B$782,R$11)+'СЕТ СН'!$F$12+СВЦЭМ!$D$10+'СЕТ СН'!$F$6-'СЕТ СН'!$F$22</f>
        <v>1326.28652457</v>
      </c>
      <c r="S20" s="36">
        <f>SUMIFS(СВЦЭМ!$C$39:$C$782,СВЦЭМ!$A$39:$A$782,$A20,СВЦЭМ!$B$39:$B$782,S$11)+'СЕТ СН'!$F$12+СВЦЭМ!$D$10+'СЕТ СН'!$F$6-'СЕТ СН'!$F$22</f>
        <v>1329.5188412999998</v>
      </c>
      <c r="T20" s="36">
        <f>SUMIFS(СВЦЭМ!$C$39:$C$782,СВЦЭМ!$A$39:$A$782,$A20,СВЦЭМ!$B$39:$B$782,T$11)+'СЕТ СН'!$F$12+СВЦЭМ!$D$10+'СЕТ СН'!$F$6-'СЕТ СН'!$F$22</f>
        <v>1333.0051817899998</v>
      </c>
      <c r="U20" s="36">
        <f>SUMIFS(СВЦЭМ!$C$39:$C$782,СВЦЭМ!$A$39:$A$782,$A20,СВЦЭМ!$B$39:$B$782,U$11)+'СЕТ СН'!$F$12+СВЦЭМ!$D$10+'СЕТ СН'!$F$6-'СЕТ СН'!$F$22</f>
        <v>1342.8651675799999</v>
      </c>
      <c r="V20" s="36">
        <f>SUMIFS(СВЦЭМ!$C$39:$C$782,СВЦЭМ!$A$39:$A$782,$A20,СВЦЭМ!$B$39:$B$782,V$11)+'СЕТ СН'!$F$12+СВЦЭМ!$D$10+'СЕТ СН'!$F$6-'СЕТ СН'!$F$22</f>
        <v>1311.9583742699999</v>
      </c>
      <c r="W20" s="36">
        <f>SUMIFS(СВЦЭМ!$C$39:$C$782,СВЦЭМ!$A$39:$A$782,$A20,СВЦЭМ!$B$39:$B$782,W$11)+'СЕТ СН'!$F$12+СВЦЭМ!$D$10+'СЕТ СН'!$F$6-'СЕТ СН'!$F$22</f>
        <v>1314.1372823499999</v>
      </c>
      <c r="X20" s="36">
        <f>SUMIFS(СВЦЭМ!$C$39:$C$782,СВЦЭМ!$A$39:$A$782,$A20,СВЦЭМ!$B$39:$B$782,X$11)+'СЕТ СН'!$F$12+СВЦЭМ!$D$10+'СЕТ СН'!$F$6-'СЕТ СН'!$F$22</f>
        <v>1367.2157459199998</v>
      </c>
      <c r="Y20" s="36">
        <f>SUMIFS(СВЦЭМ!$C$39:$C$782,СВЦЭМ!$A$39:$A$782,$A20,СВЦЭМ!$B$39:$B$782,Y$11)+'СЕТ СН'!$F$12+СВЦЭМ!$D$10+'СЕТ СН'!$F$6-'СЕТ СН'!$F$22</f>
        <v>1391.4926716199998</v>
      </c>
    </row>
    <row r="21" spans="1:25" ht="15.75" x14ac:dyDescent="0.2">
      <c r="A21" s="35">
        <f t="shared" si="0"/>
        <v>44783</v>
      </c>
      <c r="B21" s="36">
        <f>SUMIFS(СВЦЭМ!$C$39:$C$782,СВЦЭМ!$A$39:$A$782,$A21,СВЦЭМ!$B$39:$B$782,B$11)+'СЕТ СН'!$F$12+СВЦЭМ!$D$10+'СЕТ СН'!$F$6-'СЕТ СН'!$F$22</f>
        <v>1338.3362360499998</v>
      </c>
      <c r="C21" s="36">
        <f>SUMIFS(СВЦЭМ!$C$39:$C$782,СВЦЭМ!$A$39:$A$782,$A21,СВЦЭМ!$B$39:$B$782,C$11)+'СЕТ СН'!$F$12+СВЦЭМ!$D$10+'СЕТ СН'!$F$6-'СЕТ СН'!$F$22</f>
        <v>1376.6435127499999</v>
      </c>
      <c r="D21" s="36">
        <f>SUMIFS(СВЦЭМ!$C$39:$C$782,СВЦЭМ!$A$39:$A$782,$A21,СВЦЭМ!$B$39:$B$782,D$11)+'СЕТ СН'!$F$12+СВЦЭМ!$D$10+'СЕТ СН'!$F$6-'СЕТ СН'!$F$22</f>
        <v>1256.5388382699998</v>
      </c>
      <c r="E21" s="36">
        <f>SUMIFS(СВЦЭМ!$C$39:$C$782,СВЦЭМ!$A$39:$A$782,$A21,СВЦЭМ!$B$39:$B$782,E$11)+'СЕТ СН'!$F$12+СВЦЭМ!$D$10+'СЕТ СН'!$F$6-'СЕТ СН'!$F$22</f>
        <v>1238.60198582</v>
      </c>
      <c r="F21" s="36">
        <f>SUMIFS(СВЦЭМ!$C$39:$C$782,СВЦЭМ!$A$39:$A$782,$A21,СВЦЭМ!$B$39:$B$782,F$11)+'СЕТ СН'!$F$12+СВЦЭМ!$D$10+'СЕТ СН'!$F$6-'СЕТ СН'!$F$22</f>
        <v>1236.8260613099999</v>
      </c>
      <c r="G21" s="36">
        <f>SUMIFS(СВЦЭМ!$C$39:$C$782,СВЦЭМ!$A$39:$A$782,$A21,СВЦЭМ!$B$39:$B$782,G$11)+'СЕТ СН'!$F$12+СВЦЭМ!$D$10+'СЕТ СН'!$F$6-'СЕТ СН'!$F$22</f>
        <v>1226.9696962499997</v>
      </c>
      <c r="H21" s="36">
        <f>SUMIFS(СВЦЭМ!$C$39:$C$782,СВЦЭМ!$A$39:$A$782,$A21,СВЦЭМ!$B$39:$B$782,H$11)+'СЕТ СН'!$F$12+СВЦЭМ!$D$10+'СЕТ СН'!$F$6-'СЕТ СН'!$F$22</f>
        <v>1202.1578998199998</v>
      </c>
      <c r="I21" s="36">
        <f>SUMIFS(СВЦЭМ!$C$39:$C$782,СВЦЭМ!$A$39:$A$782,$A21,СВЦЭМ!$B$39:$B$782,I$11)+'СЕТ СН'!$F$12+СВЦЭМ!$D$10+'СЕТ СН'!$F$6-'СЕТ СН'!$F$22</f>
        <v>1153.6522578499998</v>
      </c>
      <c r="J21" s="36">
        <f>SUMIFS(СВЦЭМ!$C$39:$C$782,СВЦЭМ!$A$39:$A$782,$A21,СВЦЭМ!$B$39:$B$782,J$11)+'СЕТ СН'!$F$12+СВЦЭМ!$D$10+'СЕТ СН'!$F$6-'СЕТ СН'!$F$22</f>
        <v>1221.8609671699999</v>
      </c>
      <c r="K21" s="36">
        <f>SUMIFS(СВЦЭМ!$C$39:$C$782,СВЦЭМ!$A$39:$A$782,$A21,СВЦЭМ!$B$39:$B$782,K$11)+'СЕТ СН'!$F$12+СВЦЭМ!$D$10+'СЕТ СН'!$F$6-'СЕТ СН'!$F$22</f>
        <v>1164.4126220399999</v>
      </c>
      <c r="L21" s="36">
        <f>SUMIFS(СВЦЭМ!$C$39:$C$782,СВЦЭМ!$A$39:$A$782,$A21,СВЦЭМ!$B$39:$B$782,L$11)+'СЕТ СН'!$F$12+СВЦЭМ!$D$10+'СЕТ СН'!$F$6-'СЕТ СН'!$F$22</f>
        <v>1155.70501016</v>
      </c>
      <c r="M21" s="36">
        <f>SUMIFS(СВЦЭМ!$C$39:$C$782,СВЦЭМ!$A$39:$A$782,$A21,СВЦЭМ!$B$39:$B$782,M$11)+'СЕТ СН'!$F$12+СВЦЭМ!$D$10+'СЕТ СН'!$F$6-'СЕТ СН'!$F$22</f>
        <v>1164.4672513599999</v>
      </c>
      <c r="N21" s="36">
        <f>SUMIFS(СВЦЭМ!$C$39:$C$782,СВЦЭМ!$A$39:$A$782,$A21,СВЦЭМ!$B$39:$B$782,N$11)+'СЕТ СН'!$F$12+СВЦЭМ!$D$10+'СЕТ СН'!$F$6-'СЕТ СН'!$F$22</f>
        <v>1168.93026659</v>
      </c>
      <c r="O21" s="36">
        <f>SUMIFS(СВЦЭМ!$C$39:$C$782,СВЦЭМ!$A$39:$A$782,$A21,СВЦЭМ!$B$39:$B$782,O$11)+'СЕТ СН'!$F$12+СВЦЭМ!$D$10+'СЕТ СН'!$F$6-'СЕТ СН'!$F$22</f>
        <v>1151.8723331899998</v>
      </c>
      <c r="P21" s="36">
        <f>SUMIFS(СВЦЭМ!$C$39:$C$782,СВЦЭМ!$A$39:$A$782,$A21,СВЦЭМ!$B$39:$B$782,P$11)+'СЕТ СН'!$F$12+СВЦЭМ!$D$10+'СЕТ СН'!$F$6-'СЕТ СН'!$F$22</f>
        <v>1158.7702167699999</v>
      </c>
      <c r="Q21" s="36">
        <f>SUMIFS(СВЦЭМ!$C$39:$C$782,СВЦЭМ!$A$39:$A$782,$A21,СВЦЭМ!$B$39:$B$782,Q$11)+'СЕТ СН'!$F$12+СВЦЭМ!$D$10+'СЕТ СН'!$F$6-'СЕТ СН'!$F$22</f>
        <v>1163.7685471699999</v>
      </c>
      <c r="R21" s="36">
        <f>SUMIFS(СВЦЭМ!$C$39:$C$782,СВЦЭМ!$A$39:$A$782,$A21,СВЦЭМ!$B$39:$B$782,R$11)+'СЕТ СН'!$F$12+СВЦЭМ!$D$10+'СЕТ СН'!$F$6-'СЕТ СН'!$F$22</f>
        <v>1179.0270071299999</v>
      </c>
      <c r="S21" s="36">
        <f>SUMIFS(СВЦЭМ!$C$39:$C$782,СВЦЭМ!$A$39:$A$782,$A21,СВЦЭМ!$B$39:$B$782,S$11)+'СЕТ СН'!$F$12+СВЦЭМ!$D$10+'СЕТ СН'!$F$6-'СЕТ СН'!$F$22</f>
        <v>1183.6849175</v>
      </c>
      <c r="T21" s="36">
        <f>SUMIFS(СВЦЭМ!$C$39:$C$782,СВЦЭМ!$A$39:$A$782,$A21,СВЦЭМ!$B$39:$B$782,T$11)+'СЕТ СН'!$F$12+СВЦЭМ!$D$10+'СЕТ СН'!$F$6-'СЕТ СН'!$F$22</f>
        <v>1177.1280285999999</v>
      </c>
      <c r="U21" s="36">
        <f>SUMIFS(СВЦЭМ!$C$39:$C$782,СВЦЭМ!$A$39:$A$782,$A21,СВЦЭМ!$B$39:$B$782,U$11)+'СЕТ СН'!$F$12+СВЦЭМ!$D$10+'СЕТ СН'!$F$6-'СЕТ СН'!$F$22</f>
        <v>1202.5220109799998</v>
      </c>
      <c r="V21" s="36">
        <f>SUMIFS(СВЦЭМ!$C$39:$C$782,СВЦЭМ!$A$39:$A$782,$A21,СВЦЭМ!$B$39:$B$782,V$11)+'СЕТ СН'!$F$12+СВЦЭМ!$D$10+'СЕТ СН'!$F$6-'СЕТ СН'!$F$22</f>
        <v>1180.2478465499998</v>
      </c>
      <c r="W21" s="36">
        <f>SUMIFS(СВЦЭМ!$C$39:$C$782,СВЦЭМ!$A$39:$A$782,$A21,СВЦЭМ!$B$39:$B$782,W$11)+'СЕТ СН'!$F$12+СВЦЭМ!$D$10+'СЕТ СН'!$F$6-'СЕТ СН'!$F$22</f>
        <v>1190.68932</v>
      </c>
      <c r="X21" s="36">
        <f>SUMIFS(СВЦЭМ!$C$39:$C$782,СВЦЭМ!$A$39:$A$782,$A21,СВЦЭМ!$B$39:$B$782,X$11)+'СЕТ СН'!$F$12+СВЦЭМ!$D$10+'СЕТ СН'!$F$6-'СЕТ СН'!$F$22</f>
        <v>1211.15722293</v>
      </c>
      <c r="Y21" s="36">
        <f>SUMIFS(СВЦЭМ!$C$39:$C$782,СВЦЭМ!$A$39:$A$782,$A21,СВЦЭМ!$B$39:$B$782,Y$11)+'СЕТ СН'!$F$12+СВЦЭМ!$D$10+'СЕТ СН'!$F$6-'СЕТ СН'!$F$22</f>
        <v>1318.92914105</v>
      </c>
    </row>
    <row r="22" spans="1:25" ht="15.75" x14ac:dyDescent="0.2">
      <c r="A22" s="35">
        <f t="shared" si="0"/>
        <v>44784</v>
      </c>
      <c r="B22" s="36">
        <f>SUMIFS(СВЦЭМ!$C$39:$C$782,СВЦЭМ!$A$39:$A$782,$A22,СВЦЭМ!$B$39:$B$782,B$11)+'СЕТ СН'!$F$12+СВЦЭМ!$D$10+'СЕТ СН'!$F$6-'СЕТ СН'!$F$22</f>
        <v>1189.3775827999998</v>
      </c>
      <c r="C22" s="36">
        <f>SUMIFS(СВЦЭМ!$C$39:$C$782,СВЦЭМ!$A$39:$A$782,$A22,СВЦЭМ!$B$39:$B$782,C$11)+'СЕТ СН'!$F$12+СВЦЭМ!$D$10+'СЕТ СН'!$F$6-'СЕТ СН'!$F$22</f>
        <v>1246.8533201999999</v>
      </c>
      <c r="D22" s="36">
        <f>SUMIFS(СВЦЭМ!$C$39:$C$782,СВЦЭМ!$A$39:$A$782,$A22,СВЦЭМ!$B$39:$B$782,D$11)+'СЕТ СН'!$F$12+СВЦЭМ!$D$10+'СЕТ СН'!$F$6-'СЕТ СН'!$F$22</f>
        <v>1303.36215836</v>
      </c>
      <c r="E22" s="36">
        <f>SUMIFS(СВЦЭМ!$C$39:$C$782,СВЦЭМ!$A$39:$A$782,$A22,СВЦЭМ!$B$39:$B$782,E$11)+'СЕТ СН'!$F$12+СВЦЭМ!$D$10+'СЕТ СН'!$F$6-'СЕТ СН'!$F$22</f>
        <v>1320.58982778</v>
      </c>
      <c r="F22" s="36">
        <f>SUMIFS(СВЦЭМ!$C$39:$C$782,СВЦЭМ!$A$39:$A$782,$A22,СВЦЭМ!$B$39:$B$782,F$11)+'СЕТ СН'!$F$12+СВЦЭМ!$D$10+'СЕТ СН'!$F$6-'СЕТ СН'!$F$22</f>
        <v>1324.7388443899999</v>
      </c>
      <c r="G22" s="36">
        <f>SUMIFS(СВЦЭМ!$C$39:$C$782,СВЦЭМ!$A$39:$A$782,$A22,СВЦЭМ!$B$39:$B$782,G$11)+'СЕТ СН'!$F$12+СВЦЭМ!$D$10+'СЕТ СН'!$F$6-'СЕТ СН'!$F$22</f>
        <v>1322.9627203</v>
      </c>
      <c r="H22" s="36">
        <f>SUMIFS(СВЦЭМ!$C$39:$C$782,СВЦЭМ!$A$39:$A$782,$A22,СВЦЭМ!$B$39:$B$782,H$11)+'СЕТ СН'!$F$12+СВЦЭМ!$D$10+'СЕТ СН'!$F$6-'СЕТ СН'!$F$22</f>
        <v>1264.52548026</v>
      </c>
      <c r="I22" s="36">
        <f>SUMIFS(СВЦЭМ!$C$39:$C$782,СВЦЭМ!$A$39:$A$782,$A22,СВЦЭМ!$B$39:$B$782,I$11)+'СЕТ СН'!$F$12+СВЦЭМ!$D$10+'СЕТ СН'!$F$6-'СЕТ СН'!$F$22</f>
        <v>1172.4816766699998</v>
      </c>
      <c r="J22" s="36">
        <f>SUMIFS(СВЦЭМ!$C$39:$C$782,СВЦЭМ!$A$39:$A$782,$A22,СВЦЭМ!$B$39:$B$782,J$11)+'СЕТ СН'!$F$12+СВЦЭМ!$D$10+'СЕТ СН'!$F$6-'СЕТ СН'!$F$22</f>
        <v>1110.02524956</v>
      </c>
      <c r="K22" s="36">
        <f>SUMIFS(СВЦЭМ!$C$39:$C$782,СВЦЭМ!$A$39:$A$782,$A22,СВЦЭМ!$B$39:$B$782,K$11)+'СЕТ СН'!$F$12+СВЦЭМ!$D$10+'СЕТ СН'!$F$6-'СЕТ СН'!$F$22</f>
        <v>1122.12323924</v>
      </c>
      <c r="L22" s="36">
        <f>SUMIFS(СВЦЭМ!$C$39:$C$782,СВЦЭМ!$A$39:$A$782,$A22,СВЦЭМ!$B$39:$B$782,L$11)+'СЕТ СН'!$F$12+СВЦЭМ!$D$10+'СЕТ СН'!$F$6-'СЕТ СН'!$F$22</f>
        <v>1146.1772144699999</v>
      </c>
      <c r="M22" s="36">
        <f>SUMIFS(СВЦЭМ!$C$39:$C$782,СВЦЭМ!$A$39:$A$782,$A22,СВЦЭМ!$B$39:$B$782,M$11)+'СЕТ СН'!$F$12+СВЦЭМ!$D$10+'СЕТ СН'!$F$6-'СЕТ СН'!$F$22</f>
        <v>1146.4270452599999</v>
      </c>
      <c r="N22" s="36">
        <f>SUMIFS(СВЦЭМ!$C$39:$C$782,СВЦЭМ!$A$39:$A$782,$A22,СВЦЭМ!$B$39:$B$782,N$11)+'СЕТ СН'!$F$12+СВЦЭМ!$D$10+'СЕТ СН'!$F$6-'СЕТ СН'!$F$22</f>
        <v>1136.9141972999998</v>
      </c>
      <c r="O22" s="36">
        <f>SUMIFS(СВЦЭМ!$C$39:$C$782,СВЦЭМ!$A$39:$A$782,$A22,СВЦЭМ!$B$39:$B$782,O$11)+'СЕТ СН'!$F$12+СВЦЭМ!$D$10+'СЕТ СН'!$F$6-'СЕТ СН'!$F$22</f>
        <v>1145.05456037</v>
      </c>
      <c r="P22" s="36">
        <f>SUMIFS(СВЦЭМ!$C$39:$C$782,СВЦЭМ!$A$39:$A$782,$A22,СВЦЭМ!$B$39:$B$782,P$11)+'СЕТ СН'!$F$12+СВЦЭМ!$D$10+'СЕТ СН'!$F$6-'СЕТ СН'!$F$22</f>
        <v>1149.59793489</v>
      </c>
      <c r="Q22" s="36">
        <f>SUMIFS(СВЦЭМ!$C$39:$C$782,СВЦЭМ!$A$39:$A$782,$A22,СВЦЭМ!$B$39:$B$782,Q$11)+'СЕТ СН'!$F$12+СВЦЭМ!$D$10+'СЕТ СН'!$F$6-'СЕТ СН'!$F$22</f>
        <v>1138.28948715</v>
      </c>
      <c r="R22" s="36">
        <f>SUMIFS(СВЦЭМ!$C$39:$C$782,СВЦЭМ!$A$39:$A$782,$A22,СВЦЭМ!$B$39:$B$782,R$11)+'СЕТ СН'!$F$12+СВЦЭМ!$D$10+'СЕТ СН'!$F$6-'СЕТ СН'!$F$22</f>
        <v>1142.7518280699999</v>
      </c>
      <c r="S22" s="36">
        <f>SUMIFS(СВЦЭМ!$C$39:$C$782,СВЦЭМ!$A$39:$A$782,$A22,СВЦЭМ!$B$39:$B$782,S$11)+'СЕТ СН'!$F$12+СВЦЭМ!$D$10+'СЕТ СН'!$F$6-'СЕТ СН'!$F$22</f>
        <v>1136.3453388999999</v>
      </c>
      <c r="T22" s="36">
        <f>SUMIFS(СВЦЭМ!$C$39:$C$782,СВЦЭМ!$A$39:$A$782,$A22,СВЦЭМ!$B$39:$B$782,T$11)+'СЕТ СН'!$F$12+СВЦЭМ!$D$10+'СЕТ СН'!$F$6-'СЕТ СН'!$F$22</f>
        <v>996.09967979999988</v>
      </c>
      <c r="U22" s="36">
        <f>SUMIFS(СВЦЭМ!$C$39:$C$782,СВЦЭМ!$A$39:$A$782,$A22,СВЦЭМ!$B$39:$B$782,U$11)+'СЕТ СН'!$F$12+СВЦЭМ!$D$10+'СЕТ СН'!$F$6-'СЕТ СН'!$F$22</f>
        <v>1002.5947375399999</v>
      </c>
      <c r="V22" s="36">
        <f>SUMIFS(СВЦЭМ!$C$39:$C$782,СВЦЭМ!$A$39:$A$782,$A22,СВЦЭМ!$B$39:$B$782,V$11)+'СЕТ СН'!$F$12+СВЦЭМ!$D$10+'СЕТ СН'!$F$6-'СЕТ СН'!$F$22</f>
        <v>1001.90910579</v>
      </c>
      <c r="W22" s="36">
        <f>SUMIFS(СВЦЭМ!$C$39:$C$782,СВЦЭМ!$A$39:$A$782,$A22,СВЦЭМ!$B$39:$B$782,W$11)+'СЕТ СН'!$F$12+СВЦЭМ!$D$10+'СЕТ СН'!$F$6-'СЕТ СН'!$F$22</f>
        <v>987.50377964999984</v>
      </c>
      <c r="X22" s="36">
        <f>SUMIFS(СВЦЭМ!$C$39:$C$782,СВЦЭМ!$A$39:$A$782,$A22,СВЦЭМ!$B$39:$B$782,X$11)+'СЕТ СН'!$F$12+СВЦЭМ!$D$10+'СЕТ СН'!$F$6-'СЕТ СН'!$F$22</f>
        <v>1002.7477700299999</v>
      </c>
      <c r="Y22" s="36">
        <f>SUMIFS(СВЦЭМ!$C$39:$C$782,СВЦЭМ!$A$39:$A$782,$A22,СВЦЭМ!$B$39:$B$782,Y$11)+'СЕТ СН'!$F$12+СВЦЭМ!$D$10+'СЕТ СН'!$F$6-'СЕТ СН'!$F$22</f>
        <v>1024.06683585</v>
      </c>
    </row>
    <row r="23" spans="1:25" ht="15.75" x14ac:dyDescent="0.2">
      <c r="A23" s="35">
        <f t="shared" si="0"/>
        <v>44785</v>
      </c>
      <c r="B23" s="36">
        <f>SUMIFS(СВЦЭМ!$C$39:$C$782,СВЦЭМ!$A$39:$A$782,$A23,СВЦЭМ!$B$39:$B$782,B$11)+'СЕТ СН'!$F$12+СВЦЭМ!$D$10+'СЕТ СН'!$F$6-'СЕТ СН'!$F$22</f>
        <v>1190.6699939299999</v>
      </c>
      <c r="C23" s="36">
        <f>SUMIFS(СВЦЭМ!$C$39:$C$782,СВЦЭМ!$A$39:$A$782,$A23,СВЦЭМ!$B$39:$B$782,C$11)+'СЕТ СН'!$F$12+СВЦЭМ!$D$10+'СЕТ СН'!$F$6-'СЕТ СН'!$F$22</f>
        <v>1241.91177636</v>
      </c>
      <c r="D23" s="36">
        <f>SUMIFS(СВЦЭМ!$C$39:$C$782,СВЦЭМ!$A$39:$A$782,$A23,СВЦЭМ!$B$39:$B$782,D$11)+'СЕТ СН'!$F$12+СВЦЭМ!$D$10+'СЕТ СН'!$F$6-'СЕТ СН'!$F$22</f>
        <v>1299.3489118699999</v>
      </c>
      <c r="E23" s="36">
        <f>SUMIFS(СВЦЭМ!$C$39:$C$782,СВЦЭМ!$A$39:$A$782,$A23,СВЦЭМ!$B$39:$B$782,E$11)+'СЕТ СН'!$F$12+СВЦЭМ!$D$10+'СЕТ СН'!$F$6-'СЕТ СН'!$F$22</f>
        <v>1318.2525432799998</v>
      </c>
      <c r="F23" s="36">
        <f>SUMIFS(СВЦЭМ!$C$39:$C$782,СВЦЭМ!$A$39:$A$782,$A23,СВЦЭМ!$B$39:$B$782,F$11)+'СЕТ СН'!$F$12+СВЦЭМ!$D$10+'СЕТ СН'!$F$6-'СЕТ СН'!$F$22</f>
        <v>1313.64928618</v>
      </c>
      <c r="G23" s="36">
        <f>SUMIFS(СВЦЭМ!$C$39:$C$782,СВЦЭМ!$A$39:$A$782,$A23,СВЦЭМ!$B$39:$B$782,G$11)+'СЕТ СН'!$F$12+СВЦЭМ!$D$10+'СЕТ СН'!$F$6-'СЕТ СН'!$F$22</f>
        <v>1322.4478206199999</v>
      </c>
      <c r="H23" s="36">
        <f>SUMIFS(СВЦЭМ!$C$39:$C$782,СВЦЭМ!$A$39:$A$782,$A23,СВЦЭМ!$B$39:$B$782,H$11)+'СЕТ СН'!$F$12+СВЦЭМ!$D$10+'СЕТ СН'!$F$6-'СЕТ СН'!$F$22</f>
        <v>1202.3915476099999</v>
      </c>
      <c r="I23" s="36">
        <f>SUMIFS(СВЦЭМ!$C$39:$C$782,СВЦЭМ!$A$39:$A$782,$A23,СВЦЭМ!$B$39:$B$782,I$11)+'СЕТ СН'!$F$12+СВЦЭМ!$D$10+'СЕТ СН'!$F$6-'СЕТ СН'!$F$22</f>
        <v>1200.22345404</v>
      </c>
      <c r="J23" s="36">
        <f>SUMIFS(СВЦЭМ!$C$39:$C$782,СВЦЭМ!$A$39:$A$782,$A23,СВЦЭМ!$B$39:$B$782,J$11)+'СЕТ СН'!$F$12+СВЦЭМ!$D$10+'СЕТ СН'!$F$6-'СЕТ СН'!$F$22</f>
        <v>1146.8779434799999</v>
      </c>
      <c r="K23" s="36">
        <f>SUMIFS(СВЦЭМ!$C$39:$C$782,СВЦЭМ!$A$39:$A$782,$A23,СВЦЭМ!$B$39:$B$782,K$11)+'СЕТ СН'!$F$12+СВЦЭМ!$D$10+'СЕТ СН'!$F$6-'СЕТ СН'!$F$22</f>
        <v>1119.97247008</v>
      </c>
      <c r="L23" s="36">
        <f>SUMIFS(СВЦЭМ!$C$39:$C$782,СВЦЭМ!$A$39:$A$782,$A23,СВЦЭМ!$B$39:$B$782,L$11)+'СЕТ СН'!$F$12+СВЦЭМ!$D$10+'СЕТ СН'!$F$6-'СЕТ СН'!$F$22</f>
        <v>1090.1790465300001</v>
      </c>
      <c r="M23" s="36">
        <f>SUMIFS(СВЦЭМ!$C$39:$C$782,СВЦЭМ!$A$39:$A$782,$A23,СВЦЭМ!$B$39:$B$782,M$11)+'СЕТ СН'!$F$12+СВЦЭМ!$D$10+'СЕТ СН'!$F$6-'СЕТ СН'!$F$22</f>
        <v>1064.15194961</v>
      </c>
      <c r="N23" s="36">
        <f>SUMIFS(СВЦЭМ!$C$39:$C$782,СВЦЭМ!$A$39:$A$782,$A23,СВЦЭМ!$B$39:$B$782,N$11)+'СЕТ СН'!$F$12+СВЦЭМ!$D$10+'СЕТ СН'!$F$6-'СЕТ СН'!$F$22</f>
        <v>1064.81854628</v>
      </c>
      <c r="O23" s="36">
        <f>SUMIFS(СВЦЭМ!$C$39:$C$782,СВЦЭМ!$A$39:$A$782,$A23,СВЦЭМ!$B$39:$B$782,O$11)+'СЕТ СН'!$F$12+СВЦЭМ!$D$10+'СЕТ СН'!$F$6-'СЕТ СН'!$F$22</f>
        <v>1069.1913196599999</v>
      </c>
      <c r="P23" s="36">
        <f>SUMIFS(СВЦЭМ!$C$39:$C$782,СВЦЭМ!$A$39:$A$782,$A23,СВЦЭМ!$B$39:$B$782,P$11)+'СЕТ СН'!$F$12+СВЦЭМ!$D$10+'СЕТ СН'!$F$6-'СЕТ СН'!$F$22</f>
        <v>1079.0528206899999</v>
      </c>
      <c r="Q23" s="36">
        <f>SUMIFS(СВЦЭМ!$C$39:$C$782,СВЦЭМ!$A$39:$A$782,$A23,СВЦЭМ!$B$39:$B$782,Q$11)+'СЕТ СН'!$F$12+СВЦЭМ!$D$10+'СЕТ СН'!$F$6-'СЕТ СН'!$F$22</f>
        <v>1082.1623531999999</v>
      </c>
      <c r="R23" s="36">
        <f>SUMIFS(СВЦЭМ!$C$39:$C$782,СВЦЭМ!$A$39:$A$782,$A23,СВЦЭМ!$B$39:$B$782,R$11)+'СЕТ СН'!$F$12+СВЦЭМ!$D$10+'СЕТ СН'!$F$6-'СЕТ СН'!$F$22</f>
        <v>1099.8455751199999</v>
      </c>
      <c r="S23" s="36">
        <f>SUMIFS(СВЦЭМ!$C$39:$C$782,СВЦЭМ!$A$39:$A$782,$A23,СВЦЭМ!$B$39:$B$782,S$11)+'СЕТ СН'!$F$12+СВЦЭМ!$D$10+'СЕТ СН'!$F$6-'СЕТ СН'!$F$22</f>
        <v>1098.26466243</v>
      </c>
      <c r="T23" s="36">
        <f>SUMIFS(СВЦЭМ!$C$39:$C$782,СВЦЭМ!$A$39:$A$782,$A23,СВЦЭМ!$B$39:$B$782,T$11)+'СЕТ СН'!$F$12+СВЦЭМ!$D$10+'СЕТ СН'!$F$6-'СЕТ СН'!$F$22</f>
        <v>1094.8102889299998</v>
      </c>
      <c r="U23" s="36">
        <f>SUMIFS(СВЦЭМ!$C$39:$C$782,СВЦЭМ!$A$39:$A$782,$A23,СВЦЭМ!$B$39:$B$782,U$11)+'СЕТ СН'!$F$12+СВЦЭМ!$D$10+'СЕТ СН'!$F$6-'СЕТ СН'!$F$22</f>
        <v>1096.4478953599998</v>
      </c>
      <c r="V23" s="36">
        <f>SUMIFS(СВЦЭМ!$C$39:$C$782,СВЦЭМ!$A$39:$A$782,$A23,СВЦЭМ!$B$39:$B$782,V$11)+'СЕТ СН'!$F$12+СВЦЭМ!$D$10+'СЕТ СН'!$F$6-'СЕТ СН'!$F$22</f>
        <v>1090.3047143700001</v>
      </c>
      <c r="W23" s="36">
        <f>SUMIFS(СВЦЭМ!$C$39:$C$782,СВЦЭМ!$A$39:$A$782,$A23,СВЦЭМ!$B$39:$B$782,W$11)+'СЕТ СН'!$F$12+СВЦЭМ!$D$10+'СЕТ СН'!$F$6-'СЕТ СН'!$F$22</f>
        <v>1072.1653003599999</v>
      </c>
      <c r="X23" s="36">
        <f>SUMIFS(СВЦЭМ!$C$39:$C$782,СВЦЭМ!$A$39:$A$782,$A23,СВЦЭМ!$B$39:$B$782,X$11)+'СЕТ СН'!$F$12+СВЦЭМ!$D$10+'СЕТ СН'!$F$6-'СЕТ СН'!$F$22</f>
        <v>1122.5969601100001</v>
      </c>
      <c r="Y23" s="36">
        <f>SUMIFS(СВЦЭМ!$C$39:$C$782,СВЦЭМ!$A$39:$A$782,$A23,СВЦЭМ!$B$39:$B$782,Y$11)+'СЕТ СН'!$F$12+СВЦЭМ!$D$10+'СЕТ СН'!$F$6-'СЕТ СН'!$F$22</f>
        <v>1172.2639282600001</v>
      </c>
    </row>
    <row r="24" spans="1:25" ht="15.75" x14ac:dyDescent="0.2">
      <c r="A24" s="35">
        <f t="shared" si="0"/>
        <v>44786</v>
      </c>
      <c r="B24" s="36">
        <f>SUMIFS(СВЦЭМ!$C$39:$C$782,СВЦЭМ!$A$39:$A$782,$A24,СВЦЭМ!$B$39:$B$782,B$11)+'СЕТ СН'!$F$12+СВЦЭМ!$D$10+'СЕТ СН'!$F$6-'СЕТ СН'!$F$22</f>
        <v>1201.7129699099999</v>
      </c>
      <c r="C24" s="36">
        <f>SUMIFS(СВЦЭМ!$C$39:$C$782,СВЦЭМ!$A$39:$A$782,$A24,СВЦЭМ!$B$39:$B$782,C$11)+'СЕТ СН'!$F$12+СВЦЭМ!$D$10+'СЕТ СН'!$F$6-'СЕТ СН'!$F$22</f>
        <v>1236.8386901899999</v>
      </c>
      <c r="D24" s="36">
        <f>SUMIFS(СВЦЭМ!$C$39:$C$782,СВЦЭМ!$A$39:$A$782,$A24,СВЦЭМ!$B$39:$B$782,D$11)+'СЕТ СН'!$F$12+СВЦЭМ!$D$10+'СЕТ СН'!$F$6-'СЕТ СН'!$F$22</f>
        <v>1259.3077095299998</v>
      </c>
      <c r="E24" s="36">
        <f>SUMIFS(СВЦЭМ!$C$39:$C$782,СВЦЭМ!$A$39:$A$782,$A24,СВЦЭМ!$B$39:$B$782,E$11)+'СЕТ СН'!$F$12+СВЦЭМ!$D$10+'СЕТ СН'!$F$6-'СЕТ СН'!$F$22</f>
        <v>1332.9375370399998</v>
      </c>
      <c r="F24" s="36">
        <f>SUMIFS(СВЦЭМ!$C$39:$C$782,СВЦЭМ!$A$39:$A$782,$A24,СВЦЭМ!$B$39:$B$782,F$11)+'СЕТ СН'!$F$12+СВЦЭМ!$D$10+'СЕТ СН'!$F$6-'СЕТ СН'!$F$22</f>
        <v>1309.6048349999999</v>
      </c>
      <c r="G24" s="36">
        <f>SUMIFS(СВЦЭМ!$C$39:$C$782,СВЦЭМ!$A$39:$A$782,$A24,СВЦЭМ!$B$39:$B$782,G$11)+'СЕТ СН'!$F$12+СВЦЭМ!$D$10+'СЕТ СН'!$F$6-'СЕТ СН'!$F$22</f>
        <v>1282.14786682</v>
      </c>
      <c r="H24" s="36">
        <f>SUMIFS(СВЦЭМ!$C$39:$C$782,СВЦЭМ!$A$39:$A$782,$A24,СВЦЭМ!$B$39:$B$782,H$11)+'СЕТ СН'!$F$12+СВЦЭМ!$D$10+'СЕТ СН'!$F$6-'СЕТ СН'!$F$22</f>
        <v>1249.7232794499998</v>
      </c>
      <c r="I24" s="36">
        <f>SUMIFS(СВЦЭМ!$C$39:$C$782,СВЦЭМ!$A$39:$A$782,$A24,СВЦЭМ!$B$39:$B$782,I$11)+'СЕТ СН'!$F$12+СВЦЭМ!$D$10+'СЕТ СН'!$F$6-'СЕТ СН'!$F$22</f>
        <v>1189.6004651399999</v>
      </c>
      <c r="J24" s="36">
        <f>SUMIFS(СВЦЭМ!$C$39:$C$782,СВЦЭМ!$A$39:$A$782,$A24,СВЦЭМ!$B$39:$B$782,J$11)+'СЕТ СН'!$F$12+СВЦЭМ!$D$10+'СЕТ СН'!$F$6-'СЕТ СН'!$F$22</f>
        <v>1168.4908391699998</v>
      </c>
      <c r="K24" s="36">
        <f>SUMIFS(СВЦЭМ!$C$39:$C$782,СВЦЭМ!$A$39:$A$782,$A24,СВЦЭМ!$B$39:$B$782,K$11)+'СЕТ СН'!$F$12+СВЦЭМ!$D$10+'СЕТ СН'!$F$6-'СЕТ СН'!$F$22</f>
        <v>1092.2450527399999</v>
      </c>
      <c r="L24" s="36">
        <f>SUMIFS(СВЦЭМ!$C$39:$C$782,СВЦЭМ!$A$39:$A$782,$A24,СВЦЭМ!$B$39:$B$782,L$11)+'СЕТ СН'!$F$12+СВЦЭМ!$D$10+'СЕТ СН'!$F$6-'СЕТ СН'!$F$22</f>
        <v>1079.2804747299999</v>
      </c>
      <c r="M24" s="36">
        <f>SUMIFS(СВЦЭМ!$C$39:$C$782,СВЦЭМ!$A$39:$A$782,$A24,СВЦЭМ!$B$39:$B$782,M$11)+'СЕТ СН'!$F$12+СВЦЭМ!$D$10+'СЕТ СН'!$F$6-'СЕТ СН'!$F$22</f>
        <v>1082.98025992</v>
      </c>
      <c r="N24" s="36">
        <f>SUMIFS(СВЦЭМ!$C$39:$C$782,СВЦЭМ!$A$39:$A$782,$A24,СВЦЭМ!$B$39:$B$782,N$11)+'СЕТ СН'!$F$12+СВЦЭМ!$D$10+'СЕТ СН'!$F$6-'СЕТ СН'!$F$22</f>
        <v>1078.1146372199998</v>
      </c>
      <c r="O24" s="36">
        <f>SUMIFS(СВЦЭМ!$C$39:$C$782,СВЦЭМ!$A$39:$A$782,$A24,СВЦЭМ!$B$39:$B$782,O$11)+'СЕТ СН'!$F$12+СВЦЭМ!$D$10+'СЕТ СН'!$F$6-'СЕТ СН'!$F$22</f>
        <v>1074.1932607899998</v>
      </c>
      <c r="P24" s="36">
        <f>SUMIFS(СВЦЭМ!$C$39:$C$782,СВЦЭМ!$A$39:$A$782,$A24,СВЦЭМ!$B$39:$B$782,P$11)+'СЕТ СН'!$F$12+СВЦЭМ!$D$10+'СЕТ СН'!$F$6-'СЕТ СН'!$F$22</f>
        <v>1081.7023269199999</v>
      </c>
      <c r="Q24" s="36">
        <f>SUMIFS(СВЦЭМ!$C$39:$C$782,СВЦЭМ!$A$39:$A$782,$A24,СВЦЭМ!$B$39:$B$782,Q$11)+'СЕТ СН'!$F$12+СВЦЭМ!$D$10+'СЕТ СН'!$F$6-'СЕТ СН'!$F$22</f>
        <v>1079.36791739</v>
      </c>
      <c r="R24" s="36">
        <f>SUMIFS(СВЦЭМ!$C$39:$C$782,СВЦЭМ!$A$39:$A$782,$A24,СВЦЭМ!$B$39:$B$782,R$11)+'СЕТ СН'!$F$12+СВЦЭМ!$D$10+'СЕТ СН'!$F$6-'СЕТ СН'!$F$22</f>
        <v>1086.2621118</v>
      </c>
      <c r="S24" s="36">
        <f>SUMIFS(СВЦЭМ!$C$39:$C$782,СВЦЭМ!$A$39:$A$782,$A24,СВЦЭМ!$B$39:$B$782,S$11)+'СЕТ СН'!$F$12+СВЦЭМ!$D$10+'СЕТ СН'!$F$6-'СЕТ СН'!$F$22</f>
        <v>1085.0716920299999</v>
      </c>
      <c r="T24" s="36">
        <f>SUMIFS(СВЦЭМ!$C$39:$C$782,СВЦЭМ!$A$39:$A$782,$A24,СВЦЭМ!$B$39:$B$782,T$11)+'СЕТ СН'!$F$12+СВЦЭМ!$D$10+'СЕТ СН'!$F$6-'СЕТ СН'!$F$22</f>
        <v>1085.72375736</v>
      </c>
      <c r="U24" s="36">
        <f>SUMIFS(СВЦЭМ!$C$39:$C$782,СВЦЭМ!$A$39:$A$782,$A24,СВЦЭМ!$B$39:$B$782,U$11)+'СЕТ СН'!$F$12+СВЦЭМ!$D$10+'СЕТ СН'!$F$6-'СЕТ СН'!$F$22</f>
        <v>1093.7509742299999</v>
      </c>
      <c r="V24" s="36">
        <f>SUMIFS(СВЦЭМ!$C$39:$C$782,СВЦЭМ!$A$39:$A$782,$A24,СВЦЭМ!$B$39:$B$782,V$11)+'СЕТ СН'!$F$12+СВЦЭМ!$D$10+'СЕТ СН'!$F$6-'СЕТ СН'!$F$22</f>
        <v>1084.04004123</v>
      </c>
      <c r="W24" s="36">
        <f>SUMIFS(СВЦЭМ!$C$39:$C$782,СВЦЭМ!$A$39:$A$782,$A24,СВЦЭМ!$B$39:$B$782,W$11)+'СЕТ СН'!$F$12+СВЦЭМ!$D$10+'СЕТ СН'!$F$6-'СЕТ СН'!$F$22</f>
        <v>1079.0347240199999</v>
      </c>
      <c r="X24" s="36">
        <f>SUMIFS(СВЦЭМ!$C$39:$C$782,СВЦЭМ!$A$39:$A$782,$A24,СВЦЭМ!$B$39:$B$782,X$11)+'СЕТ СН'!$F$12+СВЦЭМ!$D$10+'СЕТ СН'!$F$6-'СЕТ СН'!$F$22</f>
        <v>1107.5147885699998</v>
      </c>
      <c r="Y24" s="36">
        <f>SUMIFS(СВЦЭМ!$C$39:$C$782,СВЦЭМ!$A$39:$A$782,$A24,СВЦЭМ!$B$39:$B$782,Y$11)+'СЕТ СН'!$F$12+СВЦЭМ!$D$10+'СЕТ СН'!$F$6-'СЕТ СН'!$F$22</f>
        <v>1207.4335442699999</v>
      </c>
    </row>
    <row r="25" spans="1:25" ht="15.75" x14ac:dyDescent="0.2">
      <c r="A25" s="35">
        <f t="shared" si="0"/>
        <v>44787</v>
      </c>
      <c r="B25" s="36">
        <f>SUMIFS(СВЦЭМ!$C$39:$C$782,СВЦЭМ!$A$39:$A$782,$A25,СВЦЭМ!$B$39:$B$782,B$11)+'СЕТ СН'!$F$12+СВЦЭМ!$D$10+'СЕТ СН'!$F$6-'СЕТ СН'!$F$22</f>
        <v>1247.5567517699999</v>
      </c>
      <c r="C25" s="36">
        <f>SUMIFS(СВЦЭМ!$C$39:$C$782,СВЦЭМ!$A$39:$A$782,$A25,СВЦЭМ!$B$39:$B$782,C$11)+'СЕТ СН'!$F$12+СВЦЭМ!$D$10+'СЕТ СН'!$F$6-'СЕТ СН'!$F$22</f>
        <v>1237.1768356499999</v>
      </c>
      <c r="D25" s="36">
        <f>SUMIFS(СВЦЭМ!$C$39:$C$782,СВЦЭМ!$A$39:$A$782,$A25,СВЦЭМ!$B$39:$B$782,D$11)+'СЕТ СН'!$F$12+СВЦЭМ!$D$10+'СЕТ СН'!$F$6-'СЕТ СН'!$F$22</f>
        <v>1202.59612152</v>
      </c>
      <c r="E25" s="36">
        <f>SUMIFS(СВЦЭМ!$C$39:$C$782,СВЦЭМ!$A$39:$A$782,$A25,СВЦЭМ!$B$39:$B$782,E$11)+'СЕТ СН'!$F$12+СВЦЭМ!$D$10+'СЕТ СН'!$F$6-'СЕТ СН'!$F$22</f>
        <v>1212.6598760799998</v>
      </c>
      <c r="F25" s="36">
        <f>SUMIFS(СВЦЭМ!$C$39:$C$782,СВЦЭМ!$A$39:$A$782,$A25,СВЦЭМ!$B$39:$B$782,F$11)+'СЕТ СН'!$F$12+СВЦЭМ!$D$10+'СЕТ СН'!$F$6-'СЕТ СН'!$F$22</f>
        <v>1218.1938451399999</v>
      </c>
      <c r="G25" s="36">
        <f>SUMIFS(СВЦЭМ!$C$39:$C$782,СВЦЭМ!$A$39:$A$782,$A25,СВЦЭМ!$B$39:$B$782,G$11)+'СЕТ СН'!$F$12+СВЦЭМ!$D$10+'СЕТ СН'!$F$6-'СЕТ СН'!$F$22</f>
        <v>1215.8548087300001</v>
      </c>
      <c r="H25" s="36">
        <f>SUMIFS(СВЦЭМ!$C$39:$C$782,СВЦЭМ!$A$39:$A$782,$A25,СВЦЭМ!$B$39:$B$782,H$11)+'СЕТ СН'!$F$12+СВЦЭМ!$D$10+'СЕТ СН'!$F$6-'СЕТ СН'!$F$22</f>
        <v>1286.9614797299998</v>
      </c>
      <c r="I25" s="36">
        <f>SUMIFS(СВЦЭМ!$C$39:$C$782,СВЦЭМ!$A$39:$A$782,$A25,СВЦЭМ!$B$39:$B$782,I$11)+'СЕТ СН'!$F$12+СВЦЭМ!$D$10+'СЕТ СН'!$F$6-'СЕТ СН'!$F$22</f>
        <v>1243.47376173</v>
      </c>
      <c r="J25" s="36">
        <f>SUMIFS(СВЦЭМ!$C$39:$C$782,СВЦЭМ!$A$39:$A$782,$A25,СВЦЭМ!$B$39:$B$782,J$11)+'СЕТ СН'!$F$12+СВЦЭМ!$D$10+'СЕТ СН'!$F$6-'СЕТ СН'!$F$22</f>
        <v>1188.86490026</v>
      </c>
      <c r="K25" s="36">
        <f>SUMIFS(СВЦЭМ!$C$39:$C$782,СВЦЭМ!$A$39:$A$782,$A25,СВЦЭМ!$B$39:$B$782,K$11)+'СЕТ СН'!$F$12+СВЦЭМ!$D$10+'СЕТ СН'!$F$6-'СЕТ СН'!$F$22</f>
        <v>1117.40180313</v>
      </c>
      <c r="L25" s="36">
        <f>SUMIFS(СВЦЭМ!$C$39:$C$782,СВЦЭМ!$A$39:$A$782,$A25,СВЦЭМ!$B$39:$B$782,L$11)+'СЕТ СН'!$F$12+СВЦЭМ!$D$10+'СЕТ СН'!$F$6-'СЕТ СН'!$F$22</f>
        <v>1079.1084117</v>
      </c>
      <c r="M25" s="36">
        <f>SUMIFS(СВЦЭМ!$C$39:$C$782,СВЦЭМ!$A$39:$A$782,$A25,СВЦЭМ!$B$39:$B$782,M$11)+'СЕТ СН'!$F$12+СВЦЭМ!$D$10+'СЕТ СН'!$F$6-'СЕТ СН'!$F$22</f>
        <v>1064.99597823</v>
      </c>
      <c r="N25" s="36">
        <f>SUMIFS(СВЦЭМ!$C$39:$C$782,СВЦЭМ!$A$39:$A$782,$A25,СВЦЭМ!$B$39:$B$782,N$11)+'СЕТ СН'!$F$12+СВЦЭМ!$D$10+'СЕТ СН'!$F$6-'СЕТ СН'!$F$22</f>
        <v>1078.6834457699999</v>
      </c>
      <c r="O25" s="36">
        <f>SUMIFS(СВЦЭМ!$C$39:$C$782,СВЦЭМ!$A$39:$A$782,$A25,СВЦЭМ!$B$39:$B$782,O$11)+'СЕТ СН'!$F$12+СВЦЭМ!$D$10+'СЕТ СН'!$F$6-'СЕТ СН'!$F$22</f>
        <v>1083.7372189499999</v>
      </c>
      <c r="P25" s="36">
        <f>SUMIFS(СВЦЭМ!$C$39:$C$782,СВЦЭМ!$A$39:$A$782,$A25,СВЦЭМ!$B$39:$B$782,P$11)+'СЕТ СН'!$F$12+СВЦЭМ!$D$10+'СЕТ СН'!$F$6-'СЕТ СН'!$F$22</f>
        <v>1093.05123269</v>
      </c>
      <c r="Q25" s="36">
        <f>SUMIFS(СВЦЭМ!$C$39:$C$782,СВЦЭМ!$A$39:$A$782,$A25,СВЦЭМ!$B$39:$B$782,Q$11)+'СЕТ СН'!$F$12+СВЦЭМ!$D$10+'СЕТ СН'!$F$6-'СЕТ СН'!$F$22</f>
        <v>1100.5831840999999</v>
      </c>
      <c r="R25" s="36">
        <f>SUMIFS(СВЦЭМ!$C$39:$C$782,СВЦЭМ!$A$39:$A$782,$A25,СВЦЭМ!$B$39:$B$782,R$11)+'СЕТ СН'!$F$12+СВЦЭМ!$D$10+'СЕТ СН'!$F$6-'СЕТ СН'!$F$22</f>
        <v>1112.1542788699999</v>
      </c>
      <c r="S25" s="36">
        <f>SUMIFS(СВЦЭМ!$C$39:$C$782,СВЦЭМ!$A$39:$A$782,$A25,СВЦЭМ!$B$39:$B$782,S$11)+'СЕТ СН'!$F$12+СВЦЭМ!$D$10+'СЕТ СН'!$F$6-'СЕТ СН'!$F$22</f>
        <v>1096.45701108</v>
      </c>
      <c r="T25" s="36">
        <f>SUMIFS(СВЦЭМ!$C$39:$C$782,СВЦЭМ!$A$39:$A$782,$A25,СВЦЭМ!$B$39:$B$782,T$11)+'СЕТ СН'!$F$12+СВЦЭМ!$D$10+'СЕТ СН'!$F$6-'СЕТ СН'!$F$22</f>
        <v>1105.30044309</v>
      </c>
      <c r="U25" s="36">
        <f>SUMIFS(СВЦЭМ!$C$39:$C$782,СВЦЭМ!$A$39:$A$782,$A25,СВЦЭМ!$B$39:$B$782,U$11)+'СЕТ СН'!$F$12+СВЦЭМ!$D$10+'СЕТ СН'!$F$6-'СЕТ СН'!$F$22</f>
        <v>1109.79174446</v>
      </c>
      <c r="V25" s="36">
        <f>SUMIFS(СВЦЭМ!$C$39:$C$782,СВЦЭМ!$A$39:$A$782,$A25,СВЦЭМ!$B$39:$B$782,V$11)+'СЕТ СН'!$F$12+СВЦЭМ!$D$10+'СЕТ СН'!$F$6-'СЕТ СН'!$F$22</f>
        <v>1116.27094184</v>
      </c>
      <c r="W25" s="36">
        <f>SUMIFS(СВЦЭМ!$C$39:$C$782,СВЦЭМ!$A$39:$A$782,$A25,СВЦЭМ!$B$39:$B$782,W$11)+'СЕТ СН'!$F$12+СВЦЭМ!$D$10+'СЕТ СН'!$F$6-'СЕТ СН'!$F$22</f>
        <v>1112.68521031</v>
      </c>
      <c r="X25" s="36">
        <f>SUMIFS(СВЦЭМ!$C$39:$C$782,СВЦЭМ!$A$39:$A$782,$A25,СВЦЭМ!$B$39:$B$782,X$11)+'СЕТ СН'!$F$12+СВЦЭМ!$D$10+'СЕТ СН'!$F$6-'СЕТ СН'!$F$22</f>
        <v>1114.3865170699999</v>
      </c>
      <c r="Y25" s="36">
        <f>SUMIFS(СВЦЭМ!$C$39:$C$782,СВЦЭМ!$A$39:$A$782,$A25,СВЦЭМ!$B$39:$B$782,Y$11)+'СЕТ СН'!$F$12+СВЦЭМ!$D$10+'СЕТ СН'!$F$6-'СЕТ СН'!$F$22</f>
        <v>1172.9790039699999</v>
      </c>
    </row>
    <row r="26" spans="1:25" ht="15.75" x14ac:dyDescent="0.2">
      <c r="A26" s="35">
        <f t="shared" si="0"/>
        <v>44788</v>
      </c>
      <c r="B26" s="36">
        <f>SUMIFS(СВЦЭМ!$C$39:$C$782,СВЦЭМ!$A$39:$A$782,$A26,СВЦЭМ!$B$39:$B$782,B$11)+'СЕТ СН'!$F$12+СВЦЭМ!$D$10+'СЕТ СН'!$F$6-'СЕТ СН'!$F$22</f>
        <v>1156.19772083</v>
      </c>
      <c r="C26" s="36">
        <f>SUMIFS(СВЦЭМ!$C$39:$C$782,СВЦЭМ!$A$39:$A$782,$A26,СВЦЭМ!$B$39:$B$782,C$11)+'СЕТ СН'!$F$12+СВЦЭМ!$D$10+'СЕТ СН'!$F$6-'СЕТ СН'!$F$22</f>
        <v>1136.6925530199999</v>
      </c>
      <c r="D26" s="36">
        <f>SUMIFS(СВЦЭМ!$C$39:$C$782,СВЦЭМ!$A$39:$A$782,$A26,СВЦЭМ!$B$39:$B$782,D$11)+'СЕТ СН'!$F$12+СВЦЭМ!$D$10+'СЕТ СН'!$F$6-'СЕТ СН'!$F$22</f>
        <v>1171.4571976899999</v>
      </c>
      <c r="E26" s="36">
        <f>SUMIFS(СВЦЭМ!$C$39:$C$782,СВЦЭМ!$A$39:$A$782,$A26,СВЦЭМ!$B$39:$B$782,E$11)+'СЕТ СН'!$F$12+СВЦЭМ!$D$10+'СЕТ СН'!$F$6-'СЕТ СН'!$F$22</f>
        <v>1184.3343754</v>
      </c>
      <c r="F26" s="36">
        <f>SUMIFS(СВЦЭМ!$C$39:$C$782,СВЦЭМ!$A$39:$A$782,$A26,СВЦЭМ!$B$39:$B$782,F$11)+'СЕТ СН'!$F$12+СВЦЭМ!$D$10+'СЕТ СН'!$F$6-'СЕТ СН'!$F$22</f>
        <v>1196.0475160699998</v>
      </c>
      <c r="G26" s="36">
        <f>SUMIFS(СВЦЭМ!$C$39:$C$782,СВЦЭМ!$A$39:$A$782,$A26,СВЦЭМ!$B$39:$B$782,G$11)+'СЕТ СН'!$F$12+СВЦЭМ!$D$10+'СЕТ СН'!$F$6-'СЕТ СН'!$F$22</f>
        <v>1228.5586225799998</v>
      </c>
      <c r="H26" s="36">
        <f>SUMIFS(СВЦЭМ!$C$39:$C$782,СВЦЭМ!$A$39:$A$782,$A26,СВЦЭМ!$B$39:$B$782,H$11)+'СЕТ СН'!$F$12+СВЦЭМ!$D$10+'СЕТ СН'!$F$6-'СЕТ СН'!$F$22</f>
        <v>1177.2812099299999</v>
      </c>
      <c r="I26" s="36">
        <f>SUMIFS(СВЦЭМ!$C$39:$C$782,СВЦЭМ!$A$39:$A$782,$A26,СВЦЭМ!$B$39:$B$782,I$11)+'СЕТ СН'!$F$12+СВЦЭМ!$D$10+'СЕТ СН'!$F$6-'СЕТ СН'!$F$22</f>
        <v>1110.67071065</v>
      </c>
      <c r="J26" s="36">
        <f>SUMIFS(СВЦЭМ!$C$39:$C$782,СВЦЭМ!$A$39:$A$782,$A26,СВЦЭМ!$B$39:$B$782,J$11)+'СЕТ СН'!$F$12+СВЦЭМ!$D$10+'СЕТ СН'!$F$6-'СЕТ СН'!$F$22</f>
        <v>1182.8453853999999</v>
      </c>
      <c r="K26" s="36">
        <f>SUMIFS(СВЦЭМ!$C$39:$C$782,СВЦЭМ!$A$39:$A$782,$A26,СВЦЭМ!$B$39:$B$782,K$11)+'СЕТ СН'!$F$12+СВЦЭМ!$D$10+'СЕТ СН'!$F$6-'СЕТ СН'!$F$22</f>
        <v>1158.1583275200001</v>
      </c>
      <c r="L26" s="36">
        <f>SUMIFS(СВЦЭМ!$C$39:$C$782,СВЦЭМ!$A$39:$A$782,$A26,СВЦЭМ!$B$39:$B$782,L$11)+'СЕТ СН'!$F$12+СВЦЭМ!$D$10+'СЕТ СН'!$F$6-'СЕТ СН'!$F$22</f>
        <v>1145.9128047899999</v>
      </c>
      <c r="M26" s="36">
        <f>SUMIFS(СВЦЭМ!$C$39:$C$782,СВЦЭМ!$A$39:$A$782,$A26,СВЦЭМ!$B$39:$B$782,M$11)+'СЕТ СН'!$F$12+СВЦЭМ!$D$10+'СЕТ СН'!$F$6-'СЕТ СН'!$F$22</f>
        <v>1149.98796285</v>
      </c>
      <c r="N26" s="36">
        <f>SUMIFS(СВЦЭМ!$C$39:$C$782,СВЦЭМ!$A$39:$A$782,$A26,СВЦЭМ!$B$39:$B$782,N$11)+'СЕТ СН'!$F$12+СВЦЭМ!$D$10+'СЕТ СН'!$F$6-'СЕТ СН'!$F$22</f>
        <v>1148.2682095499999</v>
      </c>
      <c r="O26" s="36">
        <f>SUMIFS(СВЦЭМ!$C$39:$C$782,СВЦЭМ!$A$39:$A$782,$A26,СВЦЭМ!$B$39:$B$782,O$11)+'СЕТ СН'!$F$12+СВЦЭМ!$D$10+'СЕТ СН'!$F$6-'СЕТ СН'!$F$22</f>
        <v>1148.77129489</v>
      </c>
      <c r="P26" s="36">
        <f>SUMIFS(СВЦЭМ!$C$39:$C$782,СВЦЭМ!$A$39:$A$782,$A26,СВЦЭМ!$B$39:$B$782,P$11)+'СЕТ СН'!$F$12+СВЦЭМ!$D$10+'СЕТ СН'!$F$6-'СЕТ СН'!$F$22</f>
        <v>1146.44604323</v>
      </c>
      <c r="Q26" s="36">
        <f>SUMIFS(СВЦЭМ!$C$39:$C$782,СВЦЭМ!$A$39:$A$782,$A26,СВЦЭМ!$B$39:$B$782,Q$11)+'СЕТ СН'!$F$12+СВЦЭМ!$D$10+'СЕТ СН'!$F$6-'СЕТ СН'!$F$22</f>
        <v>1140.9786308499999</v>
      </c>
      <c r="R26" s="36">
        <f>SUMIFS(СВЦЭМ!$C$39:$C$782,СВЦЭМ!$A$39:$A$782,$A26,СВЦЭМ!$B$39:$B$782,R$11)+'СЕТ СН'!$F$12+СВЦЭМ!$D$10+'СЕТ СН'!$F$6-'СЕТ СН'!$F$22</f>
        <v>1131.5626047799999</v>
      </c>
      <c r="S26" s="36">
        <f>SUMIFS(СВЦЭМ!$C$39:$C$782,СВЦЭМ!$A$39:$A$782,$A26,СВЦЭМ!$B$39:$B$782,S$11)+'СЕТ СН'!$F$12+СВЦЭМ!$D$10+'СЕТ СН'!$F$6-'СЕТ СН'!$F$22</f>
        <v>1135.5529839599999</v>
      </c>
      <c r="T26" s="36">
        <f>SUMIFS(СВЦЭМ!$C$39:$C$782,СВЦЭМ!$A$39:$A$782,$A26,СВЦЭМ!$B$39:$B$782,T$11)+'СЕТ СН'!$F$12+СВЦЭМ!$D$10+'СЕТ СН'!$F$6-'СЕТ СН'!$F$22</f>
        <v>1137.01798459</v>
      </c>
      <c r="U26" s="36">
        <f>SUMIFS(СВЦЭМ!$C$39:$C$782,СВЦЭМ!$A$39:$A$782,$A26,СВЦЭМ!$B$39:$B$782,U$11)+'СЕТ СН'!$F$12+СВЦЭМ!$D$10+'СЕТ СН'!$F$6-'СЕТ СН'!$F$22</f>
        <v>1132.62745812</v>
      </c>
      <c r="V26" s="36">
        <f>SUMIFS(СВЦЭМ!$C$39:$C$782,СВЦЭМ!$A$39:$A$782,$A26,СВЦЭМ!$B$39:$B$782,V$11)+'СЕТ СН'!$F$12+СВЦЭМ!$D$10+'СЕТ СН'!$F$6-'СЕТ СН'!$F$22</f>
        <v>1136.5867559599999</v>
      </c>
      <c r="W26" s="36">
        <f>SUMIFS(СВЦЭМ!$C$39:$C$782,СВЦЭМ!$A$39:$A$782,$A26,СВЦЭМ!$B$39:$B$782,W$11)+'СЕТ СН'!$F$12+СВЦЭМ!$D$10+'СЕТ СН'!$F$6-'СЕТ СН'!$F$22</f>
        <v>1144.1904641199999</v>
      </c>
      <c r="X26" s="36">
        <f>SUMIFS(СВЦЭМ!$C$39:$C$782,СВЦЭМ!$A$39:$A$782,$A26,СВЦЭМ!$B$39:$B$782,X$11)+'СЕТ СН'!$F$12+СВЦЭМ!$D$10+'СЕТ СН'!$F$6-'СЕТ СН'!$F$22</f>
        <v>1106.1483378399998</v>
      </c>
      <c r="Y26" s="36">
        <f>SUMIFS(СВЦЭМ!$C$39:$C$782,СВЦЭМ!$A$39:$A$782,$A26,СВЦЭМ!$B$39:$B$782,Y$11)+'СЕТ СН'!$F$12+СВЦЭМ!$D$10+'СЕТ СН'!$F$6-'СЕТ СН'!$F$22</f>
        <v>1170.16929927</v>
      </c>
    </row>
    <row r="27" spans="1:25" ht="15.75" x14ac:dyDescent="0.2">
      <c r="A27" s="35">
        <f t="shared" si="0"/>
        <v>44789</v>
      </c>
      <c r="B27" s="36">
        <f>SUMIFS(СВЦЭМ!$C$39:$C$782,СВЦЭМ!$A$39:$A$782,$A27,СВЦЭМ!$B$39:$B$782,B$11)+'СЕТ СН'!$F$12+СВЦЭМ!$D$10+'СЕТ СН'!$F$6-'СЕТ СН'!$F$22</f>
        <v>1093.91275703</v>
      </c>
      <c r="C27" s="36">
        <f>SUMIFS(СВЦЭМ!$C$39:$C$782,СВЦЭМ!$A$39:$A$782,$A27,СВЦЭМ!$B$39:$B$782,C$11)+'СЕТ СН'!$F$12+СВЦЭМ!$D$10+'СЕТ СН'!$F$6-'СЕТ СН'!$F$22</f>
        <v>1147.0953790999999</v>
      </c>
      <c r="D27" s="36">
        <f>SUMIFS(СВЦЭМ!$C$39:$C$782,СВЦЭМ!$A$39:$A$782,$A27,СВЦЭМ!$B$39:$B$782,D$11)+'СЕТ СН'!$F$12+СВЦЭМ!$D$10+'СЕТ СН'!$F$6-'СЕТ СН'!$F$22</f>
        <v>1188.4173226799999</v>
      </c>
      <c r="E27" s="36">
        <f>SUMIFS(СВЦЭМ!$C$39:$C$782,СВЦЭМ!$A$39:$A$782,$A27,СВЦЭМ!$B$39:$B$782,E$11)+'СЕТ СН'!$F$12+СВЦЭМ!$D$10+'СЕТ СН'!$F$6-'СЕТ СН'!$F$22</f>
        <v>1198.8651770299998</v>
      </c>
      <c r="F27" s="36">
        <f>SUMIFS(СВЦЭМ!$C$39:$C$782,СВЦЭМ!$A$39:$A$782,$A27,СВЦЭМ!$B$39:$B$782,F$11)+'СЕТ СН'!$F$12+СВЦЭМ!$D$10+'СЕТ СН'!$F$6-'СЕТ СН'!$F$22</f>
        <v>1211.8327122199998</v>
      </c>
      <c r="G27" s="36">
        <f>SUMIFS(СВЦЭМ!$C$39:$C$782,СВЦЭМ!$A$39:$A$782,$A27,СВЦЭМ!$B$39:$B$782,G$11)+'СЕТ СН'!$F$12+СВЦЭМ!$D$10+'СЕТ СН'!$F$6-'СЕТ СН'!$F$22</f>
        <v>1205.1422951499999</v>
      </c>
      <c r="H27" s="36">
        <f>SUMIFS(СВЦЭМ!$C$39:$C$782,СВЦЭМ!$A$39:$A$782,$A27,СВЦЭМ!$B$39:$B$782,H$11)+'СЕТ СН'!$F$12+СВЦЭМ!$D$10+'СЕТ СН'!$F$6-'СЕТ СН'!$F$22</f>
        <v>1145.83097146</v>
      </c>
      <c r="I27" s="36">
        <f>SUMIFS(СВЦЭМ!$C$39:$C$782,СВЦЭМ!$A$39:$A$782,$A27,СВЦЭМ!$B$39:$B$782,I$11)+'СЕТ СН'!$F$12+СВЦЭМ!$D$10+'СЕТ СН'!$F$6-'СЕТ СН'!$F$22</f>
        <v>1073.5132962599998</v>
      </c>
      <c r="J27" s="36">
        <f>SUMIFS(СВЦЭМ!$C$39:$C$782,СВЦЭМ!$A$39:$A$782,$A27,СВЦЭМ!$B$39:$B$782,J$11)+'СЕТ СН'!$F$12+СВЦЭМ!$D$10+'СЕТ СН'!$F$6-'СЕТ СН'!$F$22</f>
        <v>1161.17385298</v>
      </c>
      <c r="K27" s="36">
        <f>SUMIFS(СВЦЭМ!$C$39:$C$782,СВЦЭМ!$A$39:$A$782,$A27,СВЦЭМ!$B$39:$B$782,K$11)+'СЕТ СН'!$F$12+СВЦЭМ!$D$10+'СЕТ СН'!$F$6-'СЕТ СН'!$F$22</f>
        <v>1158.4715136099999</v>
      </c>
      <c r="L27" s="36">
        <f>SUMIFS(СВЦЭМ!$C$39:$C$782,СВЦЭМ!$A$39:$A$782,$A27,СВЦЭМ!$B$39:$B$782,L$11)+'СЕТ СН'!$F$12+СВЦЭМ!$D$10+'СЕТ СН'!$F$6-'СЕТ СН'!$F$22</f>
        <v>1139.32294351</v>
      </c>
      <c r="M27" s="36">
        <f>SUMIFS(СВЦЭМ!$C$39:$C$782,СВЦЭМ!$A$39:$A$782,$A27,СВЦЭМ!$B$39:$B$782,M$11)+'СЕТ СН'!$F$12+СВЦЭМ!$D$10+'СЕТ СН'!$F$6-'СЕТ СН'!$F$22</f>
        <v>1129.09672174</v>
      </c>
      <c r="N27" s="36">
        <f>SUMIFS(СВЦЭМ!$C$39:$C$782,СВЦЭМ!$A$39:$A$782,$A27,СВЦЭМ!$B$39:$B$782,N$11)+'СЕТ СН'!$F$12+СВЦЭМ!$D$10+'СЕТ СН'!$F$6-'СЕТ СН'!$F$22</f>
        <v>1122.3554331400001</v>
      </c>
      <c r="O27" s="36">
        <f>SUMIFS(СВЦЭМ!$C$39:$C$782,СВЦЭМ!$A$39:$A$782,$A27,СВЦЭМ!$B$39:$B$782,O$11)+'СЕТ СН'!$F$12+СВЦЭМ!$D$10+'СЕТ СН'!$F$6-'СЕТ СН'!$F$22</f>
        <v>1118.22772414</v>
      </c>
      <c r="P27" s="36">
        <f>SUMIFS(СВЦЭМ!$C$39:$C$782,СВЦЭМ!$A$39:$A$782,$A27,СВЦЭМ!$B$39:$B$782,P$11)+'СЕТ СН'!$F$12+СВЦЭМ!$D$10+'СЕТ СН'!$F$6-'СЕТ СН'!$F$22</f>
        <v>1132.72358375</v>
      </c>
      <c r="Q27" s="36">
        <f>SUMIFS(СВЦЭМ!$C$39:$C$782,СВЦЭМ!$A$39:$A$782,$A27,СВЦЭМ!$B$39:$B$782,Q$11)+'СЕТ СН'!$F$12+СВЦЭМ!$D$10+'СЕТ СН'!$F$6-'СЕТ СН'!$F$22</f>
        <v>1131.80961727</v>
      </c>
      <c r="R27" s="36">
        <f>SUMIFS(СВЦЭМ!$C$39:$C$782,СВЦЭМ!$A$39:$A$782,$A27,СВЦЭМ!$B$39:$B$782,R$11)+'СЕТ СН'!$F$12+СВЦЭМ!$D$10+'СЕТ СН'!$F$6-'СЕТ СН'!$F$22</f>
        <v>1132.9383370399999</v>
      </c>
      <c r="S27" s="36">
        <f>SUMIFS(СВЦЭМ!$C$39:$C$782,СВЦЭМ!$A$39:$A$782,$A27,СВЦЭМ!$B$39:$B$782,S$11)+'СЕТ СН'!$F$12+СВЦЭМ!$D$10+'СЕТ СН'!$F$6-'СЕТ СН'!$F$22</f>
        <v>1135.91643666</v>
      </c>
      <c r="T27" s="36">
        <f>SUMIFS(СВЦЭМ!$C$39:$C$782,СВЦЭМ!$A$39:$A$782,$A27,СВЦЭМ!$B$39:$B$782,T$11)+'СЕТ СН'!$F$12+СВЦЭМ!$D$10+'СЕТ СН'!$F$6-'СЕТ СН'!$F$22</f>
        <v>1131.9890212099999</v>
      </c>
      <c r="U27" s="36">
        <f>SUMIFS(СВЦЭМ!$C$39:$C$782,СВЦЭМ!$A$39:$A$782,$A27,СВЦЭМ!$B$39:$B$782,U$11)+'СЕТ СН'!$F$12+СВЦЭМ!$D$10+'СЕТ СН'!$F$6-'СЕТ СН'!$F$22</f>
        <v>1135.9773966400001</v>
      </c>
      <c r="V27" s="36">
        <f>SUMIFS(СВЦЭМ!$C$39:$C$782,СВЦЭМ!$A$39:$A$782,$A27,СВЦЭМ!$B$39:$B$782,V$11)+'СЕТ СН'!$F$12+СВЦЭМ!$D$10+'СЕТ СН'!$F$6-'СЕТ СН'!$F$22</f>
        <v>1145.59297784</v>
      </c>
      <c r="W27" s="36">
        <f>SUMIFS(СВЦЭМ!$C$39:$C$782,СВЦЭМ!$A$39:$A$782,$A27,СВЦЭМ!$B$39:$B$782,W$11)+'СЕТ СН'!$F$12+СВЦЭМ!$D$10+'СЕТ СН'!$F$6-'СЕТ СН'!$F$22</f>
        <v>1143.5362362599999</v>
      </c>
      <c r="X27" s="36">
        <f>SUMIFS(СВЦЭМ!$C$39:$C$782,СВЦЭМ!$A$39:$A$782,$A27,СВЦЭМ!$B$39:$B$782,X$11)+'СЕТ СН'!$F$12+СВЦЭМ!$D$10+'СЕТ СН'!$F$6-'СЕТ СН'!$F$22</f>
        <v>1131.6712416599999</v>
      </c>
      <c r="Y27" s="36">
        <f>SUMIFS(СВЦЭМ!$C$39:$C$782,СВЦЭМ!$A$39:$A$782,$A27,СВЦЭМ!$B$39:$B$782,Y$11)+'СЕТ СН'!$F$12+СВЦЭМ!$D$10+'СЕТ СН'!$F$6-'СЕТ СН'!$F$22</f>
        <v>1147.18033328</v>
      </c>
    </row>
    <row r="28" spans="1:25" ht="15.75" x14ac:dyDescent="0.2">
      <c r="A28" s="35">
        <f t="shared" si="0"/>
        <v>44790</v>
      </c>
      <c r="B28" s="36">
        <f>SUMIFS(СВЦЭМ!$C$39:$C$782,СВЦЭМ!$A$39:$A$782,$A28,СВЦЭМ!$B$39:$B$782,B$11)+'СЕТ СН'!$F$12+СВЦЭМ!$D$10+'СЕТ СН'!$F$6-'СЕТ СН'!$F$22</f>
        <v>1084.7170095500001</v>
      </c>
      <c r="C28" s="36">
        <f>SUMIFS(СВЦЭМ!$C$39:$C$782,СВЦЭМ!$A$39:$A$782,$A28,СВЦЭМ!$B$39:$B$782,C$11)+'СЕТ СН'!$F$12+СВЦЭМ!$D$10+'СЕТ СН'!$F$6-'СЕТ СН'!$F$22</f>
        <v>1069.4115715200001</v>
      </c>
      <c r="D28" s="36">
        <f>SUMIFS(СВЦЭМ!$C$39:$C$782,СВЦЭМ!$A$39:$A$782,$A28,СВЦЭМ!$B$39:$B$782,D$11)+'СЕТ СН'!$F$12+СВЦЭМ!$D$10+'СЕТ СН'!$F$6-'СЕТ СН'!$F$22</f>
        <v>1062.37175271</v>
      </c>
      <c r="E28" s="36">
        <f>SUMIFS(СВЦЭМ!$C$39:$C$782,СВЦЭМ!$A$39:$A$782,$A28,СВЦЭМ!$B$39:$B$782,E$11)+'СЕТ СН'!$F$12+СВЦЭМ!$D$10+'СЕТ СН'!$F$6-'СЕТ СН'!$F$22</f>
        <v>1085.60635523</v>
      </c>
      <c r="F28" s="36">
        <f>SUMIFS(СВЦЭМ!$C$39:$C$782,СВЦЭМ!$A$39:$A$782,$A28,СВЦЭМ!$B$39:$B$782,F$11)+'СЕТ СН'!$F$12+СВЦЭМ!$D$10+'СЕТ СН'!$F$6-'СЕТ СН'!$F$22</f>
        <v>1105.9057895599999</v>
      </c>
      <c r="G28" s="36">
        <f>SUMIFS(СВЦЭМ!$C$39:$C$782,СВЦЭМ!$A$39:$A$782,$A28,СВЦЭМ!$B$39:$B$782,G$11)+'СЕТ СН'!$F$12+СВЦЭМ!$D$10+'СЕТ СН'!$F$6-'СЕТ СН'!$F$22</f>
        <v>1157.5030288200001</v>
      </c>
      <c r="H28" s="36">
        <f>SUMIFS(СВЦЭМ!$C$39:$C$782,СВЦЭМ!$A$39:$A$782,$A28,СВЦЭМ!$B$39:$B$782,H$11)+'СЕТ СН'!$F$12+СВЦЭМ!$D$10+'СЕТ СН'!$F$6-'СЕТ СН'!$F$22</f>
        <v>1131.66475511</v>
      </c>
      <c r="I28" s="36">
        <f>SUMIFS(СВЦЭМ!$C$39:$C$782,СВЦЭМ!$A$39:$A$782,$A28,СВЦЭМ!$B$39:$B$782,I$11)+'СЕТ СН'!$F$12+СВЦЭМ!$D$10+'СЕТ СН'!$F$6-'СЕТ СН'!$F$22</f>
        <v>1159.9632106199999</v>
      </c>
      <c r="J28" s="36">
        <f>SUMIFS(СВЦЭМ!$C$39:$C$782,СВЦЭМ!$A$39:$A$782,$A28,СВЦЭМ!$B$39:$B$782,J$11)+'СЕТ СН'!$F$12+СВЦЭМ!$D$10+'СЕТ СН'!$F$6-'СЕТ СН'!$F$22</f>
        <v>1199.36764851</v>
      </c>
      <c r="K28" s="36">
        <f>SUMIFS(СВЦЭМ!$C$39:$C$782,СВЦЭМ!$A$39:$A$782,$A28,СВЦЭМ!$B$39:$B$782,K$11)+'СЕТ СН'!$F$12+СВЦЭМ!$D$10+'СЕТ СН'!$F$6-'СЕТ СН'!$F$22</f>
        <v>1189.6111245499999</v>
      </c>
      <c r="L28" s="36">
        <f>SUMIFS(СВЦЭМ!$C$39:$C$782,СВЦЭМ!$A$39:$A$782,$A28,СВЦЭМ!$B$39:$B$782,L$11)+'СЕТ СН'!$F$12+СВЦЭМ!$D$10+'СЕТ СН'!$F$6-'СЕТ СН'!$F$22</f>
        <v>1168.7619887999999</v>
      </c>
      <c r="M28" s="36">
        <f>SUMIFS(СВЦЭМ!$C$39:$C$782,СВЦЭМ!$A$39:$A$782,$A28,СВЦЭМ!$B$39:$B$782,M$11)+'СЕТ СН'!$F$12+СВЦЭМ!$D$10+'СЕТ СН'!$F$6-'СЕТ СН'!$F$22</f>
        <v>1141.2971871299999</v>
      </c>
      <c r="N28" s="36">
        <f>SUMIFS(СВЦЭМ!$C$39:$C$782,СВЦЭМ!$A$39:$A$782,$A28,СВЦЭМ!$B$39:$B$782,N$11)+'СЕТ СН'!$F$12+СВЦЭМ!$D$10+'СЕТ СН'!$F$6-'СЕТ СН'!$F$22</f>
        <v>1158.7773558199999</v>
      </c>
      <c r="O28" s="36">
        <f>SUMIFS(СВЦЭМ!$C$39:$C$782,СВЦЭМ!$A$39:$A$782,$A28,СВЦЭМ!$B$39:$B$782,O$11)+'СЕТ СН'!$F$12+СВЦЭМ!$D$10+'СЕТ СН'!$F$6-'СЕТ СН'!$F$22</f>
        <v>1152.8450315699999</v>
      </c>
      <c r="P28" s="36">
        <f>SUMIFS(СВЦЭМ!$C$39:$C$782,СВЦЭМ!$A$39:$A$782,$A28,СВЦЭМ!$B$39:$B$782,P$11)+'СЕТ СН'!$F$12+СВЦЭМ!$D$10+'СЕТ СН'!$F$6-'СЕТ СН'!$F$22</f>
        <v>1167.3543648999998</v>
      </c>
      <c r="Q28" s="36">
        <f>SUMIFS(СВЦЭМ!$C$39:$C$782,СВЦЭМ!$A$39:$A$782,$A28,СВЦЭМ!$B$39:$B$782,Q$11)+'СЕТ СН'!$F$12+СВЦЭМ!$D$10+'СЕТ СН'!$F$6-'СЕТ СН'!$F$22</f>
        <v>1180.91746029</v>
      </c>
      <c r="R28" s="36">
        <f>SUMIFS(СВЦЭМ!$C$39:$C$782,СВЦЭМ!$A$39:$A$782,$A28,СВЦЭМ!$B$39:$B$782,R$11)+'СЕТ СН'!$F$12+СВЦЭМ!$D$10+'СЕТ СН'!$F$6-'СЕТ СН'!$F$22</f>
        <v>1179.1576592199999</v>
      </c>
      <c r="S28" s="36">
        <f>SUMIFS(СВЦЭМ!$C$39:$C$782,СВЦЭМ!$A$39:$A$782,$A28,СВЦЭМ!$B$39:$B$782,S$11)+'СЕТ СН'!$F$12+СВЦЭМ!$D$10+'СЕТ СН'!$F$6-'СЕТ СН'!$F$22</f>
        <v>1173.09565636</v>
      </c>
      <c r="T28" s="36">
        <f>SUMIFS(СВЦЭМ!$C$39:$C$782,СВЦЭМ!$A$39:$A$782,$A28,СВЦЭМ!$B$39:$B$782,T$11)+'СЕТ СН'!$F$12+СВЦЭМ!$D$10+'СЕТ СН'!$F$6-'СЕТ СН'!$F$22</f>
        <v>1169.8893885800001</v>
      </c>
      <c r="U28" s="36">
        <f>SUMIFS(СВЦЭМ!$C$39:$C$782,СВЦЭМ!$A$39:$A$782,$A28,СВЦЭМ!$B$39:$B$782,U$11)+'СЕТ СН'!$F$12+СВЦЭМ!$D$10+'СЕТ СН'!$F$6-'СЕТ СН'!$F$22</f>
        <v>1189.93890044</v>
      </c>
      <c r="V28" s="36">
        <f>SUMIFS(СВЦЭМ!$C$39:$C$782,СВЦЭМ!$A$39:$A$782,$A28,СВЦЭМ!$B$39:$B$782,V$11)+'СЕТ СН'!$F$12+СВЦЭМ!$D$10+'СЕТ СН'!$F$6-'СЕТ СН'!$F$22</f>
        <v>1160.8680383799999</v>
      </c>
      <c r="W28" s="36">
        <f>SUMIFS(СВЦЭМ!$C$39:$C$782,СВЦЭМ!$A$39:$A$782,$A28,СВЦЭМ!$B$39:$B$782,W$11)+'СЕТ СН'!$F$12+СВЦЭМ!$D$10+'СЕТ СН'!$F$6-'СЕТ СН'!$F$22</f>
        <v>1186.6464359699999</v>
      </c>
      <c r="X28" s="36">
        <f>SUMIFS(СВЦЭМ!$C$39:$C$782,СВЦЭМ!$A$39:$A$782,$A28,СВЦЭМ!$B$39:$B$782,X$11)+'СЕТ СН'!$F$12+СВЦЭМ!$D$10+'СЕТ СН'!$F$6-'СЕТ СН'!$F$22</f>
        <v>1153.15327198</v>
      </c>
      <c r="Y28" s="36">
        <f>SUMIFS(СВЦЭМ!$C$39:$C$782,СВЦЭМ!$A$39:$A$782,$A28,СВЦЭМ!$B$39:$B$782,Y$11)+'СЕТ СН'!$F$12+СВЦЭМ!$D$10+'СЕТ СН'!$F$6-'СЕТ СН'!$F$22</f>
        <v>1088.8328368699999</v>
      </c>
    </row>
    <row r="29" spans="1:25" ht="15.75" x14ac:dyDescent="0.2">
      <c r="A29" s="35">
        <f t="shared" si="0"/>
        <v>44791</v>
      </c>
      <c r="B29" s="36">
        <f>SUMIFS(СВЦЭМ!$C$39:$C$782,СВЦЭМ!$A$39:$A$782,$A29,СВЦЭМ!$B$39:$B$782,B$11)+'СЕТ СН'!$F$12+СВЦЭМ!$D$10+'СЕТ СН'!$F$6-'СЕТ СН'!$F$22</f>
        <v>1131.07219117</v>
      </c>
      <c r="C29" s="36">
        <f>SUMIFS(СВЦЭМ!$C$39:$C$782,СВЦЭМ!$A$39:$A$782,$A29,СВЦЭМ!$B$39:$B$782,C$11)+'СЕТ СН'!$F$12+СВЦЭМ!$D$10+'СЕТ СН'!$F$6-'СЕТ СН'!$F$22</f>
        <v>1180.56017686</v>
      </c>
      <c r="D29" s="36">
        <f>SUMIFS(СВЦЭМ!$C$39:$C$782,СВЦЭМ!$A$39:$A$782,$A29,СВЦЭМ!$B$39:$B$782,D$11)+'СЕТ СН'!$F$12+СВЦЭМ!$D$10+'СЕТ СН'!$F$6-'СЕТ СН'!$F$22</f>
        <v>1193.80305679</v>
      </c>
      <c r="E29" s="36">
        <f>SUMIFS(СВЦЭМ!$C$39:$C$782,СВЦЭМ!$A$39:$A$782,$A29,СВЦЭМ!$B$39:$B$782,E$11)+'СЕТ СН'!$F$12+СВЦЭМ!$D$10+'СЕТ СН'!$F$6-'СЕТ СН'!$F$22</f>
        <v>1194.7628156399999</v>
      </c>
      <c r="F29" s="36">
        <f>SUMIFS(СВЦЭМ!$C$39:$C$782,СВЦЭМ!$A$39:$A$782,$A29,СВЦЭМ!$B$39:$B$782,F$11)+'СЕТ СН'!$F$12+СВЦЭМ!$D$10+'СЕТ СН'!$F$6-'СЕТ СН'!$F$22</f>
        <v>1191.5733059099998</v>
      </c>
      <c r="G29" s="36">
        <f>SUMIFS(СВЦЭМ!$C$39:$C$782,СВЦЭМ!$A$39:$A$782,$A29,СВЦЭМ!$B$39:$B$782,G$11)+'СЕТ СН'!$F$12+СВЦЭМ!$D$10+'СЕТ СН'!$F$6-'СЕТ СН'!$F$22</f>
        <v>1200.6520282199999</v>
      </c>
      <c r="H29" s="36">
        <f>SUMIFS(СВЦЭМ!$C$39:$C$782,СВЦЭМ!$A$39:$A$782,$A29,СВЦЭМ!$B$39:$B$782,H$11)+'СЕТ СН'!$F$12+СВЦЭМ!$D$10+'СЕТ СН'!$F$6-'СЕТ СН'!$F$22</f>
        <v>1133.81939816</v>
      </c>
      <c r="I29" s="36">
        <f>SUMIFS(СВЦЭМ!$C$39:$C$782,СВЦЭМ!$A$39:$A$782,$A29,СВЦЭМ!$B$39:$B$782,I$11)+'СЕТ СН'!$F$12+СВЦЭМ!$D$10+'СЕТ СН'!$F$6-'СЕТ СН'!$F$22</f>
        <v>1087.2509251399999</v>
      </c>
      <c r="J29" s="36">
        <f>SUMIFS(СВЦЭМ!$C$39:$C$782,СВЦЭМ!$A$39:$A$782,$A29,СВЦЭМ!$B$39:$B$782,J$11)+'СЕТ СН'!$F$12+СВЦЭМ!$D$10+'СЕТ СН'!$F$6-'СЕТ СН'!$F$22</f>
        <v>1269.32049463</v>
      </c>
      <c r="K29" s="36">
        <f>SUMIFS(СВЦЭМ!$C$39:$C$782,СВЦЭМ!$A$39:$A$782,$A29,СВЦЭМ!$B$39:$B$782,K$11)+'СЕТ СН'!$F$12+СВЦЭМ!$D$10+'СЕТ СН'!$F$6-'СЕТ СН'!$F$22</f>
        <v>1283.7534257999998</v>
      </c>
      <c r="L29" s="36">
        <f>SUMIFS(СВЦЭМ!$C$39:$C$782,СВЦЭМ!$A$39:$A$782,$A29,СВЦЭМ!$B$39:$B$782,L$11)+'СЕТ СН'!$F$12+СВЦЭМ!$D$10+'СЕТ СН'!$F$6-'СЕТ СН'!$F$22</f>
        <v>1284.8299838099999</v>
      </c>
      <c r="M29" s="36">
        <f>SUMIFS(СВЦЭМ!$C$39:$C$782,СВЦЭМ!$A$39:$A$782,$A29,СВЦЭМ!$B$39:$B$782,M$11)+'СЕТ СН'!$F$12+СВЦЭМ!$D$10+'СЕТ СН'!$F$6-'СЕТ СН'!$F$22</f>
        <v>1268.2742237</v>
      </c>
      <c r="N29" s="36">
        <f>SUMIFS(СВЦЭМ!$C$39:$C$782,СВЦЭМ!$A$39:$A$782,$A29,СВЦЭМ!$B$39:$B$782,N$11)+'СЕТ СН'!$F$12+СВЦЭМ!$D$10+'СЕТ СН'!$F$6-'СЕТ СН'!$F$22</f>
        <v>1269.3969543799999</v>
      </c>
      <c r="O29" s="36">
        <f>SUMIFS(СВЦЭМ!$C$39:$C$782,СВЦЭМ!$A$39:$A$782,$A29,СВЦЭМ!$B$39:$B$782,O$11)+'СЕТ СН'!$F$12+СВЦЭМ!$D$10+'СЕТ СН'!$F$6-'СЕТ СН'!$F$22</f>
        <v>1270.2938692399998</v>
      </c>
      <c r="P29" s="36">
        <f>SUMIFS(СВЦЭМ!$C$39:$C$782,СВЦЭМ!$A$39:$A$782,$A29,СВЦЭМ!$B$39:$B$782,P$11)+'СЕТ СН'!$F$12+СВЦЭМ!$D$10+'СЕТ СН'!$F$6-'СЕТ СН'!$F$22</f>
        <v>1211.3894053499998</v>
      </c>
      <c r="Q29" s="36">
        <f>SUMIFS(СВЦЭМ!$C$39:$C$782,СВЦЭМ!$A$39:$A$782,$A29,СВЦЭМ!$B$39:$B$782,Q$11)+'СЕТ СН'!$F$12+СВЦЭМ!$D$10+'СЕТ СН'!$F$6-'СЕТ СН'!$F$22</f>
        <v>1196.1630881399999</v>
      </c>
      <c r="R29" s="36">
        <f>SUMIFS(СВЦЭМ!$C$39:$C$782,СВЦЭМ!$A$39:$A$782,$A29,СВЦЭМ!$B$39:$B$782,R$11)+'СЕТ СН'!$F$12+СВЦЭМ!$D$10+'СЕТ СН'!$F$6-'СЕТ СН'!$F$22</f>
        <v>1200.15133096</v>
      </c>
      <c r="S29" s="36">
        <f>SUMIFS(СВЦЭМ!$C$39:$C$782,СВЦЭМ!$A$39:$A$782,$A29,СВЦЭМ!$B$39:$B$782,S$11)+'СЕТ СН'!$F$12+СВЦЭМ!$D$10+'СЕТ СН'!$F$6-'СЕТ СН'!$F$22</f>
        <v>1195.9962570799999</v>
      </c>
      <c r="T29" s="36">
        <f>SUMIFS(СВЦЭМ!$C$39:$C$782,СВЦЭМ!$A$39:$A$782,$A29,СВЦЭМ!$B$39:$B$782,T$11)+'СЕТ СН'!$F$12+СВЦЭМ!$D$10+'СЕТ СН'!$F$6-'СЕТ СН'!$F$22</f>
        <v>1203.83210955</v>
      </c>
      <c r="U29" s="36">
        <f>SUMIFS(СВЦЭМ!$C$39:$C$782,СВЦЭМ!$A$39:$A$782,$A29,СВЦЭМ!$B$39:$B$782,U$11)+'СЕТ СН'!$F$12+СВЦЭМ!$D$10+'СЕТ СН'!$F$6-'СЕТ СН'!$F$22</f>
        <v>1202.7591693499999</v>
      </c>
      <c r="V29" s="36">
        <f>SUMIFS(СВЦЭМ!$C$39:$C$782,СВЦЭМ!$A$39:$A$782,$A29,СВЦЭМ!$B$39:$B$782,V$11)+'СЕТ СН'!$F$12+СВЦЭМ!$D$10+'СЕТ СН'!$F$6-'СЕТ СН'!$F$22</f>
        <v>1162.5909507399999</v>
      </c>
      <c r="W29" s="36">
        <f>SUMIFS(СВЦЭМ!$C$39:$C$782,СВЦЭМ!$A$39:$A$782,$A29,СВЦЭМ!$B$39:$B$782,W$11)+'СЕТ СН'!$F$12+СВЦЭМ!$D$10+'СЕТ СН'!$F$6-'СЕТ СН'!$F$22</f>
        <v>1212.1929196999999</v>
      </c>
      <c r="X29" s="36">
        <f>SUMIFS(СВЦЭМ!$C$39:$C$782,СВЦЭМ!$A$39:$A$782,$A29,СВЦЭМ!$B$39:$B$782,X$11)+'СЕТ СН'!$F$12+СВЦЭМ!$D$10+'СЕТ СН'!$F$6-'СЕТ СН'!$F$22</f>
        <v>1202.5985403</v>
      </c>
      <c r="Y29" s="36">
        <f>SUMIFS(СВЦЭМ!$C$39:$C$782,СВЦЭМ!$A$39:$A$782,$A29,СВЦЭМ!$B$39:$B$782,Y$11)+'СЕТ СН'!$F$12+СВЦЭМ!$D$10+'СЕТ СН'!$F$6-'СЕТ СН'!$F$22</f>
        <v>1097.9366770399999</v>
      </c>
    </row>
    <row r="30" spans="1:25" ht="15.75" x14ac:dyDescent="0.2">
      <c r="A30" s="35">
        <f t="shared" si="0"/>
        <v>44792</v>
      </c>
      <c r="B30" s="36">
        <f>SUMIFS(СВЦЭМ!$C$39:$C$782,СВЦЭМ!$A$39:$A$782,$A30,СВЦЭМ!$B$39:$B$782,B$11)+'СЕТ СН'!$F$12+СВЦЭМ!$D$10+'СЕТ СН'!$F$6-'СЕТ СН'!$F$22</f>
        <v>1256.8413018599999</v>
      </c>
      <c r="C30" s="36">
        <f>SUMIFS(СВЦЭМ!$C$39:$C$782,СВЦЭМ!$A$39:$A$782,$A30,СВЦЭМ!$B$39:$B$782,C$11)+'СЕТ СН'!$F$12+СВЦЭМ!$D$10+'СЕТ СН'!$F$6-'СЕТ СН'!$F$22</f>
        <v>1273.6484776699999</v>
      </c>
      <c r="D30" s="36">
        <f>SUMIFS(СВЦЭМ!$C$39:$C$782,СВЦЭМ!$A$39:$A$782,$A30,СВЦЭМ!$B$39:$B$782,D$11)+'СЕТ СН'!$F$12+СВЦЭМ!$D$10+'СЕТ СН'!$F$6-'СЕТ СН'!$F$22</f>
        <v>1307.85322591</v>
      </c>
      <c r="E30" s="36">
        <f>SUMIFS(СВЦЭМ!$C$39:$C$782,СВЦЭМ!$A$39:$A$782,$A30,СВЦЭМ!$B$39:$B$782,E$11)+'СЕТ СН'!$F$12+СВЦЭМ!$D$10+'СЕТ СН'!$F$6-'СЕТ СН'!$F$22</f>
        <v>1307.9938787399999</v>
      </c>
      <c r="F30" s="36">
        <f>SUMIFS(СВЦЭМ!$C$39:$C$782,СВЦЭМ!$A$39:$A$782,$A30,СВЦЭМ!$B$39:$B$782,F$11)+'СЕТ СН'!$F$12+СВЦЭМ!$D$10+'СЕТ СН'!$F$6-'СЕТ СН'!$F$22</f>
        <v>1302.8002541199999</v>
      </c>
      <c r="G30" s="36">
        <f>SUMIFS(СВЦЭМ!$C$39:$C$782,СВЦЭМ!$A$39:$A$782,$A30,СВЦЭМ!$B$39:$B$782,G$11)+'СЕТ СН'!$F$12+СВЦЭМ!$D$10+'СЕТ СН'!$F$6-'СЕТ СН'!$F$22</f>
        <v>1209.3605629499998</v>
      </c>
      <c r="H30" s="36">
        <f>SUMIFS(СВЦЭМ!$C$39:$C$782,СВЦЭМ!$A$39:$A$782,$A30,СВЦЭМ!$B$39:$B$782,H$11)+'СЕТ СН'!$F$12+СВЦЭМ!$D$10+'СЕТ СН'!$F$6-'СЕТ СН'!$F$22</f>
        <v>1195.1060941199999</v>
      </c>
      <c r="I30" s="36">
        <f>SUMIFS(СВЦЭМ!$C$39:$C$782,СВЦЭМ!$A$39:$A$782,$A30,СВЦЭМ!$B$39:$B$782,I$11)+'СЕТ СН'!$F$12+СВЦЭМ!$D$10+'СЕТ СН'!$F$6-'СЕТ СН'!$F$22</f>
        <v>1163.05055821</v>
      </c>
      <c r="J30" s="36">
        <f>SUMIFS(СВЦЭМ!$C$39:$C$782,СВЦЭМ!$A$39:$A$782,$A30,СВЦЭМ!$B$39:$B$782,J$11)+'СЕТ СН'!$F$12+СВЦЭМ!$D$10+'СЕТ СН'!$F$6-'СЕТ СН'!$F$22</f>
        <v>1110.91688636</v>
      </c>
      <c r="K30" s="36">
        <f>SUMIFS(СВЦЭМ!$C$39:$C$782,СВЦЭМ!$A$39:$A$782,$A30,СВЦЭМ!$B$39:$B$782,K$11)+'СЕТ СН'!$F$12+СВЦЭМ!$D$10+'СЕТ СН'!$F$6-'СЕТ СН'!$F$22</f>
        <v>1101.60031435</v>
      </c>
      <c r="L30" s="36">
        <f>SUMIFS(СВЦЭМ!$C$39:$C$782,СВЦЭМ!$A$39:$A$782,$A30,СВЦЭМ!$B$39:$B$782,L$11)+'СЕТ СН'!$F$12+СВЦЭМ!$D$10+'СЕТ СН'!$F$6-'СЕТ СН'!$F$22</f>
        <v>1143.2725460899999</v>
      </c>
      <c r="M30" s="36">
        <f>SUMIFS(СВЦЭМ!$C$39:$C$782,СВЦЭМ!$A$39:$A$782,$A30,СВЦЭМ!$B$39:$B$782,M$11)+'СЕТ СН'!$F$12+СВЦЭМ!$D$10+'СЕТ СН'!$F$6-'СЕТ СН'!$F$22</f>
        <v>1129.17678404</v>
      </c>
      <c r="N30" s="36">
        <f>SUMIFS(СВЦЭМ!$C$39:$C$782,СВЦЭМ!$A$39:$A$782,$A30,СВЦЭМ!$B$39:$B$782,N$11)+'СЕТ СН'!$F$12+СВЦЭМ!$D$10+'СЕТ СН'!$F$6-'СЕТ СН'!$F$22</f>
        <v>1137.25591525</v>
      </c>
      <c r="O30" s="36">
        <f>SUMIFS(СВЦЭМ!$C$39:$C$782,СВЦЭМ!$A$39:$A$782,$A30,СВЦЭМ!$B$39:$B$782,O$11)+'СЕТ СН'!$F$12+СВЦЭМ!$D$10+'СЕТ СН'!$F$6-'СЕТ СН'!$F$22</f>
        <v>1139.49980624</v>
      </c>
      <c r="P30" s="36">
        <f>SUMIFS(СВЦЭМ!$C$39:$C$782,СВЦЭМ!$A$39:$A$782,$A30,СВЦЭМ!$B$39:$B$782,P$11)+'СЕТ СН'!$F$12+СВЦЭМ!$D$10+'СЕТ СН'!$F$6-'СЕТ СН'!$F$22</f>
        <v>1170.8467856299999</v>
      </c>
      <c r="Q30" s="36">
        <f>SUMIFS(СВЦЭМ!$C$39:$C$782,СВЦЭМ!$A$39:$A$782,$A30,СВЦЭМ!$B$39:$B$782,Q$11)+'СЕТ СН'!$F$12+СВЦЭМ!$D$10+'СЕТ СН'!$F$6-'СЕТ СН'!$F$22</f>
        <v>1179.36600911</v>
      </c>
      <c r="R30" s="36">
        <f>SUMIFS(СВЦЭМ!$C$39:$C$782,СВЦЭМ!$A$39:$A$782,$A30,СВЦЭМ!$B$39:$B$782,R$11)+'СЕТ СН'!$F$12+СВЦЭМ!$D$10+'СЕТ СН'!$F$6-'СЕТ СН'!$F$22</f>
        <v>1171.56980432</v>
      </c>
      <c r="S30" s="36">
        <f>SUMIFS(СВЦЭМ!$C$39:$C$782,СВЦЭМ!$A$39:$A$782,$A30,СВЦЭМ!$B$39:$B$782,S$11)+'СЕТ СН'!$F$12+СВЦЭМ!$D$10+'СЕТ СН'!$F$6-'СЕТ СН'!$F$22</f>
        <v>1160.7979122199999</v>
      </c>
      <c r="T30" s="36">
        <f>SUMIFS(СВЦЭМ!$C$39:$C$782,СВЦЭМ!$A$39:$A$782,$A30,СВЦЭМ!$B$39:$B$782,T$11)+'СЕТ СН'!$F$12+СВЦЭМ!$D$10+'СЕТ СН'!$F$6-'СЕТ СН'!$F$22</f>
        <v>1141.74879435</v>
      </c>
      <c r="U30" s="36">
        <f>SUMIFS(СВЦЭМ!$C$39:$C$782,СВЦЭМ!$A$39:$A$782,$A30,СВЦЭМ!$B$39:$B$782,U$11)+'СЕТ СН'!$F$12+СВЦЭМ!$D$10+'СЕТ СН'!$F$6-'СЕТ СН'!$F$22</f>
        <v>1151.44341325</v>
      </c>
      <c r="V30" s="36">
        <f>SUMIFS(СВЦЭМ!$C$39:$C$782,СВЦЭМ!$A$39:$A$782,$A30,СВЦЭМ!$B$39:$B$782,V$11)+'СЕТ СН'!$F$12+СВЦЭМ!$D$10+'СЕТ СН'!$F$6-'СЕТ СН'!$F$22</f>
        <v>1152.07483643</v>
      </c>
      <c r="W30" s="36">
        <f>SUMIFS(СВЦЭМ!$C$39:$C$782,СВЦЭМ!$A$39:$A$782,$A30,СВЦЭМ!$B$39:$B$782,W$11)+'СЕТ СН'!$F$12+СВЦЭМ!$D$10+'СЕТ СН'!$F$6-'СЕТ СН'!$F$22</f>
        <v>1188.9833269699998</v>
      </c>
      <c r="X30" s="36">
        <f>SUMIFS(СВЦЭМ!$C$39:$C$782,СВЦЭМ!$A$39:$A$782,$A30,СВЦЭМ!$B$39:$B$782,X$11)+'СЕТ СН'!$F$12+СВЦЭМ!$D$10+'СЕТ СН'!$F$6-'СЕТ СН'!$F$22</f>
        <v>1209.3314768999999</v>
      </c>
      <c r="Y30" s="36">
        <f>SUMIFS(СВЦЭМ!$C$39:$C$782,СВЦЭМ!$A$39:$A$782,$A30,СВЦЭМ!$B$39:$B$782,Y$11)+'СЕТ СН'!$F$12+СВЦЭМ!$D$10+'СЕТ СН'!$F$6-'СЕТ СН'!$F$22</f>
        <v>1230.6188711699999</v>
      </c>
    </row>
    <row r="31" spans="1:25" ht="15.75" x14ac:dyDescent="0.2">
      <c r="A31" s="35">
        <f t="shared" si="0"/>
        <v>44793</v>
      </c>
      <c r="B31" s="36">
        <f>SUMIFS(СВЦЭМ!$C$39:$C$782,СВЦЭМ!$A$39:$A$782,$A31,СВЦЭМ!$B$39:$B$782,B$11)+'СЕТ СН'!$F$12+СВЦЭМ!$D$10+'СЕТ СН'!$F$6-'СЕТ СН'!$F$22</f>
        <v>1102.7847348499999</v>
      </c>
      <c r="C31" s="36">
        <f>SUMIFS(СВЦЭМ!$C$39:$C$782,СВЦЭМ!$A$39:$A$782,$A31,СВЦЭМ!$B$39:$B$782,C$11)+'СЕТ СН'!$F$12+СВЦЭМ!$D$10+'СЕТ СН'!$F$6-'СЕТ СН'!$F$22</f>
        <v>1161.8258221900001</v>
      </c>
      <c r="D31" s="36">
        <f>SUMIFS(СВЦЭМ!$C$39:$C$782,СВЦЭМ!$A$39:$A$782,$A31,СВЦЭМ!$B$39:$B$782,D$11)+'СЕТ СН'!$F$12+СВЦЭМ!$D$10+'СЕТ СН'!$F$6-'СЕТ СН'!$F$22</f>
        <v>1201.5799328899998</v>
      </c>
      <c r="E31" s="36">
        <f>SUMIFS(СВЦЭМ!$C$39:$C$782,СВЦЭМ!$A$39:$A$782,$A31,СВЦЭМ!$B$39:$B$782,E$11)+'СЕТ СН'!$F$12+СВЦЭМ!$D$10+'СЕТ СН'!$F$6-'СЕТ СН'!$F$22</f>
        <v>1208.95632849</v>
      </c>
      <c r="F31" s="36">
        <f>SUMIFS(СВЦЭМ!$C$39:$C$782,СВЦЭМ!$A$39:$A$782,$A31,СВЦЭМ!$B$39:$B$782,F$11)+'СЕТ СН'!$F$12+СВЦЭМ!$D$10+'СЕТ СН'!$F$6-'СЕТ СН'!$F$22</f>
        <v>1212.4019993799998</v>
      </c>
      <c r="G31" s="36">
        <f>SUMIFS(СВЦЭМ!$C$39:$C$782,СВЦЭМ!$A$39:$A$782,$A31,СВЦЭМ!$B$39:$B$782,G$11)+'СЕТ СН'!$F$12+СВЦЭМ!$D$10+'СЕТ СН'!$F$6-'СЕТ СН'!$F$22</f>
        <v>1204.7676743099998</v>
      </c>
      <c r="H31" s="36">
        <f>SUMIFS(СВЦЭМ!$C$39:$C$782,СВЦЭМ!$A$39:$A$782,$A31,СВЦЭМ!$B$39:$B$782,H$11)+'СЕТ СН'!$F$12+СВЦЭМ!$D$10+'СЕТ СН'!$F$6-'СЕТ СН'!$F$22</f>
        <v>1178.5472744599999</v>
      </c>
      <c r="I31" s="36">
        <f>SUMIFS(СВЦЭМ!$C$39:$C$782,СВЦЭМ!$A$39:$A$782,$A31,СВЦЭМ!$B$39:$B$782,I$11)+'СЕТ СН'!$F$12+СВЦЭМ!$D$10+'СЕТ СН'!$F$6-'СЕТ СН'!$F$22</f>
        <v>1145.8327537499999</v>
      </c>
      <c r="J31" s="36">
        <f>SUMIFS(СВЦЭМ!$C$39:$C$782,СВЦЭМ!$A$39:$A$782,$A31,СВЦЭМ!$B$39:$B$782,J$11)+'СЕТ СН'!$F$12+СВЦЭМ!$D$10+'СЕТ СН'!$F$6-'СЕТ СН'!$F$22</f>
        <v>1074.6848840299999</v>
      </c>
      <c r="K31" s="36">
        <f>SUMIFS(СВЦЭМ!$C$39:$C$782,СВЦЭМ!$A$39:$A$782,$A31,СВЦЭМ!$B$39:$B$782,K$11)+'СЕТ СН'!$F$12+СВЦЭМ!$D$10+'СЕТ СН'!$F$6-'СЕТ СН'!$F$22</f>
        <v>1034.0178110699999</v>
      </c>
      <c r="L31" s="36">
        <f>SUMIFS(СВЦЭМ!$C$39:$C$782,СВЦЭМ!$A$39:$A$782,$A31,СВЦЭМ!$B$39:$B$782,L$11)+'СЕТ СН'!$F$12+СВЦЭМ!$D$10+'СЕТ СН'!$F$6-'СЕТ СН'!$F$22</f>
        <v>1037.81447417</v>
      </c>
      <c r="M31" s="36">
        <f>SUMIFS(СВЦЭМ!$C$39:$C$782,СВЦЭМ!$A$39:$A$782,$A31,СВЦЭМ!$B$39:$B$782,M$11)+'СЕТ СН'!$F$12+СВЦЭМ!$D$10+'СЕТ СН'!$F$6-'СЕТ СН'!$F$22</f>
        <v>1041.44719485</v>
      </c>
      <c r="N31" s="36">
        <f>SUMIFS(СВЦЭМ!$C$39:$C$782,СВЦЭМ!$A$39:$A$782,$A31,СВЦЭМ!$B$39:$B$782,N$11)+'СЕТ СН'!$F$12+СВЦЭМ!$D$10+'СЕТ СН'!$F$6-'СЕТ СН'!$F$22</f>
        <v>1048.44885346</v>
      </c>
      <c r="O31" s="36">
        <f>SUMIFS(СВЦЭМ!$C$39:$C$782,СВЦЭМ!$A$39:$A$782,$A31,СВЦЭМ!$B$39:$B$782,O$11)+'СЕТ СН'!$F$12+СВЦЭМ!$D$10+'СЕТ СН'!$F$6-'СЕТ СН'!$F$22</f>
        <v>1045.5054291899999</v>
      </c>
      <c r="P31" s="36">
        <f>SUMIFS(СВЦЭМ!$C$39:$C$782,СВЦЭМ!$A$39:$A$782,$A31,СВЦЭМ!$B$39:$B$782,P$11)+'СЕТ СН'!$F$12+СВЦЭМ!$D$10+'СЕТ СН'!$F$6-'СЕТ СН'!$F$22</f>
        <v>1044.05442877</v>
      </c>
      <c r="Q31" s="36">
        <f>SUMIFS(СВЦЭМ!$C$39:$C$782,СВЦЭМ!$A$39:$A$782,$A31,СВЦЭМ!$B$39:$B$782,Q$11)+'СЕТ СН'!$F$12+СВЦЭМ!$D$10+'СЕТ СН'!$F$6-'СЕТ СН'!$F$22</f>
        <v>1048.7282013399999</v>
      </c>
      <c r="R31" s="36">
        <f>SUMIFS(СВЦЭМ!$C$39:$C$782,СВЦЭМ!$A$39:$A$782,$A31,СВЦЭМ!$B$39:$B$782,R$11)+'СЕТ СН'!$F$12+СВЦЭМ!$D$10+'СЕТ СН'!$F$6-'СЕТ СН'!$F$22</f>
        <v>1055.66897926</v>
      </c>
      <c r="S31" s="36">
        <f>SUMIFS(СВЦЭМ!$C$39:$C$782,СВЦЭМ!$A$39:$A$782,$A31,СВЦЭМ!$B$39:$B$782,S$11)+'СЕТ СН'!$F$12+СВЦЭМ!$D$10+'СЕТ СН'!$F$6-'СЕТ СН'!$F$22</f>
        <v>1045.13457083</v>
      </c>
      <c r="T31" s="36">
        <f>SUMIFS(СВЦЭМ!$C$39:$C$782,СВЦЭМ!$A$39:$A$782,$A31,СВЦЭМ!$B$39:$B$782,T$11)+'СЕТ СН'!$F$12+СВЦЭМ!$D$10+'СЕТ СН'!$F$6-'СЕТ СН'!$F$22</f>
        <v>1045.01322699</v>
      </c>
      <c r="U31" s="36">
        <f>SUMIFS(СВЦЭМ!$C$39:$C$782,СВЦЭМ!$A$39:$A$782,$A31,СВЦЭМ!$B$39:$B$782,U$11)+'СЕТ СН'!$F$12+СВЦЭМ!$D$10+'СЕТ СН'!$F$6-'СЕТ СН'!$F$22</f>
        <v>1044.2094165199999</v>
      </c>
      <c r="V31" s="36">
        <f>SUMIFS(СВЦЭМ!$C$39:$C$782,СВЦЭМ!$A$39:$A$782,$A31,СВЦЭМ!$B$39:$B$782,V$11)+'СЕТ СН'!$F$12+СВЦЭМ!$D$10+'СЕТ СН'!$F$6-'СЕТ СН'!$F$22</f>
        <v>1028.2755191399999</v>
      </c>
      <c r="W31" s="36">
        <f>SUMIFS(СВЦЭМ!$C$39:$C$782,СВЦЭМ!$A$39:$A$782,$A31,СВЦЭМ!$B$39:$B$782,W$11)+'СЕТ СН'!$F$12+СВЦЭМ!$D$10+'СЕТ СН'!$F$6-'СЕТ СН'!$F$22</f>
        <v>1016.9901718599999</v>
      </c>
      <c r="X31" s="36">
        <f>SUMIFS(СВЦЭМ!$C$39:$C$782,СВЦЭМ!$A$39:$A$782,$A31,СВЦЭМ!$B$39:$B$782,X$11)+'СЕТ СН'!$F$12+СВЦЭМ!$D$10+'СЕТ СН'!$F$6-'СЕТ СН'!$F$22</f>
        <v>1032.10708576</v>
      </c>
      <c r="Y31" s="36">
        <f>SUMIFS(СВЦЭМ!$C$39:$C$782,СВЦЭМ!$A$39:$A$782,$A31,СВЦЭМ!$B$39:$B$782,Y$11)+'СЕТ СН'!$F$12+СВЦЭМ!$D$10+'СЕТ СН'!$F$6-'СЕТ СН'!$F$22</f>
        <v>1060.99702725</v>
      </c>
    </row>
    <row r="32" spans="1:25" ht="15.75" x14ac:dyDescent="0.2">
      <c r="A32" s="35">
        <f t="shared" si="0"/>
        <v>44794</v>
      </c>
      <c r="B32" s="36">
        <f>SUMIFS(СВЦЭМ!$C$39:$C$782,СВЦЭМ!$A$39:$A$782,$A32,СВЦЭМ!$B$39:$B$782,B$11)+'СЕТ СН'!$F$12+СВЦЭМ!$D$10+'СЕТ СН'!$F$6-'СЕТ СН'!$F$22</f>
        <v>1157.2498643599999</v>
      </c>
      <c r="C32" s="36">
        <f>SUMIFS(СВЦЭМ!$C$39:$C$782,СВЦЭМ!$A$39:$A$782,$A32,СВЦЭМ!$B$39:$B$782,C$11)+'СЕТ СН'!$F$12+СВЦЭМ!$D$10+'СЕТ СН'!$F$6-'СЕТ СН'!$F$22</f>
        <v>1170.82671325</v>
      </c>
      <c r="D32" s="36">
        <f>SUMIFS(СВЦЭМ!$C$39:$C$782,СВЦЭМ!$A$39:$A$782,$A32,СВЦЭМ!$B$39:$B$782,D$11)+'СЕТ СН'!$F$12+СВЦЭМ!$D$10+'СЕТ СН'!$F$6-'СЕТ СН'!$F$22</f>
        <v>1208.0118665299999</v>
      </c>
      <c r="E32" s="36">
        <f>SUMIFS(СВЦЭМ!$C$39:$C$782,СВЦЭМ!$A$39:$A$782,$A32,СВЦЭМ!$B$39:$B$782,E$11)+'СЕТ СН'!$F$12+СВЦЭМ!$D$10+'СЕТ СН'!$F$6-'СЕТ СН'!$F$22</f>
        <v>1247.85233322</v>
      </c>
      <c r="F32" s="36">
        <f>SUMIFS(СВЦЭМ!$C$39:$C$782,СВЦЭМ!$A$39:$A$782,$A32,СВЦЭМ!$B$39:$B$782,F$11)+'СЕТ СН'!$F$12+СВЦЭМ!$D$10+'СЕТ СН'!$F$6-'СЕТ СН'!$F$22</f>
        <v>1252.83904345</v>
      </c>
      <c r="G32" s="36">
        <f>SUMIFS(СВЦЭМ!$C$39:$C$782,СВЦЭМ!$A$39:$A$782,$A32,СВЦЭМ!$B$39:$B$782,G$11)+'СЕТ СН'!$F$12+СВЦЭМ!$D$10+'СЕТ СН'!$F$6-'СЕТ СН'!$F$22</f>
        <v>1247.1848777999999</v>
      </c>
      <c r="H32" s="36">
        <f>SUMIFS(СВЦЭМ!$C$39:$C$782,СВЦЭМ!$A$39:$A$782,$A32,СВЦЭМ!$B$39:$B$782,H$11)+'СЕТ СН'!$F$12+СВЦЭМ!$D$10+'СЕТ СН'!$F$6-'СЕТ СН'!$F$22</f>
        <v>1226.3091158399998</v>
      </c>
      <c r="I32" s="36">
        <f>SUMIFS(СВЦЭМ!$C$39:$C$782,СВЦЭМ!$A$39:$A$782,$A32,СВЦЭМ!$B$39:$B$782,I$11)+'СЕТ СН'!$F$12+СВЦЭМ!$D$10+'СЕТ СН'!$F$6-'СЕТ СН'!$F$22</f>
        <v>1161.70418363</v>
      </c>
      <c r="J32" s="36">
        <f>SUMIFS(СВЦЭМ!$C$39:$C$782,СВЦЭМ!$A$39:$A$782,$A32,СВЦЭМ!$B$39:$B$782,J$11)+'СЕТ СН'!$F$12+СВЦЭМ!$D$10+'СЕТ СН'!$F$6-'СЕТ СН'!$F$22</f>
        <v>1097.0637764999999</v>
      </c>
      <c r="K32" s="36">
        <f>SUMIFS(СВЦЭМ!$C$39:$C$782,СВЦЭМ!$A$39:$A$782,$A32,СВЦЭМ!$B$39:$B$782,K$11)+'СЕТ СН'!$F$12+СВЦЭМ!$D$10+'СЕТ СН'!$F$6-'СЕТ СН'!$F$22</f>
        <v>1149.6292473199999</v>
      </c>
      <c r="L32" s="36">
        <f>SUMIFS(СВЦЭМ!$C$39:$C$782,СВЦЭМ!$A$39:$A$782,$A32,СВЦЭМ!$B$39:$B$782,L$11)+'СЕТ СН'!$F$12+СВЦЭМ!$D$10+'СЕТ СН'!$F$6-'СЕТ СН'!$F$22</f>
        <v>1186.2312056199999</v>
      </c>
      <c r="M32" s="36">
        <f>SUMIFS(СВЦЭМ!$C$39:$C$782,СВЦЭМ!$A$39:$A$782,$A32,СВЦЭМ!$B$39:$B$782,M$11)+'СЕТ СН'!$F$12+СВЦЭМ!$D$10+'СЕТ СН'!$F$6-'СЕТ СН'!$F$22</f>
        <v>1199.7870954599998</v>
      </c>
      <c r="N32" s="36">
        <f>SUMIFS(СВЦЭМ!$C$39:$C$782,СВЦЭМ!$A$39:$A$782,$A32,СВЦЭМ!$B$39:$B$782,N$11)+'СЕТ СН'!$F$12+СВЦЭМ!$D$10+'СЕТ СН'!$F$6-'СЕТ СН'!$F$22</f>
        <v>1205.21072658</v>
      </c>
      <c r="O32" s="36">
        <f>SUMIFS(СВЦЭМ!$C$39:$C$782,СВЦЭМ!$A$39:$A$782,$A32,СВЦЭМ!$B$39:$B$782,O$11)+'СЕТ СН'!$F$12+СВЦЭМ!$D$10+'СЕТ СН'!$F$6-'СЕТ СН'!$F$22</f>
        <v>1194.2576718699997</v>
      </c>
      <c r="P32" s="36">
        <f>SUMIFS(СВЦЭМ!$C$39:$C$782,СВЦЭМ!$A$39:$A$782,$A32,СВЦЭМ!$B$39:$B$782,P$11)+'СЕТ СН'!$F$12+СВЦЭМ!$D$10+'СЕТ СН'!$F$6-'СЕТ СН'!$F$22</f>
        <v>1193.1107118899999</v>
      </c>
      <c r="Q32" s="36">
        <f>SUMIFS(СВЦЭМ!$C$39:$C$782,СВЦЭМ!$A$39:$A$782,$A32,СВЦЭМ!$B$39:$B$782,Q$11)+'СЕТ СН'!$F$12+СВЦЭМ!$D$10+'СЕТ СН'!$F$6-'СЕТ СН'!$F$22</f>
        <v>1190.80397993</v>
      </c>
      <c r="R32" s="36">
        <f>SUMIFS(СВЦЭМ!$C$39:$C$782,СВЦЭМ!$A$39:$A$782,$A32,СВЦЭМ!$B$39:$B$782,R$11)+'СЕТ СН'!$F$12+СВЦЭМ!$D$10+'СЕТ СН'!$F$6-'СЕТ СН'!$F$22</f>
        <v>1191.73422656</v>
      </c>
      <c r="S32" s="36">
        <f>SUMIFS(СВЦЭМ!$C$39:$C$782,СВЦЭМ!$A$39:$A$782,$A32,СВЦЭМ!$B$39:$B$782,S$11)+'СЕТ СН'!$F$12+СВЦЭМ!$D$10+'СЕТ СН'!$F$6-'СЕТ СН'!$F$22</f>
        <v>1188.3574962099999</v>
      </c>
      <c r="T32" s="36">
        <f>SUMIFS(СВЦЭМ!$C$39:$C$782,СВЦЭМ!$A$39:$A$782,$A32,СВЦЭМ!$B$39:$B$782,T$11)+'СЕТ СН'!$F$12+СВЦЭМ!$D$10+'СЕТ СН'!$F$6-'СЕТ СН'!$F$22</f>
        <v>1188.9944334399997</v>
      </c>
      <c r="U32" s="36">
        <f>SUMIFS(СВЦЭМ!$C$39:$C$782,СВЦЭМ!$A$39:$A$782,$A32,СВЦЭМ!$B$39:$B$782,U$11)+'СЕТ СН'!$F$12+СВЦЭМ!$D$10+'СЕТ СН'!$F$6-'СЕТ СН'!$F$22</f>
        <v>1190.3989393399997</v>
      </c>
      <c r="V32" s="36">
        <f>SUMIFS(СВЦЭМ!$C$39:$C$782,СВЦЭМ!$A$39:$A$782,$A32,СВЦЭМ!$B$39:$B$782,V$11)+'СЕТ СН'!$F$12+СВЦЭМ!$D$10+'СЕТ СН'!$F$6-'СЕТ СН'!$F$22</f>
        <v>1199.4839085799999</v>
      </c>
      <c r="W32" s="36">
        <f>SUMIFS(СВЦЭМ!$C$39:$C$782,СВЦЭМ!$A$39:$A$782,$A32,СВЦЭМ!$B$39:$B$782,W$11)+'СЕТ СН'!$F$12+СВЦЭМ!$D$10+'СЕТ СН'!$F$6-'СЕТ СН'!$F$22</f>
        <v>1208.1241219599999</v>
      </c>
      <c r="X32" s="36">
        <f>SUMIFS(СВЦЭМ!$C$39:$C$782,СВЦЭМ!$A$39:$A$782,$A32,СВЦЭМ!$B$39:$B$782,X$11)+'СЕТ СН'!$F$12+СВЦЭМ!$D$10+'СЕТ СН'!$F$6-'СЕТ СН'!$F$22</f>
        <v>1161.9634599999999</v>
      </c>
      <c r="Y32" s="36">
        <f>SUMIFS(СВЦЭМ!$C$39:$C$782,СВЦЭМ!$A$39:$A$782,$A32,СВЦЭМ!$B$39:$B$782,Y$11)+'СЕТ СН'!$F$12+СВЦЭМ!$D$10+'СЕТ СН'!$F$6-'СЕТ СН'!$F$22</f>
        <v>1140.5203216499999</v>
      </c>
    </row>
    <row r="33" spans="1:25" ht="15.75" x14ac:dyDescent="0.2">
      <c r="A33" s="35">
        <f t="shared" si="0"/>
        <v>44795</v>
      </c>
      <c r="B33" s="36">
        <f>SUMIFS(СВЦЭМ!$C$39:$C$782,СВЦЭМ!$A$39:$A$782,$A33,СВЦЭМ!$B$39:$B$782,B$11)+'СЕТ СН'!$F$12+СВЦЭМ!$D$10+'СЕТ СН'!$F$6-'СЕТ СН'!$F$22</f>
        <v>1069.89321713</v>
      </c>
      <c r="C33" s="36">
        <f>SUMIFS(СВЦЭМ!$C$39:$C$782,СВЦЭМ!$A$39:$A$782,$A33,СВЦЭМ!$B$39:$B$782,C$11)+'СЕТ СН'!$F$12+СВЦЭМ!$D$10+'СЕТ СН'!$F$6-'СЕТ СН'!$F$22</f>
        <v>1139.2416423499999</v>
      </c>
      <c r="D33" s="36">
        <f>SUMIFS(СВЦЭМ!$C$39:$C$782,СВЦЭМ!$A$39:$A$782,$A33,СВЦЭМ!$B$39:$B$782,D$11)+'СЕТ СН'!$F$12+СВЦЭМ!$D$10+'СЕТ СН'!$F$6-'СЕТ СН'!$F$22</f>
        <v>1184.02593174</v>
      </c>
      <c r="E33" s="36">
        <f>SUMIFS(СВЦЭМ!$C$39:$C$782,СВЦЭМ!$A$39:$A$782,$A33,СВЦЭМ!$B$39:$B$782,E$11)+'СЕТ СН'!$F$12+СВЦЭМ!$D$10+'СЕТ СН'!$F$6-'СЕТ СН'!$F$22</f>
        <v>1211.4759272299998</v>
      </c>
      <c r="F33" s="36">
        <f>SUMIFS(СВЦЭМ!$C$39:$C$782,СВЦЭМ!$A$39:$A$782,$A33,СВЦЭМ!$B$39:$B$782,F$11)+'СЕТ СН'!$F$12+СВЦЭМ!$D$10+'СЕТ СН'!$F$6-'СЕТ СН'!$F$22</f>
        <v>1213.4260817999998</v>
      </c>
      <c r="G33" s="36">
        <f>SUMIFS(СВЦЭМ!$C$39:$C$782,СВЦЭМ!$A$39:$A$782,$A33,СВЦЭМ!$B$39:$B$782,G$11)+'СЕТ СН'!$F$12+СВЦЭМ!$D$10+'СЕТ СН'!$F$6-'СЕТ СН'!$F$22</f>
        <v>1202.8642881999999</v>
      </c>
      <c r="H33" s="36">
        <f>SUMIFS(СВЦЭМ!$C$39:$C$782,СВЦЭМ!$A$39:$A$782,$A33,СВЦЭМ!$B$39:$B$782,H$11)+'СЕТ СН'!$F$12+СВЦЭМ!$D$10+'СЕТ СН'!$F$6-'СЕТ СН'!$F$22</f>
        <v>1140.5367082</v>
      </c>
      <c r="I33" s="36">
        <f>SUMIFS(СВЦЭМ!$C$39:$C$782,СВЦЭМ!$A$39:$A$782,$A33,СВЦЭМ!$B$39:$B$782,I$11)+'СЕТ СН'!$F$12+СВЦЭМ!$D$10+'СЕТ СН'!$F$6-'СЕТ СН'!$F$22</f>
        <v>1068.5119668299999</v>
      </c>
      <c r="J33" s="36">
        <f>SUMIFS(СВЦЭМ!$C$39:$C$782,СВЦЭМ!$A$39:$A$782,$A33,СВЦЭМ!$B$39:$B$782,J$11)+'СЕТ СН'!$F$12+СВЦЭМ!$D$10+'СЕТ СН'!$F$6-'СЕТ СН'!$F$22</f>
        <v>1119.76983129</v>
      </c>
      <c r="K33" s="36">
        <f>SUMIFS(СВЦЭМ!$C$39:$C$782,СВЦЭМ!$A$39:$A$782,$A33,СВЦЭМ!$B$39:$B$782,K$11)+'СЕТ СН'!$F$12+СВЦЭМ!$D$10+'СЕТ СН'!$F$6-'СЕТ СН'!$F$22</f>
        <v>1163.6226391499999</v>
      </c>
      <c r="L33" s="36">
        <f>SUMIFS(СВЦЭМ!$C$39:$C$782,СВЦЭМ!$A$39:$A$782,$A33,СВЦЭМ!$B$39:$B$782,L$11)+'СЕТ СН'!$F$12+СВЦЭМ!$D$10+'СЕТ СН'!$F$6-'СЕТ СН'!$F$22</f>
        <v>1164.0523450999999</v>
      </c>
      <c r="M33" s="36">
        <f>SUMIFS(СВЦЭМ!$C$39:$C$782,СВЦЭМ!$A$39:$A$782,$A33,СВЦЭМ!$B$39:$B$782,M$11)+'СЕТ СН'!$F$12+СВЦЭМ!$D$10+'СЕТ СН'!$F$6-'СЕТ СН'!$F$22</f>
        <v>1165.10442822</v>
      </c>
      <c r="N33" s="36">
        <f>SUMIFS(СВЦЭМ!$C$39:$C$782,СВЦЭМ!$A$39:$A$782,$A33,СВЦЭМ!$B$39:$B$782,N$11)+'СЕТ СН'!$F$12+СВЦЭМ!$D$10+'СЕТ СН'!$F$6-'СЕТ СН'!$F$22</f>
        <v>1170.41325794</v>
      </c>
      <c r="O33" s="36">
        <f>SUMIFS(СВЦЭМ!$C$39:$C$782,СВЦЭМ!$A$39:$A$782,$A33,СВЦЭМ!$B$39:$B$782,O$11)+'СЕТ СН'!$F$12+СВЦЭМ!$D$10+'СЕТ СН'!$F$6-'СЕТ СН'!$F$22</f>
        <v>1161.9915429099999</v>
      </c>
      <c r="P33" s="36">
        <f>SUMIFS(СВЦЭМ!$C$39:$C$782,СВЦЭМ!$A$39:$A$782,$A33,СВЦЭМ!$B$39:$B$782,P$11)+'СЕТ СН'!$F$12+СВЦЭМ!$D$10+'СЕТ СН'!$F$6-'СЕТ СН'!$F$22</f>
        <v>1168.7887763799999</v>
      </c>
      <c r="Q33" s="36">
        <f>SUMIFS(СВЦЭМ!$C$39:$C$782,СВЦЭМ!$A$39:$A$782,$A33,СВЦЭМ!$B$39:$B$782,Q$11)+'СЕТ СН'!$F$12+СВЦЭМ!$D$10+'СЕТ СН'!$F$6-'СЕТ СН'!$F$22</f>
        <v>1166.46070766</v>
      </c>
      <c r="R33" s="36">
        <f>SUMIFS(СВЦЭМ!$C$39:$C$782,СВЦЭМ!$A$39:$A$782,$A33,СВЦЭМ!$B$39:$B$782,R$11)+'СЕТ СН'!$F$12+СВЦЭМ!$D$10+'СЕТ СН'!$F$6-'СЕТ СН'!$F$22</f>
        <v>1164.15866349</v>
      </c>
      <c r="S33" s="36">
        <f>SUMIFS(СВЦЭМ!$C$39:$C$782,СВЦЭМ!$A$39:$A$782,$A33,СВЦЭМ!$B$39:$B$782,S$11)+'СЕТ СН'!$F$12+СВЦЭМ!$D$10+'СЕТ СН'!$F$6-'СЕТ СН'!$F$22</f>
        <v>1156.9582882899999</v>
      </c>
      <c r="T33" s="36">
        <f>SUMIFS(СВЦЭМ!$C$39:$C$782,СВЦЭМ!$A$39:$A$782,$A33,СВЦЭМ!$B$39:$B$782,T$11)+'СЕТ СН'!$F$12+СВЦЭМ!$D$10+'СЕТ СН'!$F$6-'СЕТ СН'!$F$22</f>
        <v>1169.4777858</v>
      </c>
      <c r="U33" s="36">
        <f>SUMIFS(СВЦЭМ!$C$39:$C$782,СВЦЭМ!$A$39:$A$782,$A33,СВЦЭМ!$B$39:$B$782,U$11)+'СЕТ СН'!$F$12+СВЦЭМ!$D$10+'СЕТ СН'!$F$6-'СЕТ СН'!$F$22</f>
        <v>1161.45926558</v>
      </c>
      <c r="V33" s="36">
        <f>SUMIFS(СВЦЭМ!$C$39:$C$782,СВЦЭМ!$A$39:$A$782,$A33,СВЦЭМ!$B$39:$B$782,V$11)+'СЕТ СН'!$F$12+СВЦЭМ!$D$10+'СЕТ СН'!$F$6-'СЕТ СН'!$F$22</f>
        <v>1171.0075610199999</v>
      </c>
      <c r="W33" s="36">
        <f>SUMIFS(СВЦЭМ!$C$39:$C$782,СВЦЭМ!$A$39:$A$782,$A33,СВЦЭМ!$B$39:$B$782,W$11)+'СЕТ СН'!$F$12+СВЦЭМ!$D$10+'СЕТ СН'!$F$6-'СЕТ СН'!$F$22</f>
        <v>1177.63267645</v>
      </c>
      <c r="X33" s="36">
        <f>SUMIFS(СВЦЭМ!$C$39:$C$782,СВЦЭМ!$A$39:$A$782,$A33,СВЦЭМ!$B$39:$B$782,X$11)+'СЕТ СН'!$F$12+СВЦЭМ!$D$10+'СЕТ СН'!$F$6-'СЕТ СН'!$F$22</f>
        <v>1152.84237295</v>
      </c>
      <c r="Y33" s="36">
        <f>SUMIFS(СВЦЭМ!$C$39:$C$782,СВЦЭМ!$A$39:$A$782,$A33,СВЦЭМ!$B$39:$B$782,Y$11)+'СЕТ СН'!$F$12+СВЦЭМ!$D$10+'СЕТ СН'!$F$6-'СЕТ СН'!$F$22</f>
        <v>1058.4391770299999</v>
      </c>
    </row>
    <row r="34" spans="1:25" ht="15.75" x14ac:dyDescent="0.2">
      <c r="A34" s="35">
        <f t="shared" si="0"/>
        <v>44796</v>
      </c>
      <c r="B34" s="36">
        <f>SUMIFS(СВЦЭМ!$C$39:$C$782,СВЦЭМ!$A$39:$A$782,$A34,СВЦЭМ!$B$39:$B$782,B$11)+'СЕТ СН'!$F$12+СВЦЭМ!$D$10+'СЕТ СН'!$F$6-'СЕТ СН'!$F$22</f>
        <v>1124.10536217</v>
      </c>
      <c r="C34" s="36">
        <f>SUMIFS(СВЦЭМ!$C$39:$C$782,СВЦЭМ!$A$39:$A$782,$A34,СВЦЭМ!$B$39:$B$782,C$11)+'СЕТ СН'!$F$12+СВЦЭМ!$D$10+'СЕТ СН'!$F$6-'СЕТ СН'!$F$22</f>
        <v>1190.9248996799997</v>
      </c>
      <c r="D34" s="36">
        <f>SUMIFS(СВЦЭМ!$C$39:$C$782,СВЦЭМ!$A$39:$A$782,$A34,СВЦЭМ!$B$39:$B$782,D$11)+'СЕТ СН'!$F$12+СВЦЭМ!$D$10+'СЕТ СН'!$F$6-'СЕТ СН'!$F$22</f>
        <v>1226.3364547599999</v>
      </c>
      <c r="E34" s="36">
        <f>SUMIFS(СВЦЭМ!$C$39:$C$782,СВЦЭМ!$A$39:$A$782,$A34,СВЦЭМ!$B$39:$B$782,E$11)+'СЕТ СН'!$F$12+СВЦЭМ!$D$10+'СЕТ СН'!$F$6-'СЕТ СН'!$F$22</f>
        <v>1242.8047515999999</v>
      </c>
      <c r="F34" s="36">
        <f>SUMIFS(СВЦЭМ!$C$39:$C$782,СВЦЭМ!$A$39:$A$782,$A34,СВЦЭМ!$B$39:$B$782,F$11)+'СЕТ СН'!$F$12+СВЦЭМ!$D$10+'СЕТ СН'!$F$6-'СЕТ СН'!$F$22</f>
        <v>1208.5062301799999</v>
      </c>
      <c r="G34" s="36">
        <f>SUMIFS(СВЦЭМ!$C$39:$C$782,СВЦЭМ!$A$39:$A$782,$A34,СВЦЭМ!$B$39:$B$782,G$11)+'СЕТ СН'!$F$12+СВЦЭМ!$D$10+'СЕТ СН'!$F$6-'СЕТ СН'!$F$22</f>
        <v>1185.7476010999999</v>
      </c>
      <c r="H34" s="36">
        <f>SUMIFS(СВЦЭМ!$C$39:$C$782,СВЦЭМ!$A$39:$A$782,$A34,СВЦЭМ!$B$39:$B$782,H$11)+'СЕТ СН'!$F$12+СВЦЭМ!$D$10+'СЕТ СН'!$F$6-'СЕТ СН'!$F$22</f>
        <v>1136.4831345999999</v>
      </c>
      <c r="I34" s="36">
        <f>SUMIFS(СВЦЭМ!$C$39:$C$782,СВЦЭМ!$A$39:$A$782,$A34,СВЦЭМ!$B$39:$B$782,I$11)+'СЕТ СН'!$F$12+СВЦЭМ!$D$10+'СЕТ СН'!$F$6-'СЕТ СН'!$F$22</f>
        <v>1065.64891171</v>
      </c>
      <c r="J34" s="36">
        <f>SUMIFS(СВЦЭМ!$C$39:$C$782,СВЦЭМ!$A$39:$A$782,$A34,СВЦЭМ!$B$39:$B$782,J$11)+'СЕТ СН'!$F$12+СВЦЭМ!$D$10+'СЕТ СН'!$F$6-'СЕТ СН'!$F$22</f>
        <v>1057.02911778</v>
      </c>
      <c r="K34" s="36">
        <f>SUMIFS(СВЦЭМ!$C$39:$C$782,СВЦЭМ!$A$39:$A$782,$A34,СВЦЭМ!$B$39:$B$782,K$11)+'СЕТ СН'!$F$12+СВЦЭМ!$D$10+'СЕТ СН'!$F$6-'СЕТ СН'!$F$22</f>
        <v>1133.44766424</v>
      </c>
      <c r="L34" s="36">
        <f>SUMIFS(СВЦЭМ!$C$39:$C$782,СВЦЭМ!$A$39:$A$782,$A34,СВЦЭМ!$B$39:$B$782,L$11)+'СЕТ СН'!$F$12+СВЦЭМ!$D$10+'СЕТ СН'!$F$6-'СЕТ СН'!$F$22</f>
        <v>1094.6656659799999</v>
      </c>
      <c r="M34" s="36">
        <f>SUMIFS(СВЦЭМ!$C$39:$C$782,СВЦЭМ!$A$39:$A$782,$A34,СВЦЭМ!$B$39:$B$782,M$11)+'СЕТ СН'!$F$12+СВЦЭМ!$D$10+'СЕТ СН'!$F$6-'СЕТ СН'!$F$22</f>
        <v>1088.14586377</v>
      </c>
      <c r="N34" s="36">
        <f>SUMIFS(СВЦЭМ!$C$39:$C$782,СВЦЭМ!$A$39:$A$782,$A34,СВЦЭМ!$B$39:$B$782,N$11)+'СЕТ СН'!$F$12+СВЦЭМ!$D$10+'СЕТ СН'!$F$6-'СЕТ СН'!$F$22</f>
        <v>1082.5207283</v>
      </c>
      <c r="O34" s="36">
        <f>SUMIFS(СВЦЭМ!$C$39:$C$782,СВЦЭМ!$A$39:$A$782,$A34,СВЦЭМ!$B$39:$B$782,O$11)+'СЕТ СН'!$F$12+СВЦЭМ!$D$10+'СЕТ СН'!$F$6-'СЕТ СН'!$F$22</f>
        <v>1076.4207934399999</v>
      </c>
      <c r="P34" s="36">
        <f>SUMIFS(СВЦЭМ!$C$39:$C$782,СВЦЭМ!$A$39:$A$782,$A34,СВЦЭМ!$B$39:$B$782,P$11)+'СЕТ СН'!$F$12+СВЦЭМ!$D$10+'СЕТ СН'!$F$6-'СЕТ СН'!$F$22</f>
        <v>1088.29093334</v>
      </c>
      <c r="Q34" s="36">
        <f>SUMIFS(СВЦЭМ!$C$39:$C$782,СВЦЭМ!$A$39:$A$782,$A34,СВЦЭМ!$B$39:$B$782,Q$11)+'СЕТ СН'!$F$12+СВЦЭМ!$D$10+'СЕТ СН'!$F$6-'СЕТ СН'!$F$22</f>
        <v>1097.9530450499999</v>
      </c>
      <c r="R34" s="36">
        <f>SUMIFS(СВЦЭМ!$C$39:$C$782,СВЦЭМ!$A$39:$A$782,$A34,СВЦЭМ!$B$39:$B$782,R$11)+'СЕТ СН'!$F$12+СВЦЭМ!$D$10+'СЕТ СН'!$F$6-'СЕТ СН'!$F$22</f>
        <v>1089.1978976299999</v>
      </c>
      <c r="S34" s="36">
        <f>SUMIFS(СВЦЭМ!$C$39:$C$782,СВЦЭМ!$A$39:$A$782,$A34,СВЦЭМ!$B$39:$B$782,S$11)+'СЕТ СН'!$F$12+СВЦЭМ!$D$10+'СЕТ СН'!$F$6-'СЕТ СН'!$F$22</f>
        <v>1102.5287008099999</v>
      </c>
      <c r="T34" s="36">
        <f>SUMIFS(СВЦЭМ!$C$39:$C$782,СВЦЭМ!$A$39:$A$782,$A34,СВЦЭМ!$B$39:$B$782,T$11)+'СЕТ СН'!$F$12+СВЦЭМ!$D$10+'СЕТ СН'!$F$6-'СЕТ СН'!$F$22</f>
        <v>1110.41523164</v>
      </c>
      <c r="U34" s="36">
        <f>SUMIFS(СВЦЭМ!$C$39:$C$782,СВЦЭМ!$A$39:$A$782,$A34,СВЦЭМ!$B$39:$B$782,U$11)+'СЕТ СН'!$F$12+СВЦЭМ!$D$10+'СЕТ СН'!$F$6-'СЕТ СН'!$F$22</f>
        <v>1098.4086724199999</v>
      </c>
      <c r="V34" s="36">
        <f>SUMIFS(СВЦЭМ!$C$39:$C$782,СВЦЭМ!$A$39:$A$782,$A34,СВЦЭМ!$B$39:$B$782,V$11)+'СЕТ СН'!$F$12+СВЦЭМ!$D$10+'СЕТ СН'!$F$6-'СЕТ СН'!$F$22</f>
        <v>1115.8486139300001</v>
      </c>
      <c r="W34" s="36">
        <f>SUMIFS(СВЦЭМ!$C$39:$C$782,СВЦЭМ!$A$39:$A$782,$A34,СВЦЭМ!$B$39:$B$782,W$11)+'СЕТ СН'!$F$12+СВЦЭМ!$D$10+'СЕТ СН'!$F$6-'СЕТ СН'!$F$22</f>
        <v>1115.18831082</v>
      </c>
      <c r="X34" s="36">
        <f>SUMIFS(СВЦЭМ!$C$39:$C$782,СВЦЭМ!$A$39:$A$782,$A34,СВЦЭМ!$B$39:$B$782,X$11)+'СЕТ СН'!$F$12+СВЦЭМ!$D$10+'СЕТ СН'!$F$6-'СЕТ СН'!$F$22</f>
        <v>1095.2966995899999</v>
      </c>
      <c r="Y34" s="36">
        <f>SUMIFS(СВЦЭМ!$C$39:$C$782,СВЦЭМ!$A$39:$A$782,$A34,СВЦЭМ!$B$39:$B$782,Y$11)+'СЕТ СН'!$F$12+СВЦЭМ!$D$10+'СЕТ СН'!$F$6-'СЕТ СН'!$F$22</f>
        <v>1059.5915424699999</v>
      </c>
    </row>
    <row r="35" spans="1:25" ht="15.75" x14ac:dyDescent="0.2">
      <c r="A35" s="35">
        <f t="shared" si="0"/>
        <v>44797</v>
      </c>
      <c r="B35" s="36">
        <f>SUMIFS(СВЦЭМ!$C$39:$C$782,СВЦЭМ!$A$39:$A$782,$A35,СВЦЭМ!$B$39:$B$782,B$11)+'СЕТ СН'!$F$12+СВЦЭМ!$D$10+'СЕТ СН'!$F$6-'СЕТ СН'!$F$22</f>
        <v>1099.9083519799999</v>
      </c>
      <c r="C35" s="36">
        <f>SUMIFS(СВЦЭМ!$C$39:$C$782,СВЦЭМ!$A$39:$A$782,$A35,СВЦЭМ!$B$39:$B$782,C$11)+'СЕТ СН'!$F$12+СВЦЭМ!$D$10+'СЕТ СН'!$F$6-'СЕТ СН'!$F$22</f>
        <v>1142.5895198999999</v>
      </c>
      <c r="D35" s="36">
        <f>SUMIFS(СВЦЭМ!$C$39:$C$782,СВЦЭМ!$A$39:$A$782,$A35,СВЦЭМ!$B$39:$B$782,D$11)+'СЕТ СН'!$F$12+СВЦЭМ!$D$10+'СЕТ СН'!$F$6-'СЕТ СН'!$F$22</f>
        <v>1173.7691127000001</v>
      </c>
      <c r="E35" s="36">
        <f>SUMIFS(СВЦЭМ!$C$39:$C$782,СВЦЭМ!$A$39:$A$782,$A35,СВЦЭМ!$B$39:$B$782,E$11)+'СЕТ СН'!$F$12+СВЦЭМ!$D$10+'СЕТ СН'!$F$6-'СЕТ СН'!$F$22</f>
        <v>1183.1356805799999</v>
      </c>
      <c r="F35" s="36">
        <f>SUMIFS(СВЦЭМ!$C$39:$C$782,СВЦЭМ!$A$39:$A$782,$A35,СВЦЭМ!$B$39:$B$782,F$11)+'СЕТ СН'!$F$12+СВЦЭМ!$D$10+'СЕТ СН'!$F$6-'СЕТ СН'!$F$22</f>
        <v>1185.72134766</v>
      </c>
      <c r="G35" s="36">
        <f>SUMIFS(СВЦЭМ!$C$39:$C$782,СВЦЭМ!$A$39:$A$782,$A35,СВЦЭМ!$B$39:$B$782,G$11)+'СЕТ СН'!$F$12+СВЦЭМ!$D$10+'СЕТ СН'!$F$6-'СЕТ СН'!$F$22</f>
        <v>1169.65244252</v>
      </c>
      <c r="H35" s="36">
        <f>SUMIFS(СВЦЭМ!$C$39:$C$782,СВЦЭМ!$A$39:$A$782,$A35,СВЦЭМ!$B$39:$B$782,H$11)+'СЕТ СН'!$F$12+СВЦЭМ!$D$10+'СЕТ СН'!$F$6-'СЕТ СН'!$F$22</f>
        <v>1127.3341081999999</v>
      </c>
      <c r="I35" s="36">
        <f>SUMIFS(СВЦЭМ!$C$39:$C$782,СВЦЭМ!$A$39:$A$782,$A35,СВЦЭМ!$B$39:$B$782,I$11)+'СЕТ СН'!$F$12+СВЦЭМ!$D$10+'СЕТ СН'!$F$6-'СЕТ СН'!$F$22</f>
        <v>1072.3171597799999</v>
      </c>
      <c r="J35" s="36">
        <f>SUMIFS(СВЦЭМ!$C$39:$C$782,СВЦЭМ!$A$39:$A$782,$A35,СВЦЭМ!$B$39:$B$782,J$11)+'СЕТ СН'!$F$12+СВЦЭМ!$D$10+'СЕТ СН'!$F$6-'СЕТ СН'!$F$22</f>
        <v>1113.3168424099999</v>
      </c>
      <c r="K35" s="36">
        <f>SUMIFS(СВЦЭМ!$C$39:$C$782,СВЦЭМ!$A$39:$A$782,$A35,СВЦЭМ!$B$39:$B$782,K$11)+'СЕТ СН'!$F$12+СВЦЭМ!$D$10+'СЕТ СН'!$F$6-'СЕТ СН'!$F$22</f>
        <v>1231.8188240999998</v>
      </c>
      <c r="L35" s="36">
        <f>SUMIFS(СВЦЭМ!$C$39:$C$782,СВЦЭМ!$A$39:$A$782,$A35,СВЦЭМ!$B$39:$B$782,L$11)+'СЕТ СН'!$F$12+СВЦЭМ!$D$10+'СЕТ СН'!$F$6-'СЕТ СН'!$F$22</f>
        <v>1185.90994252</v>
      </c>
      <c r="M35" s="36">
        <f>SUMIFS(СВЦЭМ!$C$39:$C$782,СВЦЭМ!$A$39:$A$782,$A35,СВЦЭМ!$B$39:$B$782,M$11)+'СЕТ СН'!$F$12+СВЦЭМ!$D$10+'СЕТ СН'!$F$6-'СЕТ СН'!$F$22</f>
        <v>1184.4088611299999</v>
      </c>
      <c r="N35" s="36">
        <f>SUMIFS(СВЦЭМ!$C$39:$C$782,СВЦЭМ!$A$39:$A$782,$A35,СВЦЭМ!$B$39:$B$782,N$11)+'СЕТ СН'!$F$12+СВЦЭМ!$D$10+'СЕТ СН'!$F$6-'СЕТ СН'!$F$22</f>
        <v>1176.3271996799999</v>
      </c>
      <c r="O35" s="36">
        <f>SUMIFS(СВЦЭМ!$C$39:$C$782,СВЦЭМ!$A$39:$A$782,$A35,СВЦЭМ!$B$39:$B$782,O$11)+'СЕТ СН'!$F$12+СВЦЭМ!$D$10+'СЕТ СН'!$F$6-'СЕТ СН'!$F$22</f>
        <v>1172.9547982199999</v>
      </c>
      <c r="P35" s="36">
        <f>SUMIFS(СВЦЭМ!$C$39:$C$782,СВЦЭМ!$A$39:$A$782,$A35,СВЦЭМ!$B$39:$B$782,P$11)+'СЕТ СН'!$F$12+СВЦЭМ!$D$10+'СЕТ СН'!$F$6-'СЕТ СН'!$F$22</f>
        <v>1177.8726838699999</v>
      </c>
      <c r="Q35" s="36">
        <f>SUMIFS(СВЦЭМ!$C$39:$C$782,СВЦЭМ!$A$39:$A$782,$A35,СВЦЭМ!$B$39:$B$782,Q$11)+'СЕТ СН'!$F$12+СВЦЭМ!$D$10+'СЕТ СН'!$F$6-'СЕТ СН'!$F$22</f>
        <v>1179.1110045299999</v>
      </c>
      <c r="R35" s="36">
        <f>SUMIFS(СВЦЭМ!$C$39:$C$782,СВЦЭМ!$A$39:$A$782,$A35,СВЦЭМ!$B$39:$B$782,R$11)+'СЕТ СН'!$F$12+СВЦЭМ!$D$10+'СЕТ СН'!$F$6-'СЕТ СН'!$F$22</f>
        <v>1168.459681</v>
      </c>
      <c r="S35" s="36">
        <f>SUMIFS(СВЦЭМ!$C$39:$C$782,СВЦЭМ!$A$39:$A$782,$A35,СВЦЭМ!$B$39:$B$782,S$11)+'СЕТ СН'!$F$12+СВЦЭМ!$D$10+'СЕТ СН'!$F$6-'СЕТ СН'!$F$22</f>
        <v>1174.6007307499999</v>
      </c>
      <c r="T35" s="36">
        <f>SUMIFS(СВЦЭМ!$C$39:$C$782,СВЦЭМ!$A$39:$A$782,$A35,СВЦЭМ!$B$39:$B$782,T$11)+'СЕТ СН'!$F$12+СВЦЭМ!$D$10+'СЕТ СН'!$F$6-'СЕТ СН'!$F$22</f>
        <v>1181.33332855</v>
      </c>
      <c r="U35" s="36">
        <f>SUMIFS(СВЦЭМ!$C$39:$C$782,СВЦЭМ!$A$39:$A$782,$A35,СВЦЭМ!$B$39:$B$782,U$11)+'СЕТ СН'!$F$12+СВЦЭМ!$D$10+'СЕТ СН'!$F$6-'СЕТ СН'!$F$22</f>
        <v>1181.5917600999999</v>
      </c>
      <c r="V35" s="36">
        <f>SUMIFS(СВЦЭМ!$C$39:$C$782,СВЦЭМ!$A$39:$A$782,$A35,СВЦЭМ!$B$39:$B$782,V$11)+'СЕТ СН'!$F$12+СВЦЭМ!$D$10+'СЕТ СН'!$F$6-'СЕТ СН'!$F$22</f>
        <v>1200.7369383400001</v>
      </c>
      <c r="W35" s="36">
        <f>SUMIFS(СВЦЭМ!$C$39:$C$782,СВЦЭМ!$A$39:$A$782,$A35,СВЦЭМ!$B$39:$B$782,W$11)+'СЕТ СН'!$F$12+СВЦЭМ!$D$10+'СЕТ СН'!$F$6-'СЕТ СН'!$F$22</f>
        <v>1208.0620074399999</v>
      </c>
      <c r="X35" s="36">
        <f>SUMIFS(СВЦЭМ!$C$39:$C$782,СВЦЭМ!$A$39:$A$782,$A35,СВЦЭМ!$B$39:$B$782,X$11)+'СЕТ СН'!$F$12+СВЦЭМ!$D$10+'СЕТ СН'!$F$6-'СЕТ СН'!$F$22</f>
        <v>1141.6278540799999</v>
      </c>
      <c r="Y35" s="36">
        <f>SUMIFS(СВЦЭМ!$C$39:$C$782,СВЦЭМ!$A$39:$A$782,$A35,СВЦЭМ!$B$39:$B$782,Y$11)+'СЕТ СН'!$F$12+СВЦЭМ!$D$10+'СЕТ СН'!$F$6-'СЕТ СН'!$F$22</f>
        <v>1103.2626196799999</v>
      </c>
    </row>
    <row r="36" spans="1:25" ht="15.75" x14ac:dyDescent="0.2">
      <c r="A36" s="35">
        <f t="shared" si="0"/>
        <v>44798</v>
      </c>
      <c r="B36" s="36">
        <f>SUMIFS(СВЦЭМ!$C$39:$C$782,СВЦЭМ!$A$39:$A$782,$A36,СВЦЭМ!$B$39:$B$782,B$11)+'СЕТ СН'!$F$12+СВЦЭМ!$D$10+'СЕТ СН'!$F$6-'СЕТ СН'!$F$22</f>
        <v>1099.5502270699999</v>
      </c>
      <c r="C36" s="36">
        <f>SUMIFS(СВЦЭМ!$C$39:$C$782,СВЦЭМ!$A$39:$A$782,$A36,СВЦЭМ!$B$39:$B$782,C$11)+'СЕТ СН'!$F$12+СВЦЭМ!$D$10+'СЕТ СН'!$F$6-'СЕТ СН'!$F$22</f>
        <v>1135.6919296900001</v>
      </c>
      <c r="D36" s="36">
        <f>SUMIFS(СВЦЭМ!$C$39:$C$782,СВЦЭМ!$A$39:$A$782,$A36,СВЦЭМ!$B$39:$B$782,D$11)+'СЕТ СН'!$F$12+СВЦЭМ!$D$10+'СЕТ СН'!$F$6-'СЕТ СН'!$F$22</f>
        <v>1175.43098618</v>
      </c>
      <c r="E36" s="36">
        <f>SUMIFS(СВЦЭМ!$C$39:$C$782,СВЦЭМ!$A$39:$A$782,$A36,СВЦЭМ!$B$39:$B$782,E$11)+'СЕТ СН'!$F$12+СВЦЭМ!$D$10+'СЕТ СН'!$F$6-'СЕТ СН'!$F$22</f>
        <v>1189.6652609599998</v>
      </c>
      <c r="F36" s="36">
        <f>SUMIFS(СВЦЭМ!$C$39:$C$782,СВЦЭМ!$A$39:$A$782,$A36,СВЦЭМ!$B$39:$B$782,F$11)+'СЕТ СН'!$F$12+СВЦЭМ!$D$10+'СЕТ СН'!$F$6-'СЕТ СН'!$F$22</f>
        <v>1190.2517602899998</v>
      </c>
      <c r="G36" s="36">
        <f>SUMIFS(СВЦЭМ!$C$39:$C$782,СВЦЭМ!$A$39:$A$782,$A36,СВЦЭМ!$B$39:$B$782,G$11)+'СЕТ СН'!$F$12+СВЦЭМ!$D$10+'СЕТ СН'!$F$6-'СЕТ СН'!$F$22</f>
        <v>1175.96714019</v>
      </c>
      <c r="H36" s="36">
        <f>SUMIFS(СВЦЭМ!$C$39:$C$782,СВЦЭМ!$A$39:$A$782,$A36,СВЦЭМ!$B$39:$B$782,H$11)+'СЕТ СН'!$F$12+СВЦЭМ!$D$10+'СЕТ СН'!$F$6-'СЕТ СН'!$F$22</f>
        <v>1124.59601823</v>
      </c>
      <c r="I36" s="36">
        <f>SUMIFS(СВЦЭМ!$C$39:$C$782,СВЦЭМ!$A$39:$A$782,$A36,СВЦЭМ!$B$39:$B$782,I$11)+'СЕТ СН'!$F$12+СВЦЭМ!$D$10+'СЕТ СН'!$F$6-'СЕТ СН'!$F$22</f>
        <v>1045.5828211199998</v>
      </c>
      <c r="J36" s="36">
        <f>SUMIFS(СВЦЭМ!$C$39:$C$782,СВЦЭМ!$A$39:$A$782,$A36,СВЦЭМ!$B$39:$B$782,J$11)+'СЕТ СН'!$F$12+СВЦЭМ!$D$10+'СЕТ СН'!$F$6-'СЕТ СН'!$F$22</f>
        <v>1121.79288438</v>
      </c>
      <c r="K36" s="36">
        <f>SUMIFS(СВЦЭМ!$C$39:$C$782,СВЦЭМ!$A$39:$A$782,$A36,СВЦЭМ!$B$39:$B$782,K$11)+'СЕТ СН'!$F$12+СВЦЭМ!$D$10+'СЕТ СН'!$F$6-'СЕТ СН'!$F$22</f>
        <v>1182.58727802</v>
      </c>
      <c r="L36" s="36">
        <f>SUMIFS(СВЦЭМ!$C$39:$C$782,СВЦЭМ!$A$39:$A$782,$A36,СВЦЭМ!$B$39:$B$782,L$11)+'СЕТ СН'!$F$12+СВЦЭМ!$D$10+'СЕТ СН'!$F$6-'СЕТ СН'!$F$22</f>
        <v>1146.53026778</v>
      </c>
      <c r="M36" s="36">
        <f>SUMIFS(СВЦЭМ!$C$39:$C$782,СВЦЭМ!$A$39:$A$782,$A36,СВЦЭМ!$B$39:$B$782,M$11)+'СЕТ СН'!$F$12+СВЦЭМ!$D$10+'СЕТ СН'!$F$6-'СЕТ СН'!$F$22</f>
        <v>1149.5075673899998</v>
      </c>
      <c r="N36" s="36">
        <f>SUMIFS(СВЦЭМ!$C$39:$C$782,СВЦЭМ!$A$39:$A$782,$A36,СВЦЭМ!$B$39:$B$782,N$11)+'СЕТ СН'!$F$12+СВЦЭМ!$D$10+'СЕТ СН'!$F$6-'СЕТ СН'!$F$22</f>
        <v>1147.21975479</v>
      </c>
      <c r="O36" s="36">
        <f>SUMIFS(СВЦЭМ!$C$39:$C$782,СВЦЭМ!$A$39:$A$782,$A36,СВЦЭМ!$B$39:$B$782,O$11)+'СЕТ СН'!$F$12+СВЦЭМ!$D$10+'СЕТ СН'!$F$6-'СЕТ СН'!$F$22</f>
        <v>1057.4322465599998</v>
      </c>
      <c r="P36" s="36">
        <f>SUMIFS(СВЦЭМ!$C$39:$C$782,СВЦЭМ!$A$39:$A$782,$A36,СВЦЭМ!$B$39:$B$782,P$11)+'СЕТ СН'!$F$12+СВЦЭМ!$D$10+'СЕТ СН'!$F$6-'СЕТ СН'!$F$22</f>
        <v>962.35727919999999</v>
      </c>
      <c r="Q36" s="36">
        <f>SUMIFS(СВЦЭМ!$C$39:$C$782,СВЦЭМ!$A$39:$A$782,$A36,СВЦЭМ!$B$39:$B$782,Q$11)+'СЕТ СН'!$F$12+СВЦЭМ!$D$10+'СЕТ СН'!$F$6-'СЕТ СН'!$F$22</f>
        <v>899.31596874000002</v>
      </c>
      <c r="R36" s="36">
        <f>SUMIFS(СВЦЭМ!$C$39:$C$782,СВЦЭМ!$A$39:$A$782,$A36,СВЦЭМ!$B$39:$B$782,R$11)+'СЕТ СН'!$F$12+СВЦЭМ!$D$10+'СЕТ СН'!$F$6-'СЕТ СН'!$F$22</f>
        <v>893.56164469999999</v>
      </c>
      <c r="S36" s="36">
        <f>SUMIFS(СВЦЭМ!$C$39:$C$782,СВЦЭМ!$A$39:$A$782,$A36,СВЦЭМ!$B$39:$B$782,S$11)+'СЕТ СН'!$F$12+СВЦЭМ!$D$10+'СЕТ СН'!$F$6-'СЕТ СН'!$F$22</f>
        <v>963.17863102999991</v>
      </c>
      <c r="T36" s="36">
        <f>SUMIFS(СВЦЭМ!$C$39:$C$782,СВЦЭМ!$A$39:$A$782,$A36,СВЦЭМ!$B$39:$B$782,T$11)+'СЕТ СН'!$F$12+СВЦЭМ!$D$10+'СЕТ СН'!$F$6-'СЕТ СН'!$F$22</f>
        <v>1048.1920302999999</v>
      </c>
      <c r="U36" s="36">
        <f>SUMIFS(СВЦЭМ!$C$39:$C$782,СВЦЭМ!$A$39:$A$782,$A36,СВЦЭМ!$B$39:$B$782,U$11)+'СЕТ СН'!$F$12+СВЦЭМ!$D$10+'СЕТ СН'!$F$6-'СЕТ СН'!$F$22</f>
        <v>1143.0033699999999</v>
      </c>
      <c r="V36" s="36">
        <f>SUMIFS(СВЦЭМ!$C$39:$C$782,СВЦЭМ!$A$39:$A$782,$A36,СВЦЭМ!$B$39:$B$782,V$11)+'СЕТ СН'!$F$12+СВЦЭМ!$D$10+'СЕТ СН'!$F$6-'СЕТ СН'!$F$22</f>
        <v>1162.3193299099999</v>
      </c>
      <c r="W36" s="36">
        <f>SUMIFS(СВЦЭМ!$C$39:$C$782,СВЦЭМ!$A$39:$A$782,$A36,СВЦЭМ!$B$39:$B$782,W$11)+'СЕТ СН'!$F$12+СВЦЭМ!$D$10+'СЕТ СН'!$F$6-'СЕТ СН'!$F$22</f>
        <v>1176.6056242499999</v>
      </c>
      <c r="X36" s="36">
        <f>SUMIFS(СВЦЭМ!$C$39:$C$782,СВЦЭМ!$A$39:$A$782,$A36,СВЦЭМ!$B$39:$B$782,X$11)+'СЕТ СН'!$F$12+СВЦЭМ!$D$10+'СЕТ СН'!$F$6-'СЕТ СН'!$F$22</f>
        <v>1159.11642108</v>
      </c>
      <c r="Y36" s="36">
        <f>SUMIFS(СВЦЭМ!$C$39:$C$782,СВЦЭМ!$A$39:$A$782,$A36,СВЦЭМ!$B$39:$B$782,Y$11)+'СЕТ СН'!$F$12+СВЦЭМ!$D$10+'СЕТ СН'!$F$6-'СЕТ СН'!$F$22</f>
        <v>1166.0912842</v>
      </c>
    </row>
    <row r="37" spans="1:25" ht="15.75" x14ac:dyDescent="0.2">
      <c r="A37" s="35">
        <f t="shared" si="0"/>
        <v>44799</v>
      </c>
      <c r="B37" s="36">
        <f>SUMIFS(СВЦЭМ!$C$39:$C$782,СВЦЭМ!$A$39:$A$782,$A37,СВЦЭМ!$B$39:$B$782,B$11)+'СЕТ СН'!$F$12+СВЦЭМ!$D$10+'СЕТ СН'!$F$6-'СЕТ СН'!$F$22</f>
        <v>1157.02758905</v>
      </c>
      <c r="C37" s="36">
        <f>SUMIFS(СВЦЭМ!$C$39:$C$782,СВЦЭМ!$A$39:$A$782,$A37,СВЦЭМ!$B$39:$B$782,C$11)+'СЕТ СН'!$F$12+СВЦЭМ!$D$10+'СЕТ СН'!$F$6-'СЕТ СН'!$F$22</f>
        <v>1204.9302611799999</v>
      </c>
      <c r="D37" s="36">
        <f>SUMIFS(СВЦЭМ!$C$39:$C$782,СВЦЭМ!$A$39:$A$782,$A37,СВЦЭМ!$B$39:$B$782,D$11)+'СЕТ СН'!$F$12+СВЦЭМ!$D$10+'СЕТ СН'!$F$6-'СЕТ СН'!$F$22</f>
        <v>1218.15126229</v>
      </c>
      <c r="E37" s="36">
        <f>SUMIFS(СВЦЭМ!$C$39:$C$782,СВЦЭМ!$A$39:$A$782,$A37,СВЦЭМ!$B$39:$B$782,E$11)+'СЕТ СН'!$F$12+СВЦЭМ!$D$10+'СЕТ СН'!$F$6-'СЕТ СН'!$F$22</f>
        <v>1197.9379385699999</v>
      </c>
      <c r="F37" s="36">
        <f>SUMIFS(СВЦЭМ!$C$39:$C$782,СВЦЭМ!$A$39:$A$782,$A37,СВЦЭМ!$B$39:$B$782,F$11)+'СЕТ СН'!$F$12+СВЦЭМ!$D$10+'СЕТ СН'!$F$6-'СЕТ СН'!$F$22</f>
        <v>1208.2027967499998</v>
      </c>
      <c r="G37" s="36">
        <f>SUMIFS(СВЦЭМ!$C$39:$C$782,СВЦЭМ!$A$39:$A$782,$A37,СВЦЭМ!$B$39:$B$782,G$11)+'СЕТ СН'!$F$12+СВЦЭМ!$D$10+'СЕТ СН'!$F$6-'СЕТ СН'!$F$22</f>
        <v>1199.1276097599998</v>
      </c>
      <c r="H37" s="36">
        <f>SUMIFS(СВЦЭМ!$C$39:$C$782,СВЦЭМ!$A$39:$A$782,$A37,СВЦЭМ!$B$39:$B$782,H$11)+'СЕТ СН'!$F$12+СВЦЭМ!$D$10+'СЕТ СН'!$F$6-'СЕТ СН'!$F$22</f>
        <v>1123.21908727</v>
      </c>
      <c r="I37" s="36">
        <f>SUMIFS(СВЦЭМ!$C$39:$C$782,СВЦЭМ!$A$39:$A$782,$A37,СВЦЭМ!$B$39:$B$782,I$11)+'СЕТ СН'!$F$12+СВЦЭМ!$D$10+'СЕТ СН'!$F$6-'СЕТ СН'!$F$22</f>
        <v>1110.83186269</v>
      </c>
      <c r="J37" s="36">
        <f>SUMIFS(СВЦЭМ!$C$39:$C$782,СВЦЭМ!$A$39:$A$782,$A37,СВЦЭМ!$B$39:$B$782,J$11)+'СЕТ СН'!$F$12+СВЦЭМ!$D$10+'СЕТ СН'!$F$6-'СЕТ СН'!$F$22</f>
        <v>1114.21038866</v>
      </c>
      <c r="K37" s="36">
        <f>SUMIFS(СВЦЭМ!$C$39:$C$782,СВЦЭМ!$A$39:$A$782,$A37,СВЦЭМ!$B$39:$B$782,K$11)+'СЕТ СН'!$F$12+СВЦЭМ!$D$10+'СЕТ СН'!$F$6-'СЕТ СН'!$F$22</f>
        <v>1177.2890723999999</v>
      </c>
      <c r="L37" s="36">
        <f>SUMIFS(СВЦЭМ!$C$39:$C$782,СВЦЭМ!$A$39:$A$782,$A37,СВЦЭМ!$B$39:$B$782,L$11)+'СЕТ СН'!$F$12+СВЦЭМ!$D$10+'СЕТ СН'!$F$6-'СЕТ СН'!$F$22</f>
        <v>1155.03833474</v>
      </c>
      <c r="M37" s="36">
        <f>SUMIFS(СВЦЭМ!$C$39:$C$782,СВЦЭМ!$A$39:$A$782,$A37,СВЦЭМ!$B$39:$B$782,M$11)+'СЕТ СН'!$F$12+СВЦЭМ!$D$10+'СЕТ СН'!$F$6-'СЕТ СН'!$F$22</f>
        <v>1143.64459745</v>
      </c>
      <c r="N37" s="36">
        <f>SUMIFS(СВЦЭМ!$C$39:$C$782,СВЦЭМ!$A$39:$A$782,$A37,СВЦЭМ!$B$39:$B$782,N$11)+'СЕТ СН'!$F$12+СВЦЭМ!$D$10+'СЕТ СН'!$F$6-'СЕТ СН'!$F$22</f>
        <v>1135.4189149199999</v>
      </c>
      <c r="O37" s="36">
        <f>SUMIFS(СВЦЭМ!$C$39:$C$782,СВЦЭМ!$A$39:$A$782,$A37,СВЦЭМ!$B$39:$B$782,O$11)+'СЕТ СН'!$F$12+СВЦЭМ!$D$10+'СЕТ СН'!$F$6-'СЕТ СН'!$F$22</f>
        <v>1128.8754836999999</v>
      </c>
      <c r="P37" s="36">
        <f>SUMIFS(СВЦЭМ!$C$39:$C$782,СВЦЭМ!$A$39:$A$782,$A37,СВЦЭМ!$B$39:$B$782,P$11)+'СЕТ СН'!$F$12+СВЦЭМ!$D$10+'СЕТ СН'!$F$6-'СЕТ СН'!$F$22</f>
        <v>1136.9329070599999</v>
      </c>
      <c r="Q37" s="36">
        <f>SUMIFS(СВЦЭМ!$C$39:$C$782,СВЦЭМ!$A$39:$A$782,$A37,СВЦЭМ!$B$39:$B$782,Q$11)+'СЕТ СН'!$F$12+СВЦЭМ!$D$10+'СЕТ СН'!$F$6-'СЕТ СН'!$F$22</f>
        <v>1136.0296491399999</v>
      </c>
      <c r="R37" s="36">
        <f>SUMIFS(СВЦЭМ!$C$39:$C$782,СВЦЭМ!$A$39:$A$782,$A37,СВЦЭМ!$B$39:$B$782,R$11)+'СЕТ СН'!$F$12+СВЦЭМ!$D$10+'СЕТ СН'!$F$6-'СЕТ СН'!$F$22</f>
        <v>1129.3515845899999</v>
      </c>
      <c r="S37" s="36">
        <f>SUMIFS(СВЦЭМ!$C$39:$C$782,СВЦЭМ!$A$39:$A$782,$A37,СВЦЭМ!$B$39:$B$782,S$11)+'СЕТ СН'!$F$12+СВЦЭМ!$D$10+'СЕТ СН'!$F$6-'СЕТ СН'!$F$22</f>
        <v>1127.0612554699999</v>
      </c>
      <c r="T37" s="36">
        <f>SUMIFS(СВЦЭМ!$C$39:$C$782,СВЦЭМ!$A$39:$A$782,$A37,СВЦЭМ!$B$39:$B$782,T$11)+'СЕТ СН'!$F$12+СВЦЭМ!$D$10+'СЕТ СН'!$F$6-'СЕТ СН'!$F$22</f>
        <v>1131.4924028599999</v>
      </c>
      <c r="U37" s="36">
        <f>SUMIFS(СВЦЭМ!$C$39:$C$782,СВЦЭМ!$A$39:$A$782,$A37,СВЦЭМ!$B$39:$B$782,U$11)+'СЕТ СН'!$F$12+СВЦЭМ!$D$10+'СЕТ СН'!$F$6-'СЕТ СН'!$F$22</f>
        <v>1124.9105063099998</v>
      </c>
      <c r="V37" s="36">
        <f>SUMIFS(СВЦЭМ!$C$39:$C$782,СВЦЭМ!$A$39:$A$782,$A37,СВЦЭМ!$B$39:$B$782,V$11)+'СЕТ СН'!$F$12+СВЦЭМ!$D$10+'СЕТ СН'!$F$6-'СЕТ СН'!$F$22</f>
        <v>1148.36998971</v>
      </c>
      <c r="W37" s="36">
        <f>SUMIFS(СВЦЭМ!$C$39:$C$782,СВЦЭМ!$A$39:$A$782,$A37,СВЦЭМ!$B$39:$B$782,W$11)+'СЕТ СН'!$F$12+СВЦЭМ!$D$10+'СЕТ СН'!$F$6-'СЕТ СН'!$F$22</f>
        <v>1149.91617569</v>
      </c>
      <c r="X37" s="36">
        <f>SUMIFS(СВЦЭМ!$C$39:$C$782,СВЦЭМ!$A$39:$A$782,$A37,СВЦЭМ!$B$39:$B$782,X$11)+'СЕТ СН'!$F$12+СВЦЭМ!$D$10+'СЕТ СН'!$F$6-'СЕТ СН'!$F$22</f>
        <v>1118.1315709399998</v>
      </c>
      <c r="Y37" s="36">
        <f>SUMIFS(СВЦЭМ!$C$39:$C$782,СВЦЭМ!$A$39:$A$782,$A37,СВЦЭМ!$B$39:$B$782,Y$11)+'СЕТ СН'!$F$12+СВЦЭМ!$D$10+'СЕТ СН'!$F$6-'СЕТ СН'!$F$22</f>
        <v>1141.57263913</v>
      </c>
    </row>
    <row r="38" spans="1:25" ht="15.75" x14ac:dyDescent="0.2">
      <c r="A38" s="35">
        <f t="shared" si="0"/>
        <v>44800</v>
      </c>
      <c r="B38" s="36">
        <f>SUMIFS(СВЦЭМ!$C$39:$C$782,СВЦЭМ!$A$39:$A$782,$A38,СВЦЭМ!$B$39:$B$782,B$11)+'СЕТ СН'!$F$12+СВЦЭМ!$D$10+'СЕТ СН'!$F$6-'СЕТ СН'!$F$22</f>
        <v>1146.4348968899999</v>
      </c>
      <c r="C38" s="36">
        <f>SUMIFS(СВЦЭМ!$C$39:$C$782,СВЦЭМ!$A$39:$A$782,$A38,СВЦЭМ!$B$39:$B$782,C$11)+'СЕТ СН'!$F$12+СВЦЭМ!$D$10+'СЕТ СН'!$F$6-'СЕТ СН'!$F$22</f>
        <v>1142.13126259</v>
      </c>
      <c r="D38" s="36">
        <f>SUMIFS(СВЦЭМ!$C$39:$C$782,СВЦЭМ!$A$39:$A$782,$A38,СВЦЭМ!$B$39:$B$782,D$11)+'СЕТ СН'!$F$12+СВЦЭМ!$D$10+'СЕТ СН'!$F$6-'СЕТ СН'!$F$22</f>
        <v>1184.8852328999999</v>
      </c>
      <c r="E38" s="36">
        <f>SUMIFS(СВЦЭМ!$C$39:$C$782,СВЦЭМ!$A$39:$A$782,$A38,СВЦЭМ!$B$39:$B$782,E$11)+'СЕТ СН'!$F$12+СВЦЭМ!$D$10+'СЕТ СН'!$F$6-'СЕТ СН'!$F$22</f>
        <v>1149.7451307199999</v>
      </c>
      <c r="F38" s="36">
        <f>SUMIFS(СВЦЭМ!$C$39:$C$782,СВЦЭМ!$A$39:$A$782,$A38,СВЦЭМ!$B$39:$B$782,F$11)+'СЕТ СН'!$F$12+СВЦЭМ!$D$10+'СЕТ СН'!$F$6-'СЕТ СН'!$F$22</f>
        <v>1140.8896281</v>
      </c>
      <c r="G38" s="36">
        <f>SUMIFS(СВЦЭМ!$C$39:$C$782,СВЦЭМ!$A$39:$A$782,$A38,СВЦЭМ!$B$39:$B$782,G$11)+'СЕТ СН'!$F$12+СВЦЭМ!$D$10+'СЕТ СН'!$F$6-'СЕТ СН'!$F$22</f>
        <v>1154.70671401</v>
      </c>
      <c r="H38" s="36">
        <f>SUMIFS(СВЦЭМ!$C$39:$C$782,СВЦЭМ!$A$39:$A$782,$A38,СВЦЭМ!$B$39:$B$782,H$11)+'СЕТ СН'!$F$12+СВЦЭМ!$D$10+'СЕТ СН'!$F$6-'СЕТ СН'!$F$22</f>
        <v>1140.1420780199999</v>
      </c>
      <c r="I38" s="36">
        <f>SUMIFS(СВЦЭМ!$C$39:$C$782,СВЦЭМ!$A$39:$A$782,$A38,СВЦЭМ!$B$39:$B$782,I$11)+'СЕТ СН'!$F$12+СВЦЭМ!$D$10+'СЕТ СН'!$F$6-'СЕТ СН'!$F$22</f>
        <v>1102.49119432</v>
      </c>
      <c r="J38" s="36">
        <f>SUMIFS(СВЦЭМ!$C$39:$C$782,СВЦЭМ!$A$39:$A$782,$A38,СВЦЭМ!$B$39:$B$782,J$11)+'СЕТ СН'!$F$12+СВЦЭМ!$D$10+'СЕТ СН'!$F$6-'СЕТ СН'!$F$22</f>
        <v>1041.7560460699999</v>
      </c>
      <c r="K38" s="36">
        <f>SUMIFS(СВЦЭМ!$C$39:$C$782,СВЦЭМ!$A$39:$A$782,$A38,СВЦЭМ!$B$39:$B$782,K$11)+'СЕТ СН'!$F$12+СВЦЭМ!$D$10+'СЕТ СН'!$F$6-'СЕТ СН'!$F$22</f>
        <v>1118.5716351999999</v>
      </c>
      <c r="L38" s="36">
        <f>SUMIFS(СВЦЭМ!$C$39:$C$782,СВЦЭМ!$A$39:$A$782,$A38,СВЦЭМ!$B$39:$B$782,L$11)+'СЕТ СН'!$F$12+СВЦЭМ!$D$10+'СЕТ СН'!$F$6-'СЕТ СН'!$F$22</f>
        <v>1115.31537493</v>
      </c>
      <c r="M38" s="36">
        <f>SUMIFS(СВЦЭМ!$C$39:$C$782,СВЦЭМ!$A$39:$A$782,$A38,СВЦЭМ!$B$39:$B$782,M$11)+'СЕТ СН'!$F$12+СВЦЭМ!$D$10+'СЕТ СН'!$F$6-'СЕТ СН'!$F$22</f>
        <v>1117.53021745</v>
      </c>
      <c r="N38" s="36">
        <f>SUMIFS(СВЦЭМ!$C$39:$C$782,СВЦЭМ!$A$39:$A$782,$A38,СВЦЭМ!$B$39:$B$782,N$11)+'СЕТ СН'!$F$12+СВЦЭМ!$D$10+'СЕТ СН'!$F$6-'СЕТ СН'!$F$22</f>
        <v>1119.39152365</v>
      </c>
      <c r="O38" s="36">
        <f>SUMIFS(СВЦЭМ!$C$39:$C$782,СВЦЭМ!$A$39:$A$782,$A38,СВЦЭМ!$B$39:$B$782,O$11)+'СЕТ СН'!$F$12+СВЦЭМ!$D$10+'СЕТ СН'!$F$6-'СЕТ СН'!$F$22</f>
        <v>1105.6689700099998</v>
      </c>
      <c r="P38" s="36">
        <f>SUMIFS(СВЦЭМ!$C$39:$C$782,СВЦЭМ!$A$39:$A$782,$A38,СВЦЭМ!$B$39:$B$782,P$11)+'СЕТ СН'!$F$12+СВЦЭМ!$D$10+'СЕТ СН'!$F$6-'СЕТ СН'!$F$22</f>
        <v>1105.87898206</v>
      </c>
      <c r="Q38" s="36">
        <f>SUMIFS(СВЦЭМ!$C$39:$C$782,СВЦЭМ!$A$39:$A$782,$A38,СВЦЭМ!$B$39:$B$782,Q$11)+'СЕТ СН'!$F$12+СВЦЭМ!$D$10+'СЕТ СН'!$F$6-'СЕТ СН'!$F$22</f>
        <v>1103.16611704</v>
      </c>
      <c r="R38" s="36">
        <f>SUMIFS(СВЦЭМ!$C$39:$C$782,СВЦЭМ!$A$39:$A$782,$A38,СВЦЭМ!$B$39:$B$782,R$11)+'СЕТ СН'!$F$12+СВЦЭМ!$D$10+'СЕТ СН'!$F$6-'СЕТ СН'!$F$22</f>
        <v>1102.1075922699999</v>
      </c>
      <c r="S38" s="36">
        <f>SUMIFS(СВЦЭМ!$C$39:$C$782,СВЦЭМ!$A$39:$A$782,$A38,СВЦЭМ!$B$39:$B$782,S$11)+'СЕТ СН'!$F$12+СВЦЭМ!$D$10+'СЕТ СН'!$F$6-'СЕТ СН'!$F$22</f>
        <v>1106.0830692899999</v>
      </c>
      <c r="T38" s="36">
        <f>SUMIFS(СВЦЭМ!$C$39:$C$782,СВЦЭМ!$A$39:$A$782,$A38,СВЦЭМ!$B$39:$B$782,T$11)+'СЕТ СН'!$F$12+СВЦЭМ!$D$10+'СЕТ СН'!$F$6-'СЕТ СН'!$F$22</f>
        <v>1105.6250797499999</v>
      </c>
      <c r="U38" s="36">
        <f>SUMIFS(СВЦЭМ!$C$39:$C$782,СВЦЭМ!$A$39:$A$782,$A38,СВЦЭМ!$B$39:$B$782,U$11)+'СЕТ СН'!$F$12+СВЦЭМ!$D$10+'СЕТ СН'!$F$6-'СЕТ СН'!$F$22</f>
        <v>1109.54375443</v>
      </c>
      <c r="V38" s="36">
        <f>SUMIFS(СВЦЭМ!$C$39:$C$782,СВЦЭМ!$A$39:$A$782,$A38,СВЦЭМ!$B$39:$B$782,V$11)+'СЕТ СН'!$F$12+СВЦЭМ!$D$10+'СЕТ СН'!$F$6-'СЕТ СН'!$F$22</f>
        <v>1125.52396735</v>
      </c>
      <c r="W38" s="36">
        <f>SUMIFS(СВЦЭМ!$C$39:$C$782,СВЦЭМ!$A$39:$A$782,$A38,СВЦЭМ!$B$39:$B$782,W$11)+'СЕТ СН'!$F$12+СВЦЭМ!$D$10+'СЕТ СН'!$F$6-'СЕТ СН'!$F$22</f>
        <v>1123.5618985999999</v>
      </c>
      <c r="X38" s="36">
        <f>SUMIFS(СВЦЭМ!$C$39:$C$782,СВЦЭМ!$A$39:$A$782,$A38,СВЦЭМ!$B$39:$B$782,X$11)+'СЕТ СН'!$F$12+СВЦЭМ!$D$10+'СЕТ СН'!$F$6-'СЕТ СН'!$F$22</f>
        <v>1107.2723245699999</v>
      </c>
      <c r="Y38" s="36">
        <f>SUMIFS(СВЦЭМ!$C$39:$C$782,СВЦЭМ!$A$39:$A$782,$A38,СВЦЭМ!$B$39:$B$782,Y$11)+'СЕТ СН'!$F$12+СВЦЭМ!$D$10+'СЕТ СН'!$F$6-'СЕТ СН'!$F$22</f>
        <v>1087.10896278</v>
      </c>
    </row>
    <row r="39" spans="1:25" ht="15.75" x14ac:dyDescent="0.2">
      <c r="A39" s="35">
        <f t="shared" si="0"/>
        <v>44801</v>
      </c>
      <c r="B39" s="36">
        <f>SUMIFS(СВЦЭМ!$C$39:$C$782,СВЦЭМ!$A$39:$A$782,$A39,СВЦЭМ!$B$39:$B$782,B$11)+'СЕТ СН'!$F$12+СВЦЭМ!$D$10+'СЕТ СН'!$F$6-'СЕТ СН'!$F$22</f>
        <v>1086.5539179899999</v>
      </c>
      <c r="C39" s="36">
        <f>SUMIFS(СВЦЭМ!$C$39:$C$782,СВЦЭМ!$A$39:$A$782,$A39,СВЦЭМ!$B$39:$B$782,C$11)+'СЕТ СН'!$F$12+СВЦЭМ!$D$10+'СЕТ СН'!$F$6-'СЕТ СН'!$F$22</f>
        <v>1123.5177079699999</v>
      </c>
      <c r="D39" s="36">
        <f>SUMIFS(СВЦЭМ!$C$39:$C$782,СВЦЭМ!$A$39:$A$782,$A39,СВЦЭМ!$B$39:$B$782,D$11)+'СЕТ СН'!$F$12+СВЦЭМ!$D$10+'СЕТ СН'!$F$6-'СЕТ СН'!$F$22</f>
        <v>1167.4386326599999</v>
      </c>
      <c r="E39" s="36">
        <f>SUMIFS(СВЦЭМ!$C$39:$C$782,СВЦЭМ!$A$39:$A$782,$A39,СВЦЭМ!$B$39:$B$782,E$11)+'СЕТ СН'!$F$12+СВЦЭМ!$D$10+'СЕТ СН'!$F$6-'СЕТ СН'!$F$22</f>
        <v>1182.04485191</v>
      </c>
      <c r="F39" s="36">
        <f>SUMIFS(СВЦЭМ!$C$39:$C$782,СВЦЭМ!$A$39:$A$782,$A39,СВЦЭМ!$B$39:$B$782,F$11)+'СЕТ СН'!$F$12+СВЦЭМ!$D$10+'СЕТ СН'!$F$6-'СЕТ СН'!$F$22</f>
        <v>1181.71042364</v>
      </c>
      <c r="G39" s="36">
        <f>SUMIFS(СВЦЭМ!$C$39:$C$782,СВЦЭМ!$A$39:$A$782,$A39,СВЦЭМ!$B$39:$B$782,G$11)+'СЕТ СН'!$F$12+СВЦЭМ!$D$10+'СЕТ СН'!$F$6-'СЕТ СН'!$F$22</f>
        <v>1186.7064516099999</v>
      </c>
      <c r="H39" s="36">
        <f>SUMIFS(СВЦЭМ!$C$39:$C$782,СВЦЭМ!$A$39:$A$782,$A39,СВЦЭМ!$B$39:$B$782,H$11)+'СЕТ СН'!$F$12+СВЦЭМ!$D$10+'СЕТ СН'!$F$6-'СЕТ СН'!$F$22</f>
        <v>1155.95445412</v>
      </c>
      <c r="I39" s="36">
        <f>SUMIFS(СВЦЭМ!$C$39:$C$782,СВЦЭМ!$A$39:$A$782,$A39,СВЦЭМ!$B$39:$B$782,I$11)+'СЕТ СН'!$F$12+СВЦЭМ!$D$10+'СЕТ СН'!$F$6-'СЕТ СН'!$F$22</f>
        <v>1117.2936015499999</v>
      </c>
      <c r="J39" s="36">
        <f>SUMIFS(СВЦЭМ!$C$39:$C$782,СВЦЭМ!$A$39:$A$782,$A39,СВЦЭМ!$B$39:$B$782,J$11)+'СЕТ СН'!$F$12+СВЦЭМ!$D$10+'СЕТ СН'!$F$6-'СЕТ СН'!$F$22</f>
        <v>1044.18249494</v>
      </c>
      <c r="K39" s="36">
        <f>SUMIFS(СВЦЭМ!$C$39:$C$782,СВЦЭМ!$A$39:$A$782,$A39,СВЦЭМ!$B$39:$B$782,K$11)+'СЕТ СН'!$F$12+СВЦЭМ!$D$10+'СЕТ СН'!$F$6-'СЕТ СН'!$F$22</f>
        <v>1112.4393404499999</v>
      </c>
      <c r="L39" s="36">
        <f>SUMIFS(СВЦЭМ!$C$39:$C$782,СВЦЭМ!$A$39:$A$782,$A39,СВЦЭМ!$B$39:$B$782,L$11)+'СЕТ СН'!$F$12+СВЦЭМ!$D$10+'СЕТ СН'!$F$6-'СЕТ СН'!$F$22</f>
        <v>1115.5880448099999</v>
      </c>
      <c r="M39" s="36">
        <f>SUMIFS(СВЦЭМ!$C$39:$C$782,СВЦЭМ!$A$39:$A$782,$A39,СВЦЭМ!$B$39:$B$782,M$11)+'СЕТ СН'!$F$12+СВЦЭМ!$D$10+'СЕТ СН'!$F$6-'СЕТ СН'!$F$22</f>
        <v>1123.26311244</v>
      </c>
      <c r="N39" s="36">
        <f>SUMIFS(СВЦЭМ!$C$39:$C$782,СВЦЭМ!$A$39:$A$782,$A39,СВЦЭМ!$B$39:$B$782,N$11)+'СЕТ СН'!$F$12+СВЦЭМ!$D$10+'СЕТ СН'!$F$6-'СЕТ СН'!$F$22</f>
        <v>1126.6801665799999</v>
      </c>
      <c r="O39" s="36">
        <f>SUMIFS(СВЦЭМ!$C$39:$C$782,СВЦЭМ!$A$39:$A$782,$A39,СВЦЭМ!$B$39:$B$782,O$11)+'СЕТ СН'!$F$12+СВЦЭМ!$D$10+'СЕТ СН'!$F$6-'СЕТ СН'!$F$22</f>
        <v>1117.0808256799999</v>
      </c>
      <c r="P39" s="36">
        <f>SUMIFS(СВЦЭМ!$C$39:$C$782,СВЦЭМ!$A$39:$A$782,$A39,СВЦЭМ!$B$39:$B$782,P$11)+'СЕТ СН'!$F$12+СВЦЭМ!$D$10+'СЕТ СН'!$F$6-'СЕТ СН'!$F$22</f>
        <v>1113.76408171</v>
      </c>
      <c r="Q39" s="36">
        <f>SUMIFS(СВЦЭМ!$C$39:$C$782,СВЦЭМ!$A$39:$A$782,$A39,СВЦЭМ!$B$39:$B$782,Q$11)+'СЕТ СН'!$F$12+СВЦЭМ!$D$10+'СЕТ СН'!$F$6-'СЕТ СН'!$F$22</f>
        <v>1113.9648000699999</v>
      </c>
      <c r="R39" s="36">
        <f>SUMIFS(СВЦЭМ!$C$39:$C$782,СВЦЭМ!$A$39:$A$782,$A39,СВЦЭМ!$B$39:$B$782,R$11)+'СЕТ СН'!$F$12+СВЦЭМ!$D$10+'СЕТ СН'!$F$6-'СЕТ СН'!$F$22</f>
        <v>1105.1797365499999</v>
      </c>
      <c r="S39" s="36">
        <f>SUMIFS(СВЦЭМ!$C$39:$C$782,СВЦЭМ!$A$39:$A$782,$A39,СВЦЭМ!$B$39:$B$782,S$11)+'СЕТ СН'!$F$12+СВЦЭМ!$D$10+'СЕТ СН'!$F$6-'СЕТ СН'!$F$22</f>
        <v>1110.4016557499999</v>
      </c>
      <c r="T39" s="36">
        <f>SUMIFS(СВЦЭМ!$C$39:$C$782,СВЦЭМ!$A$39:$A$782,$A39,СВЦЭМ!$B$39:$B$782,T$11)+'СЕТ СН'!$F$12+СВЦЭМ!$D$10+'СЕТ СН'!$F$6-'СЕТ СН'!$F$22</f>
        <v>1114.7792992899999</v>
      </c>
      <c r="U39" s="36">
        <f>SUMIFS(СВЦЭМ!$C$39:$C$782,СВЦЭМ!$A$39:$A$782,$A39,СВЦЭМ!$B$39:$B$782,U$11)+'СЕТ СН'!$F$12+СВЦЭМ!$D$10+'СЕТ СН'!$F$6-'СЕТ СН'!$F$22</f>
        <v>1112.3880448</v>
      </c>
      <c r="V39" s="36">
        <f>SUMIFS(СВЦЭМ!$C$39:$C$782,СВЦЭМ!$A$39:$A$782,$A39,СВЦЭМ!$B$39:$B$782,V$11)+'СЕТ СН'!$F$12+СВЦЭМ!$D$10+'СЕТ СН'!$F$6-'СЕТ СН'!$F$22</f>
        <v>1127.3765534199999</v>
      </c>
      <c r="W39" s="36">
        <f>SUMIFS(СВЦЭМ!$C$39:$C$782,СВЦЭМ!$A$39:$A$782,$A39,СВЦЭМ!$B$39:$B$782,W$11)+'СЕТ СН'!$F$12+СВЦЭМ!$D$10+'СЕТ СН'!$F$6-'СЕТ СН'!$F$22</f>
        <v>1137.8979536899999</v>
      </c>
      <c r="X39" s="36">
        <f>SUMIFS(СВЦЭМ!$C$39:$C$782,СВЦЭМ!$A$39:$A$782,$A39,СВЦЭМ!$B$39:$B$782,X$11)+'СЕТ СН'!$F$12+СВЦЭМ!$D$10+'СЕТ СН'!$F$6-'СЕТ СН'!$F$22</f>
        <v>1140.4770071099999</v>
      </c>
      <c r="Y39" s="36">
        <f>SUMIFS(СВЦЭМ!$C$39:$C$782,СВЦЭМ!$A$39:$A$782,$A39,СВЦЭМ!$B$39:$B$782,Y$11)+'СЕТ СН'!$F$12+СВЦЭМ!$D$10+'СЕТ СН'!$F$6-'СЕТ СН'!$F$22</f>
        <v>1117.60513812</v>
      </c>
    </row>
    <row r="40" spans="1:25" ht="15.75" x14ac:dyDescent="0.2">
      <c r="A40" s="35">
        <f t="shared" si="0"/>
        <v>44802</v>
      </c>
      <c r="B40" s="36">
        <f>SUMIFS(СВЦЭМ!$C$39:$C$782,СВЦЭМ!$A$39:$A$782,$A40,СВЦЭМ!$B$39:$B$782,B$11)+'СЕТ СН'!$F$12+СВЦЭМ!$D$10+'СЕТ СН'!$F$6-'СЕТ СН'!$F$22</f>
        <v>1134.0178758299999</v>
      </c>
      <c r="C40" s="36">
        <f>SUMIFS(СВЦЭМ!$C$39:$C$782,СВЦЭМ!$A$39:$A$782,$A40,СВЦЭМ!$B$39:$B$782,C$11)+'СЕТ СН'!$F$12+СВЦЭМ!$D$10+'СЕТ СН'!$F$6-'СЕТ СН'!$F$22</f>
        <v>1207.8898826</v>
      </c>
      <c r="D40" s="36">
        <f>SUMIFS(СВЦЭМ!$C$39:$C$782,СВЦЭМ!$A$39:$A$782,$A40,СВЦЭМ!$B$39:$B$782,D$11)+'СЕТ СН'!$F$12+СВЦЭМ!$D$10+'СЕТ СН'!$F$6-'СЕТ СН'!$F$22</f>
        <v>1241.7584496299999</v>
      </c>
      <c r="E40" s="36">
        <f>SUMIFS(СВЦЭМ!$C$39:$C$782,СВЦЭМ!$A$39:$A$782,$A40,СВЦЭМ!$B$39:$B$782,E$11)+'СЕТ СН'!$F$12+СВЦЭМ!$D$10+'СЕТ СН'!$F$6-'СЕТ СН'!$F$22</f>
        <v>1250.6450556599998</v>
      </c>
      <c r="F40" s="36">
        <f>SUMIFS(СВЦЭМ!$C$39:$C$782,СВЦЭМ!$A$39:$A$782,$A40,СВЦЭМ!$B$39:$B$782,F$11)+'СЕТ СН'!$F$12+СВЦЭМ!$D$10+'СЕТ СН'!$F$6-'СЕТ СН'!$F$22</f>
        <v>1260.89406502</v>
      </c>
      <c r="G40" s="36">
        <f>SUMIFS(СВЦЭМ!$C$39:$C$782,СВЦЭМ!$A$39:$A$782,$A40,СВЦЭМ!$B$39:$B$782,G$11)+'СЕТ СН'!$F$12+СВЦЭМ!$D$10+'СЕТ СН'!$F$6-'СЕТ СН'!$F$22</f>
        <v>1243.1472898</v>
      </c>
      <c r="H40" s="36">
        <f>SUMIFS(СВЦЭМ!$C$39:$C$782,СВЦЭМ!$A$39:$A$782,$A40,СВЦЭМ!$B$39:$B$782,H$11)+'СЕТ СН'!$F$12+СВЦЭМ!$D$10+'СЕТ СН'!$F$6-'СЕТ СН'!$F$22</f>
        <v>1187.4226189399999</v>
      </c>
      <c r="I40" s="36">
        <f>SUMIFS(СВЦЭМ!$C$39:$C$782,СВЦЭМ!$A$39:$A$782,$A40,СВЦЭМ!$B$39:$B$782,I$11)+'СЕТ СН'!$F$12+СВЦЭМ!$D$10+'СЕТ СН'!$F$6-'СЕТ СН'!$F$22</f>
        <v>1139.3220456699999</v>
      </c>
      <c r="J40" s="36">
        <f>SUMIFS(СВЦЭМ!$C$39:$C$782,СВЦЭМ!$A$39:$A$782,$A40,СВЦЭМ!$B$39:$B$782,J$11)+'СЕТ СН'!$F$12+СВЦЭМ!$D$10+'СЕТ СН'!$F$6-'СЕТ СН'!$F$22</f>
        <v>1096.53067616</v>
      </c>
      <c r="K40" s="36">
        <f>SUMIFS(СВЦЭМ!$C$39:$C$782,СВЦЭМ!$A$39:$A$782,$A40,СВЦЭМ!$B$39:$B$782,K$11)+'СЕТ СН'!$F$12+СВЦЭМ!$D$10+'СЕТ СН'!$F$6-'СЕТ СН'!$F$22</f>
        <v>1121.5429262299999</v>
      </c>
      <c r="L40" s="36">
        <f>SUMIFS(СВЦЭМ!$C$39:$C$782,СВЦЭМ!$A$39:$A$782,$A40,СВЦЭМ!$B$39:$B$782,L$11)+'СЕТ СН'!$F$12+СВЦЭМ!$D$10+'СЕТ СН'!$F$6-'СЕТ СН'!$F$22</f>
        <v>1097.84664395</v>
      </c>
      <c r="M40" s="36">
        <f>SUMIFS(СВЦЭМ!$C$39:$C$782,СВЦЭМ!$A$39:$A$782,$A40,СВЦЭМ!$B$39:$B$782,M$11)+'СЕТ СН'!$F$12+СВЦЭМ!$D$10+'СЕТ СН'!$F$6-'СЕТ СН'!$F$22</f>
        <v>1098.4874901999999</v>
      </c>
      <c r="N40" s="36">
        <f>SUMIFS(СВЦЭМ!$C$39:$C$782,СВЦЭМ!$A$39:$A$782,$A40,СВЦЭМ!$B$39:$B$782,N$11)+'СЕТ СН'!$F$12+СВЦЭМ!$D$10+'СЕТ СН'!$F$6-'СЕТ СН'!$F$22</f>
        <v>1100.9169333699999</v>
      </c>
      <c r="O40" s="36">
        <f>SUMIFS(СВЦЭМ!$C$39:$C$782,СВЦЭМ!$A$39:$A$782,$A40,СВЦЭМ!$B$39:$B$782,O$11)+'СЕТ СН'!$F$12+СВЦЭМ!$D$10+'СЕТ СН'!$F$6-'СЕТ СН'!$F$22</f>
        <v>1097.18942788</v>
      </c>
      <c r="P40" s="36">
        <f>SUMIFS(СВЦЭМ!$C$39:$C$782,СВЦЭМ!$A$39:$A$782,$A40,СВЦЭМ!$B$39:$B$782,P$11)+'СЕТ СН'!$F$12+СВЦЭМ!$D$10+'СЕТ СН'!$F$6-'СЕТ СН'!$F$22</f>
        <v>1097.5921771799999</v>
      </c>
      <c r="Q40" s="36">
        <f>SUMIFS(СВЦЭМ!$C$39:$C$782,СВЦЭМ!$A$39:$A$782,$A40,СВЦЭМ!$B$39:$B$782,Q$11)+'СЕТ СН'!$F$12+СВЦЭМ!$D$10+'СЕТ СН'!$F$6-'СЕТ СН'!$F$22</f>
        <v>1096.5624840399998</v>
      </c>
      <c r="R40" s="36">
        <f>SUMIFS(СВЦЭМ!$C$39:$C$782,СВЦЭМ!$A$39:$A$782,$A40,СВЦЭМ!$B$39:$B$782,R$11)+'СЕТ СН'!$F$12+СВЦЭМ!$D$10+'СЕТ СН'!$F$6-'СЕТ СН'!$F$22</f>
        <v>1098.8263532799999</v>
      </c>
      <c r="S40" s="36">
        <f>SUMIFS(СВЦЭМ!$C$39:$C$782,СВЦЭМ!$A$39:$A$782,$A40,СВЦЭМ!$B$39:$B$782,S$11)+'СЕТ СН'!$F$12+СВЦЭМ!$D$10+'СЕТ СН'!$F$6-'СЕТ СН'!$F$22</f>
        <v>1102.0436991199999</v>
      </c>
      <c r="T40" s="36">
        <f>SUMIFS(СВЦЭМ!$C$39:$C$782,СВЦЭМ!$A$39:$A$782,$A40,СВЦЭМ!$B$39:$B$782,T$11)+'СЕТ СН'!$F$12+СВЦЭМ!$D$10+'СЕТ СН'!$F$6-'СЕТ СН'!$F$22</f>
        <v>1087.3401475000001</v>
      </c>
      <c r="U40" s="36">
        <f>SUMIFS(СВЦЭМ!$C$39:$C$782,СВЦЭМ!$A$39:$A$782,$A40,СВЦЭМ!$B$39:$B$782,U$11)+'СЕТ СН'!$F$12+СВЦЭМ!$D$10+'СЕТ СН'!$F$6-'СЕТ СН'!$F$22</f>
        <v>1081.5557632999999</v>
      </c>
      <c r="V40" s="36">
        <f>SUMIFS(СВЦЭМ!$C$39:$C$782,СВЦЭМ!$A$39:$A$782,$A40,СВЦЭМ!$B$39:$B$782,V$11)+'СЕТ СН'!$F$12+СВЦЭМ!$D$10+'СЕТ СН'!$F$6-'СЕТ СН'!$F$22</f>
        <v>1073.0862465299999</v>
      </c>
      <c r="W40" s="36">
        <f>SUMIFS(СВЦЭМ!$C$39:$C$782,СВЦЭМ!$A$39:$A$782,$A40,СВЦЭМ!$B$39:$B$782,W$11)+'СЕТ СН'!$F$12+СВЦЭМ!$D$10+'СЕТ СН'!$F$6-'СЕТ СН'!$F$22</f>
        <v>1071.19810835</v>
      </c>
      <c r="X40" s="36">
        <f>SUMIFS(СВЦЭМ!$C$39:$C$782,СВЦЭМ!$A$39:$A$782,$A40,СВЦЭМ!$B$39:$B$782,X$11)+'СЕТ СН'!$F$12+СВЦЭМ!$D$10+'СЕТ СН'!$F$6-'СЕТ СН'!$F$22</f>
        <v>1090.5869334199999</v>
      </c>
      <c r="Y40" s="36">
        <f>SUMIFS(СВЦЭМ!$C$39:$C$782,СВЦЭМ!$A$39:$A$782,$A40,СВЦЭМ!$B$39:$B$782,Y$11)+'СЕТ СН'!$F$12+СВЦЭМ!$D$10+'СЕТ СН'!$F$6-'СЕТ СН'!$F$22</f>
        <v>1139.8405776499999</v>
      </c>
    </row>
    <row r="41" spans="1:25" ht="15.75" x14ac:dyDescent="0.2">
      <c r="A41" s="35">
        <f t="shared" si="0"/>
        <v>44803</v>
      </c>
      <c r="B41" s="36">
        <f>SUMIFS(СВЦЭМ!$C$39:$C$782,СВЦЭМ!$A$39:$A$782,$A41,СВЦЭМ!$B$39:$B$782,B$11)+'СЕТ СН'!$F$12+СВЦЭМ!$D$10+'СЕТ СН'!$F$6-'СЕТ СН'!$F$22</f>
        <v>1101.7354780399999</v>
      </c>
      <c r="C41" s="36">
        <f>SUMIFS(СВЦЭМ!$C$39:$C$782,СВЦЭМ!$A$39:$A$782,$A41,СВЦЭМ!$B$39:$B$782,C$11)+'СЕТ СН'!$F$12+СВЦЭМ!$D$10+'СЕТ СН'!$F$6-'СЕТ СН'!$F$22</f>
        <v>1136.9674473499999</v>
      </c>
      <c r="D41" s="36">
        <f>SUMIFS(СВЦЭМ!$C$39:$C$782,СВЦЭМ!$A$39:$A$782,$A41,СВЦЭМ!$B$39:$B$782,D$11)+'СЕТ СН'!$F$12+СВЦЭМ!$D$10+'СЕТ СН'!$F$6-'СЕТ СН'!$F$22</f>
        <v>1171.88454819</v>
      </c>
      <c r="E41" s="36">
        <f>SUMIFS(СВЦЭМ!$C$39:$C$782,СВЦЭМ!$A$39:$A$782,$A41,СВЦЭМ!$B$39:$B$782,E$11)+'СЕТ СН'!$F$12+СВЦЭМ!$D$10+'СЕТ СН'!$F$6-'СЕТ СН'!$F$22</f>
        <v>1184.77370763</v>
      </c>
      <c r="F41" s="36">
        <f>SUMIFS(СВЦЭМ!$C$39:$C$782,СВЦЭМ!$A$39:$A$782,$A41,СВЦЭМ!$B$39:$B$782,F$11)+'СЕТ СН'!$F$12+СВЦЭМ!$D$10+'СЕТ СН'!$F$6-'СЕТ СН'!$F$22</f>
        <v>1192.59417476</v>
      </c>
      <c r="G41" s="36">
        <f>SUMIFS(СВЦЭМ!$C$39:$C$782,СВЦЭМ!$A$39:$A$782,$A41,СВЦЭМ!$B$39:$B$782,G$11)+'СЕТ СН'!$F$12+СВЦЭМ!$D$10+'СЕТ СН'!$F$6-'СЕТ СН'!$F$22</f>
        <v>1184.8539576000001</v>
      </c>
      <c r="H41" s="36">
        <f>SUMIFS(СВЦЭМ!$C$39:$C$782,СВЦЭМ!$A$39:$A$782,$A41,СВЦЭМ!$B$39:$B$782,H$11)+'СЕТ СН'!$F$12+СВЦЭМ!$D$10+'СЕТ СН'!$F$6-'СЕТ СН'!$F$22</f>
        <v>1126.9564365700001</v>
      </c>
      <c r="I41" s="36">
        <f>SUMIFS(СВЦЭМ!$C$39:$C$782,СВЦЭМ!$A$39:$A$782,$A41,СВЦЭМ!$B$39:$B$782,I$11)+'СЕТ СН'!$F$12+СВЦЭМ!$D$10+'СЕТ СН'!$F$6-'СЕТ СН'!$F$22</f>
        <v>1050.66949318</v>
      </c>
      <c r="J41" s="36">
        <f>SUMIFS(СВЦЭМ!$C$39:$C$782,СВЦЭМ!$A$39:$A$782,$A41,СВЦЭМ!$B$39:$B$782,J$11)+'СЕТ СН'!$F$12+СВЦЭМ!$D$10+'СЕТ СН'!$F$6-'СЕТ СН'!$F$22</f>
        <v>1050.02764381</v>
      </c>
      <c r="K41" s="36">
        <f>SUMIFS(СВЦЭМ!$C$39:$C$782,СВЦЭМ!$A$39:$A$782,$A41,СВЦЭМ!$B$39:$B$782,K$11)+'СЕТ СН'!$F$12+СВЦЭМ!$D$10+'СЕТ СН'!$F$6-'СЕТ СН'!$F$22</f>
        <v>1115.72971663</v>
      </c>
      <c r="L41" s="36">
        <f>SUMIFS(СВЦЭМ!$C$39:$C$782,СВЦЭМ!$A$39:$A$782,$A41,СВЦЭМ!$B$39:$B$782,L$11)+'СЕТ СН'!$F$12+СВЦЭМ!$D$10+'СЕТ СН'!$F$6-'СЕТ СН'!$F$22</f>
        <v>1110.9446956199999</v>
      </c>
      <c r="M41" s="36">
        <f>SUMIFS(СВЦЭМ!$C$39:$C$782,СВЦЭМ!$A$39:$A$782,$A41,СВЦЭМ!$B$39:$B$782,M$11)+'СЕТ СН'!$F$12+СВЦЭМ!$D$10+'СЕТ СН'!$F$6-'СЕТ СН'!$F$22</f>
        <v>1108.40017281</v>
      </c>
      <c r="N41" s="36">
        <f>SUMIFS(СВЦЭМ!$C$39:$C$782,СВЦЭМ!$A$39:$A$782,$A41,СВЦЭМ!$B$39:$B$782,N$11)+'СЕТ СН'!$F$12+СВЦЭМ!$D$10+'СЕТ СН'!$F$6-'СЕТ СН'!$F$22</f>
        <v>1110.8959249299999</v>
      </c>
      <c r="O41" s="36">
        <f>SUMIFS(СВЦЭМ!$C$39:$C$782,СВЦЭМ!$A$39:$A$782,$A41,СВЦЭМ!$B$39:$B$782,O$11)+'СЕТ СН'!$F$12+СВЦЭМ!$D$10+'СЕТ СН'!$F$6-'СЕТ СН'!$F$22</f>
        <v>1104.8869209</v>
      </c>
      <c r="P41" s="36">
        <f>SUMIFS(СВЦЭМ!$C$39:$C$782,СВЦЭМ!$A$39:$A$782,$A41,СВЦЭМ!$B$39:$B$782,P$11)+'СЕТ СН'!$F$12+СВЦЭМ!$D$10+'СЕТ СН'!$F$6-'СЕТ СН'!$F$22</f>
        <v>1117.21507232</v>
      </c>
      <c r="Q41" s="36">
        <f>SUMIFS(СВЦЭМ!$C$39:$C$782,СВЦЭМ!$A$39:$A$782,$A41,СВЦЭМ!$B$39:$B$782,Q$11)+'СЕТ СН'!$F$12+СВЦЭМ!$D$10+'СЕТ СН'!$F$6-'СЕТ СН'!$F$22</f>
        <v>1103.6780482199999</v>
      </c>
      <c r="R41" s="36">
        <f>SUMIFS(СВЦЭМ!$C$39:$C$782,СВЦЭМ!$A$39:$A$782,$A41,СВЦЭМ!$B$39:$B$782,R$11)+'СЕТ СН'!$F$12+СВЦЭМ!$D$10+'СЕТ СН'!$F$6-'СЕТ СН'!$F$22</f>
        <v>1093.6542015999999</v>
      </c>
      <c r="S41" s="36">
        <f>SUMIFS(СВЦЭМ!$C$39:$C$782,СВЦЭМ!$A$39:$A$782,$A41,СВЦЭМ!$B$39:$B$782,S$11)+'СЕТ СН'!$F$12+СВЦЭМ!$D$10+'СЕТ СН'!$F$6-'СЕТ СН'!$F$22</f>
        <v>1104.5742191100001</v>
      </c>
      <c r="T41" s="36">
        <f>SUMIFS(СВЦЭМ!$C$39:$C$782,СВЦЭМ!$A$39:$A$782,$A41,СВЦЭМ!$B$39:$B$782,T$11)+'СЕТ СН'!$F$12+СВЦЭМ!$D$10+'СЕТ СН'!$F$6-'СЕТ СН'!$F$22</f>
        <v>1120.33896826</v>
      </c>
      <c r="U41" s="36">
        <f>SUMIFS(СВЦЭМ!$C$39:$C$782,СВЦЭМ!$A$39:$A$782,$A41,СВЦЭМ!$B$39:$B$782,U$11)+'СЕТ СН'!$F$12+СВЦЭМ!$D$10+'СЕТ СН'!$F$6-'СЕТ СН'!$F$22</f>
        <v>1100.06343416</v>
      </c>
      <c r="V41" s="36">
        <f>SUMIFS(СВЦЭМ!$C$39:$C$782,СВЦЭМ!$A$39:$A$782,$A41,СВЦЭМ!$B$39:$B$782,V$11)+'СЕТ СН'!$F$12+СВЦЭМ!$D$10+'СЕТ СН'!$F$6-'СЕТ СН'!$F$22</f>
        <v>1128.37649973</v>
      </c>
      <c r="W41" s="36">
        <f>SUMIFS(СВЦЭМ!$C$39:$C$782,СВЦЭМ!$A$39:$A$782,$A41,СВЦЭМ!$B$39:$B$782,W$11)+'СЕТ СН'!$F$12+СВЦЭМ!$D$10+'СЕТ СН'!$F$6-'СЕТ СН'!$F$22</f>
        <v>1132.2371381200001</v>
      </c>
      <c r="X41" s="36">
        <f>SUMIFS(СВЦЭМ!$C$39:$C$782,СВЦЭМ!$A$39:$A$782,$A41,СВЦЭМ!$B$39:$B$782,X$11)+'СЕТ СН'!$F$12+СВЦЭМ!$D$10+'СЕТ СН'!$F$6-'СЕТ СН'!$F$22</f>
        <v>1075.93897892</v>
      </c>
      <c r="Y41" s="36">
        <f>SUMIFS(СВЦЭМ!$C$39:$C$782,СВЦЭМ!$A$39:$A$782,$A41,СВЦЭМ!$B$39:$B$782,Y$11)+'СЕТ СН'!$F$12+СВЦЭМ!$D$10+'СЕТ СН'!$F$6-'СЕТ СН'!$F$22</f>
        <v>1036.11059639</v>
      </c>
    </row>
    <row r="42" spans="1:25" ht="15.75" x14ac:dyDescent="0.2">
      <c r="A42" s="35">
        <f t="shared" si="0"/>
        <v>44804</v>
      </c>
      <c r="B42" s="36">
        <f>SUMIFS(СВЦЭМ!$C$39:$C$782,СВЦЭМ!$A$39:$A$782,$A42,СВЦЭМ!$B$39:$B$782,B$11)+'СЕТ СН'!$F$12+СВЦЭМ!$D$10+'СЕТ СН'!$F$6-'СЕТ СН'!$F$22</f>
        <v>1134.2773978</v>
      </c>
      <c r="C42" s="36">
        <f>SUMIFS(СВЦЭМ!$C$39:$C$782,СВЦЭМ!$A$39:$A$782,$A42,СВЦЭМ!$B$39:$B$782,C$11)+'СЕТ СН'!$F$12+СВЦЭМ!$D$10+'СЕТ СН'!$F$6-'СЕТ СН'!$F$22</f>
        <v>1171.81667165</v>
      </c>
      <c r="D42" s="36">
        <f>SUMIFS(СВЦЭМ!$C$39:$C$782,СВЦЭМ!$A$39:$A$782,$A42,СВЦЭМ!$B$39:$B$782,D$11)+'СЕТ СН'!$F$12+СВЦЭМ!$D$10+'СЕТ СН'!$F$6-'СЕТ СН'!$F$22</f>
        <v>1188.88817148</v>
      </c>
      <c r="E42" s="36">
        <f>SUMIFS(СВЦЭМ!$C$39:$C$782,СВЦЭМ!$A$39:$A$782,$A42,СВЦЭМ!$B$39:$B$782,E$11)+'СЕТ СН'!$F$12+СВЦЭМ!$D$10+'СЕТ СН'!$F$6-'СЕТ СН'!$F$22</f>
        <v>1202.8720375099999</v>
      </c>
      <c r="F42" s="36">
        <f>SUMIFS(СВЦЭМ!$C$39:$C$782,СВЦЭМ!$A$39:$A$782,$A42,СВЦЭМ!$B$39:$B$782,F$11)+'СЕТ СН'!$F$12+СВЦЭМ!$D$10+'СЕТ СН'!$F$6-'СЕТ СН'!$F$22</f>
        <v>1189.2851020399999</v>
      </c>
      <c r="G42" s="36">
        <f>SUMIFS(СВЦЭМ!$C$39:$C$782,СВЦЭМ!$A$39:$A$782,$A42,СВЦЭМ!$B$39:$B$782,G$11)+'СЕТ СН'!$F$12+СВЦЭМ!$D$10+'СЕТ СН'!$F$6-'СЕТ СН'!$F$22</f>
        <v>1165.3567677999999</v>
      </c>
      <c r="H42" s="36">
        <f>SUMIFS(СВЦЭМ!$C$39:$C$782,СВЦЭМ!$A$39:$A$782,$A42,СВЦЭМ!$B$39:$B$782,H$11)+'СЕТ СН'!$F$12+СВЦЭМ!$D$10+'СЕТ СН'!$F$6-'СЕТ СН'!$F$22</f>
        <v>1101.4442512000001</v>
      </c>
      <c r="I42" s="36">
        <f>SUMIFS(СВЦЭМ!$C$39:$C$782,СВЦЭМ!$A$39:$A$782,$A42,СВЦЭМ!$B$39:$B$782,I$11)+'СЕТ СН'!$F$12+СВЦЭМ!$D$10+'СЕТ СН'!$F$6-'СЕТ СН'!$F$22</f>
        <v>1041.9005795399999</v>
      </c>
      <c r="J42" s="36">
        <f>SUMIFS(СВЦЭМ!$C$39:$C$782,СВЦЭМ!$A$39:$A$782,$A42,СВЦЭМ!$B$39:$B$782,J$11)+'СЕТ СН'!$F$12+СВЦЭМ!$D$10+'СЕТ СН'!$F$6-'СЕТ СН'!$F$22</f>
        <v>1113.36922839</v>
      </c>
      <c r="K42" s="36">
        <f>SUMIFS(СВЦЭМ!$C$39:$C$782,СВЦЭМ!$A$39:$A$782,$A42,СВЦЭМ!$B$39:$B$782,K$11)+'СЕТ СН'!$F$12+СВЦЭМ!$D$10+'СЕТ СН'!$F$6-'СЕТ СН'!$F$22</f>
        <v>1143.2257747799999</v>
      </c>
      <c r="L42" s="36">
        <f>SUMIFS(СВЦЭМ!$C$39:$C$782,СВЦЭМ!$A$39:$A$782,$A42,СВЦЭМ!$B$39:$B$782,L$11)+'СЕТ СН'!$F$12+СВЦЭМ!$D$10+'СЕТ СН'!$F$6-'СЕТ СН'!$F$22</f>
        <v>1136.8991426999999</v>
      </c>
      <c r="M42" s="36">
        <f>SUMIFS(СВЦЭМ!$C$39:$C$782,СВЦЭМ!$A$39:$A$782,$A42,СВЦЭМ!$B$39:$B$782,M$11)+'СЕТ СН'!$F$12+СВЦЭМ!$D$10+'СЕТ СН'!$F$6-'СЕТ СН'!$F$22</f>
        <v>1129.70682683</v>
      </c>
      <c r="N42" s="36">
        <f>SUMIFS(СВЦЭМ!$C$39:$C$782,СВЦЭМ!$A$39:$A$782,$A42,СВЦЭМ!$B$39:$B$782,N$11)+'СЕТ СН'!$F$12+СВЦЭМ!$D$10+'СЕТ СН'!$F$6-'СЕТ СН'!$F$22</f>
        <v>1124.1921659499999</v>
      </c>
      <c r="O42" s="36">
        <f>SUMIFS(СВЦЭМ!$C$39:$C$782,СВЦЭМ!$A$39:$A$782,$A42,СВЦЭМ!$B$39:$B$782,O$11)+'СЕТ СН'!$F$12+СВЦЭМ!$D$10+'СЕТ СН'!$F$6-'СЕТ СН'!$F$22</f>
        <v>1124.59995751</v>
      </c>
      <c r="P42" s="36">
        <f>SUMIFS(СВЦЭМ!$C$39:$C$782,СВЦЭМ!$A$39:$A$782,$A42,СВЦЭМ!$B$39:$B$782,P$11)+'СЕТ СН'!$F$12+СВЦЭМ!$D$10+'СЕТ СН'!$F$6-'СЕТ СН'!$F$22</f>
        <v>1124.78019941</v>
      </c>
      <c r="Q42" s="36">
        <f>SUMIFS(СВЦЭМ!$C$39:$C$782,СВЦЭМ!$A$39:$A$782,$A42,СВЦЭМ!$B$39:$B$782,Q$11)+'СЕТ СН'!$F$12+СВЦЭМ!$D$10+'СЕТ СН'!$F$6-'СЕТ СН'!$F$22</f>
        <v>1113.1033314899998</v>
      </c>
      <c r="R42" s="36">
        <f>SUMIFS(СВЦЭМ!$C$39:$C$782,СВЦЭМ!$A$39:$A$782,$A42,СВЦЭМ!$B$39:$B$782,R$11)+'СЕТ СН'!$F$12+СВЦЭМ!$D$10+'СЕТ СН'!$F$6-'СЕТ СН'!$F$22</f>
        <v>1098.9153818499999</v>
      </c>
      <c r="S42" s="36">
        <f>SUMIFS(СВЦЭМ!$C$39:$C$782,СВЦЭМ!$A$39:$A$782,$A42,СВЦЭМ!$B$39:$B$782,S$11)+'СЕТ СН'!$F$12+СВЦЭМ!$D$10+'СЕТ СН'!$F$6-'СЕТ СН'!$F$22</f>
        <v>1109.19947299</v>
      </c>
      <c r="T42" s="36">
        <f>SUMIFS(СВЦЭМ!$C$39:$C$782,СВЦЭМ!$A$39:$A$782,$A42,СВЦЭМ!$B$39:$B$782,T$11)+'СЕТ СН'!$F$12+СВЦЭМ!$D$10+'СЕТ СН'!$F$6-'СЕТ СН'!$F$22</f>
        <v>1103.99378897</v>
      </c>
      <c r="U42" s="36">
        <f>SUMIFS(СВЦЭМ!$C$39:$C$782,СВЦЭМ!$A$39:$A$782,$A42,СВЦЭМ!$B$39:$B$782,U$11)+'СЕТ СН'!$F$12+СВЦЭМ!$D$10+'СЕТ СН'!$F$6-'СЕТ СН'!$F$22</f>
        <v>1118.7142496699998</v>
      </c>
      <c r="V42" s="36">
        <f>SUMIFS(СВЦЭМ!$C$39:$C$782,СВЦЭМ!$A$39:$A$782,$A42,СВЦЭМ!$B$39:$B$782,V$11)+'СЕТ СН'!$F$12+СВЦЭМ!$D$10+'СЕТ СН'!$F$6-'СЕТ СН'!$F$22</f>
        <v>1137.96023272</v>
      </c>
      <c r="W42" s="36">
        <f>SUMIFS(СВЦЭМ!$C$39:$C$782,СВЦЭМ!$A$39:$A$782,$A42,СВЦЭМ!$B$39:$B$782,W$11)+'СЕТ СН'!$F$12+СВЦЭМ!$D$10+'СЕТ СН'!$F$6-'СЕТ СН'!$F$22</f>
        <v>1129.3730152599999</v>
      </c>
      <c r="X42" s="36">
        <f>SUMIFS(СВЦЭМ!$C$39:$C$782,СВЦЭМ!$A$39:$A$782,$A42,СВЦЭМ!$B$39:$B$782,X$11)+'СЕТ СН'!$F$12+СВЦЭМ!$D$10+'СЕТ СН'!$F$6-'СЕТ СН'!$F$22</f>
        <v>1095.8584204700001</v>
      </c>
      <c r="Y42" s="36">
        <f>SUMIFS(СВЦЭМ!$C$39:$C$782,СВЦЭМ!$A$39:$A$782,$A42,СВЦЭМ!$B$39:$B$782,Y$11)+'СЕТ СН'!$F$12+СВЦЭМ!$D$10+'СЕТ СН'!$F$6-'СЕТ СН'!$F$22</f>
        <v>1076.92130651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01.08.2022</v>
      </c>
      <c r="B48" s="36">
        <f>SUMIFS(СВЦЭМ!$C$39:$C$782,СВЦЭМ!$A$39:$A$782,$A48,СВЦЭМ!$B$39:$B$782,B$47)+'СЕТ СН'!$G$12+СВЦЭМ!$D$10+'СЕТ СН'!$G$6-'СЕТ СН'!$G$22</f>
        <v>1348.6786139199999</v>
      </c>
      <c r="C48" s="36">
        <f>SUMIFS(СВЦЭМ!$C$39:$C$782,СВЦЭМ!$A$39:$A$782,$A48,СВЦЭМ!$B$39:$B$782,C$47)+'СЕТ СН'!$G$12+СВЦЭМ!$D$10+'СЕТ СН'!$G$6-'СЕТ СН'!$G$22</f>
        <v>1394.8422855399999</v>
      </c>
      <c r="D48" s="36">
        <f>SUMIFS(СВЦЭМ!$C$39:$C$782,СВЦЭМ!$A$39:$A$782,$A48,СВЦЭМ!$B$39:$B$782,D$47)+'СЕТ СН'!$G$12+СВЦЭМ!$D$10+'СЕТ СН'!$G$6-'СЕТ СН'!$G$22</f>
        <v>1405.03144406</v>
      </c>
      <c r="E48" s="36">
        <f>SUMIFS(СВЦЭМ!$C$39:$C$782,СВЦЭМ!$A$39:$A$782,$A48,СВЦЭМ!$B$39:$B$782,E$47)+'СЕТ СН'!$G$12+СВЦЭМ!$D$10+'СЕТ СН'!$G$6-'СЕТ СН'!$G$22</f>
        <v>1442.1035536499999</v>
      </c>
      <c r="F48" s="36">
        <f>SUMIFS(СВЦЭМ!$C$39:$C$782,СВЦЭМ!$A$39:$A$782,$A48,СВЦЭМ!$B$39:$B$782,F$47)+'СЕТ СН'!$G$12+СВЦЭМ!$D$10+'СЕТ СН'!$G$6-'СЕТ СН'!$G$22</f>
        <v>1402.7487700900001</v>
      </c>
      <c r="G48" s="36">
        <f>SUMIFS(СВЦЭМ!$C$39:$C$782,СВЦЭМ!$A$39:$A$782,$A48,СВЦЭМ!$B$39:$B$782,G$47)+'СЕТ СН'!$G$12+СВЦЭМ!$D$10+'СЕТ СН'!$G$6-'СЕТ СН'!$G$22</f>
        <v>1391.9088019400001</v>
      </c>
      <c r="H48" s="36">
        <f>SUMIFS(СВЦЭМ!$C$39:$C$782,СВЦЭМ!$A$39:$A$782,$A48,СВЦЭМ!$B$39:$B$782,H$47)+'СЕТ СН'!$G$12+СВЦЭМ!$D$10+'СЕТ СН'!$G$6-'СЕТ СН'!$G$22</f>
        <v>1437.6773159200002</v>
      </c>
      <c r="I48" s="36">
        <f>SUMIFS(СВЦЭМ!$C$39:$C$782,СВЦЭМ!$A$39:$A$782,$A48,СВЦЭМ!$B$39:$B$782,I$47)+'СЕТ СН'!$G$12+СВЦЭМ!$D$10+'СЕТ СН'!$G$6-'СЕТ СН'!$G$22</f>
        <v>1480.71149801</v>
      </c>
      <c r="J48" s="36">
        <f>SUMIFS(СВЦЭМ!$C$39:$C$782,СВЦЭМ!$A$39:$A$782,$A48,СВЦЭМ!$B$39:$B$782,J$47)+'СЕТ СН'!$G$12+СВЦЭМ!$D$10+'СЕТ СН'!$G$6-'СЕТ СН'!$G$22</f>
        <v>1399.6134274599999</v>
      </c>
      <c r="K48" s="36">
        <f>SUMIFS(СВЦЭМ!$C$39:$C$782,СВЦЭМ!$A$39:$A$782,$A48,СВЦЭМ!$B$39:$B$782,K$47)+'СЕТ СН'!$G$12+СВЦЭМ!$D$10+'СЕТ СН'!$G$6-'СЕТ СН'!$G$22</f>
        <v>1338.7605515599998</v>
      </c>
      <c r="L48" s="36">
        <f>SUMIFS(СВЦЭМ!$C$39:$C$782,СВЦЭМ!$A$39:$A$782,$A48,СВЦЭМ!$B$39:$B$782,L$47)+'СЕТ СН'!$G$12+СВЦЭМ!$D$10+'СЕТ СН'!$G$6-'СЕТ СН'!$G$22</f>
        <v>1316.8342295100001</v>
      </c>
      <c r="M48" s="36">
        <f>SUMIFS(СВЦЭМ!$C$39:$C$782,СВЦЭМ!$A$39:$A$782,$A48,СВЦЭМ!$B$39:$B$782,M$47)+'СЕТ СН'!$G$12+СВЦЭМ!$D$10+'СЕТ СН'!$G$6-'СЕТ СН'!$G$22</f>
        <v>1279.36763531</v>
      </c>
      <c r="N48" s="36">
        <f>SUMIFS(СВЦЭМ!$C$39:$C$782,СВЦЭМ!$A$39:$A$782,$A48,СВЦЭМ!$B$39:$B$782,N$47)+'СЕТ СН'!$G$12+СВЦЭМ!$D$10+'СЕТ СН'!$G$6-'СЕТ СН'!$G$22</f>
        <v>1287.6703865999998</v>
      </c>
      <c r="O48" s="36">
        <f>SUMIFS(СВЦЭМ!$C$39:$C$782,СВЦЭМ!$A$39:$A$782,$A48,СВЦЭМ!$B$39:$B$782,O$47)+'СЕТ СН'!$G$12+СВЦЭМ!$D$10+'СЕТ СН'!$G$6-'СЕТ СН'!$G$22</f>
        <v>1293.23405037</v>
      </c>
      <c r="P48" s="36">
        <f>SUMIFS(СВЦЭМ!$C$39:$C$782,СВЦЭМ!$A$39:$A$782,$A48,СВЦЭМ!$B$39:$B$782,P$47)+'СЕТ СН'!$G$12+СВЦЭМ!$D$10+'СЕТ СН'!$G$6-'СЕТ СН'!$G$22</f>
        <v>1296.8607106499999</v>
      </c>
      <c r="Q48" s="36">
        <f>SUMIFS(СВЦЭМ!$C$39:$C$782,СВЦЭМ!$A$39:$A$782,$A48,СВЦЭМ!$B$39:$B$782,Q$47)+'СЕТ СН'!$G$12+СВЦЭМ!$D$10+'СЕТ СН'!$G$6-'СЕТ СН'!$G$22</f>
        <v>1297.8360010199999</v>
      </c>
      <c r="R48" s="36">
        <f>SUMIFS(СВЦЭМ!$C$39:$C$782,СВЦЭМ!$A$39:$A$782,$A48,СВЦЭМ!$B$39:$B$782,R$47)+'СЕТ СН'!$G$12+СВЦЭМ!$D$10+'СЕТ СН'!$G$6-'СЕТ СН'!$G$22</f>
        <v>1319.1341944300002</v>
      </c>
      <c r="S48" s="36">
        <f>SUMIFS(СВЦЭМ!$C$39:$C$782,СВЦЭМ!$A$39:$A$782,$A48,СВЦЭМ!$B$39:$B$782,S$47)+'СЕТ СН'!$G$12+СВЦЭМ!$D$10+'СЕТ СН'!$G$6-'СЕТ СН'!$G$22</f>
        <v>1322.2889891999998</v>
      </c>
      <c r="T48" s="36">
        <f>SUMIFS(СВЦЭМ!$C$39:$C$782,СВЦЭМ!$A$39:$A$782,$A48,СВЦЭМ!$B$39:$B$782,T$47)+'СЕТ СН'!$G$12+СВЦЭМ!$D$10+'СЕТ СН'!$G$6-'СЕТ СН'!$G$22</f>
        <v>1324.9426443399998</v>
      </c>
      <c r="U48" s="36">
        <f>SUMIFS(СВЦЭМ!$C$39:$C$782,СВЦЭМ!$A$39:$A$782,$A48,СВЦЭМ!$B$39:$B$782,U$47)+'СЕТ СН'!$G$12+СВЦЭМ!$D$10+'СЕТ СН'!$G$6-'СЕТ СН'!$G$22</f>
        <v>1327.2130233600001</v>
      </c>
      <c r="V48" s="36">
        <f>SUMIFS(СВЦЭМ!$C$39:$C$782,СВЦЭМ!$A$39:$A$782,$A48,СВЦЭМ!$B$39:$B$782,V$47)+'СЕТ СН'!$G$12+СВЦЭМ!$D$10+'СЕТ СН'!$G$6-'СЕТ СН'!$G$22</f>
        <v>1321.66550633</v>
      </c>
      <c r="W48" s="36">
        <f>SUMIFS(СВЦЭМ!$C$39:$C$782,СВЦЭМ!$A$39:$A$782,$A48,СВЦЭМ!$B$39:$B$782,W$47)+'СЕТ СН'!$G$12+СВЦЭМ!$D$10+'СЕТ СН'!$G$6-'СЕТ СН'!$G$22</f>
        <v>1310.99145555</v>
      </c>
      <c r="X48" s="36">
        <f>SUMIFS(СВЦЭМ!$C$39:$C$782,СВЦЭМ!$A$39:$A$782,$A48,СВЦЭМ!$B$39:$B$782,X$47)+'СЕТ СН'!$G$12+СВЦЭМ!$D$10+'СЕТ СН'!$G$6-'СЕТ СН'!$G$22</f>
        <v>1291.97849759</v>
      </c>
      <c r="Y48" s="36">
        <f>SUMIFS(СВЦЭМ!$C$39:$C$782,СВЦЭМ!$A$39:$A$782,$A48,СВЦЭМ!$B$39:$B$782,Y$47)+'СЕТ СН'!$G$12+СВЦЭМ!$D$10+'СЕТ СН'!$G$6-'СЕТ СН'!$G$22</f>
        <v>1279.13488538</v>
      </c>
    </row>
    <row r="49" spans="1:25" ht="15.75" x14ac:dyDescent="0.2">
      <c r="A49" s="35">
        <f>A48+1</f>
        <v>44775</v>
      </c>
      <c r="B49" s="36">
        <f>SUMIFS(СВЦЭМ!$C$39:$C$782,СВЦЭМ!$A$39:$A$782,$A49,СВЦЭМ!$B$39:$B$782,B$47)+'СЕТ СН'!$G$12+СВЦЭМ!$D$10+'СЕТ СН'!$G$6-'СЕТ СН'!$G$22</f>
        <v>1395.7451967699999</v>
      </c>
      <c r="C49" s="36">
        <f>SUMIFS(СВЦЭМ!$C$39:$C$782,СВЦЭМ!$A$39:$A$782,$A49,СВЦЭМ!$B$39:$B$782,C$47)+'СЕТ СН'!$G$12+СВЦЭМ!$D$10+'СЕТ СН'!$G$6-'СЕТ СН'!$G$22</f>
        <v>1448.6957503799999</v>
      </c>
      <c r="D49" s="36">
        <f>SUMIFS(СВЦЭМ!$C$39:$C$782,СВЦЭМ!$A$39:$A$782,$A49,СВЦЭМ!$B$39:$B$782,D$47)+'СЕТ СН'!$G$12+СВЦЭМ!$D$10+'СЕТ СН'!$G$6-'СЕТ СН'!$G$22</f>
        <v>1436.42659959</v>
      </c>
      <c r="E49" s="36">
        <f>SUMIFS(СВЦЭМ!$C$39:$C$782,СВЦЭМ!$A$39:$A$782,$A49,СВЦЭМ!$B$39:$B$782,E$47)+'СЕТ СН'!$G$12+СВЦЭМ!$D$10+'СЕТ СН'!$G$6-'СЕТ СН'!$G$22</f>
        <v>1467.7512692800001</v>
      </c>
      <c r="F49" s="36">
        <f>SUMIFS(СВЦЭМ!$C$39:$C$782,СВЦЭМ!$A$39:$A$782,$A49,СВЦЭМ!$B$39:$B$782,F$47)+'СЕТ СН'!$G$12+СВЦЭМ!$D$10+'СЕТ СН'!$G$6-'СЕТ СН'!$G$22</f>
        <v>1462.75825807</v>
      </c>
      <c r="G49" s="36">
        <f>SUMIFS(СВЦЭМ!$C$39:$C$782,СВЦЭМ!$A$39:$A$782,$A49,СВЦЭМ!$B$39:$B$782,G$47)+'СЕТ СН'!$G$12+СВЦЭМ!$D$10+'СЕТ СН'!$G$6-'СЕТ СН'!$G$22</f>
        <v>1472.3156724699998</v>
      </c>
      <c r="H49" s="36">
        <f>SUMIFS(СВЦЭМ!$C$39:$C$782,СВЦЭМ!$A$39:$A$782,$A49,СВЦЭМ!$B$39:$B$782,H$47)+'СЕТ СН'!$G$12+СВЦЭМ!$D$10+'СЕТ СН'!$G$6-'СЕТ СН'!$G$22</f>
        <v>1451.01190636</v>
      </c>
      <c r="I49" s="36">
        <f>SUMIFS(СВЦЭМ!$C$39:$C$782,СВЦЭМ!$A$39:$A$782,$A49,СВЦЭМ!$B$39:$B$782,I$47)+'СЕТ СН'!$G$12+СВЦЭМ!$D$10+'СЕТ СН'!$G$6-'СЕТ СН'!$G$22</f>
        <v>1588.4225668899999</v>
      </c>
      <c r="J49" s="36">
        <f>SUMIFS(СВЦЭМ!$C$39:$C$782,СВЦЭМ!$A$39:$A$782,$A49,СВЦЭМ!$B$39:$B$782,J$47)+'СЕТ СН'!$G$12+СВЦЭМ!$D$10+'СЕТ СН'!$G$6-'СЕТ СН'!$G$22</f>
        <v>1474.6430617999999</v>
      </c>
      <c r="K49" s="36">
        <f>SUMIFS(СВЦЭМ!$C$39:$C$782,СВЦЭМ!$A$39:$A$782,$A49,СВЦЭМ!$B$39:$B$782,K$47)+'СЕТ СН'!$G$12+СВЦЭМ!$D$10+'СЕТ СН'!$G$6-'СЕТ СН'!$G$22</f>
        <v>1356.9742426600001</v>
      </c>
      <c r="L49" s="36">
        <f>SUMIFS(СВЦЭМ!$C$39:$C$782,СВЦЭМ!$A$39:$A$782,$A49,СВЦЭМ!$B$39:$B$782,L$47)+'СЕТ СН'!$G$12+СВЦЭМ!$D$10+'СЕТ СН'!$G$6-'СЕТ СН'!$G$22</f>
        <v>1343.37430111</v>
      </c>
      <c r="M49" s="36">
        <f>SUMIFS(СВЦЭМ!$C$39:$C$782,СВЦЭМ!$A$39:$A$782,$A49,СВЦЭМ!$B$39:$B$782,M$47)+'СЕТ СН'!$G$12+СВЦЭМ!$D$10+'СЕТ СН'!$G$6-'СЕТ СН'!$G$22</f>
        <v>1332.0178644399998</v>
      </c>
      <c r="N49" s="36">
        <f>SUMIFS(СВЦЭМ!$C$39:$C$782,СВЦЭМ!$A$39:$A$782,$A49,СВЦЭМ!$B$39:$B$782,N$47)+'СЕТ СН'!$G$12+СВЦЭМ!$D$10+'СЕТ СН'!$G$6-'СЕТ СН'!$G$22</f>
        <v>1325.9507899199998</v>
      </c>
      <c r="O49" s="36">
        <f>SUMIFS(СВЦЭМ!$C$39:$C$782,СВЦЭМ!$A$39:$A$782,$A49,СВЦЭМ!$B$39:$B$782,O$47)+'СЕТ СН'!$G$12+СВЦЭМ!$D$10+'СЕТ СН'!$G$6-'СЕТ СН'!$G$22</f>
        <v>1335.9385016799997</v>
      </c>
      <c r="P49" s="36">
        <f>SUMIFS(СВЦЭМ!$C$39:$C$782,СВЦЭМ!$A$39:$A$782,$A49,СВЦЭМ!$B$39:$B$782,P$47)+'СЕТ СН'!$G$12+СВЦЭМ!$D$10+'СЕТ СН'!$G$6-'СЕТ СН'!$G$22</f>
        <v>1354.1556790300001</v>
      </c>
      <c r="Q49" s="36">
        <f>SUMIFS(СВЦЭМ!$C$39:$C$782,СВЦЭМ!$A$39:$A$782,$A49,СВЦЭМ!$B$39:$B$782,Q$47)+'СЕТ СН'!$G$12+СВЦЭМ!$D$10+'СЕТ СН'!$G$6-'СЕТ СН'!$G$22</f>
        <v>1346.1663214800001</v>
      </c>
      <c r="R49" s="36">
        <f>SUMIFS(СВЦЭМ!$C$39:$C$782,СВЦЭМ!$A$39:$A$782,$A49,СВЦЭМ!$B$39:$B$782,R$47)+'СЕТ СН'!$G$12+СВЦЭМ!$D$10+'СЕТ СН'!$G$6-'СЕТ СН'!$G$22</f>
        <v>1340.5062805799998</v>
      </c>
      <c r="S49" s="36">
        <f>SUMIFS(СВЦЭМ!$C$39:$C$782,СВЦЭМ!$A$39:$A$782,$A49,СВЦЭМ!$B$39:$B$782,S$47)+'СЕТ СН'!$G$12+СВЦЭМ!$D$10+'СЕТ СН'!$G$6-'СЕТ СН'!$G$22</f>
        <v>1340.5217897799998</v>
      </c>
      <c r="T49" s="36">
        <f>SUMIFS(СВЦЭМ!$C$39:$C$782,СВЦЭМ!$A$39:$A$782,$A49,СВЦЭМ!$B$39:$B$782,T$47)+'СЕТ СН'!$G$12+СВЦЭМ!$D$10+'СЕТ СН'!$G$6-'СЕТ СН'!$G$22</f>
        <v>1375.2603232800002</v>
      </c>
      <c r="U49" s="36">
        <f>SUMIFS(СВЦЭМ!$C$39:$C$782,СВЦЭМ!$A$39:$A$782,$A49,СВЦЭМ!$B$39:$B$782,U$47)+'СЕТ СН'!$G$12+СВЦЭМ!$D$10+'СЕТ СН'!$G$6-'СЕТ СН'!$G$22</f>
        <v>1371.2128251300001</v>
      </c>
      <c r="V49" s="36">
        <f>SUMIFS(СВЦЭМ!$C$39:$C$782,СВЦЭМ!$A$39:$A$782,$A49,СВЦЭМ!$B$39:$B$782,V$47)+'СЕТ СН'!$G$12+СВЦЭМ!$D$10+'СЕТ СН'!$G$6-'СЕТ СН'!$G$22</f>
        <v>1378.7853080999998</v>
      </c>
      <c r="W49" s="36">
        <f>SUMIFS(СВЦЭМ!$C$39:$C$782,СВЦЭМ!$A$39:$A$782,$A49,СВЦЭМ!$B$39:$B$782,W$47)+'СЕТ СН'!$G$12+СВЦЭМ!$D$10+'СЕТ СН'!$G$6-'СЕТ СН'!$G$22</f>
        <v>1359.2463883099999</v>
      </c>
      <c r="X49" s="36">
        <f>SUMIFS(СВЦЭМ!$C$39:$C$782,СВЦЭМ!$A$39:$A$782,$A49,СВЦЭМ!$B$39:$B$782,X$47)+'СЕТ СН'!$G$12+СВЦЭМ!$D$10+'СЕТ СН'!$G$6-'СЕТ СН'!$G$22</f>
        <v>1380.4853313099998</v>
      </c>
      <c r="Y49" s="36">
        <f>SUMIFS(СВЦЭМ!$C$39:$C$782,СВЦЭМ!$A$39:$A$782,$A49,СВЦЭМ!$B$39:$B$782,Y$47)+'СЕТ СН'!$G$12+СВЦЭМ!$D$10+'СЕТ СН'!$G$6-'СЕТ СН'!$G$22</f>
        <v>1491.0605023200001</v>
      </c>
    </row>
    <row r="50" spans="1:25" ht="15.75" x14ac:dyDescent="0.2">
      <c r="A50" s="35">
        <f t="shared" ref="A50:A78" si="1">A49+1</f>
        <v>44776</v>
      </c>
      <c r="B50" s="36">
        <f>SUMIFS(СВЦЭМ!$C$39:$C$782,СВЦЭМ!$A$39:$A$782,$A50,СВЦЭМ!$B$39:$B$782,B$47)+'СЕТ СН'!$G$12+СВЦЭМ!$D$10+'СЕТ СН'!$G$6-'СЕТ СН'!$G$22</f>
        <v>1519.5763426600001</v>
      </c>
      <c r="C50" s="36">
        <f>SUMIFS(СВЦЭМ!$C$39:$C$782,СВЦЭМ!$A$39:$A$782,$A50,СВЦЭМ!$B$39:$B$782,C$47)+'СЕТ СН'!$G$12+СВЦЭМ!$D$10+'СЕТ СН'!$G$6-'СЕТ СН'!$G$22</f>
        <v>1606.42873474</v>
      </c>
      <c r="D50" s="36">
        <f>SUMIFS(СВЦЭМ!$C$39:$C$782,СВЦЭМ!$A$39:$A$782,$A50,СВЦЭМ!$B$39:$B$782,D$47)+'СЕТ СН'!$G$12+СВЦЭМ!$D$10+'СЕТ СН'!$G$6-'СЕТ СН'!$G$22</f>
        <v>1667.54579453</v>
      </c>
      <c r="E50" s="36">
        <f>SUMIFS(СВЦЭМ!$C$39:$C$782,СВЦЭМ!$A$39:$A$782,$A50,СВЦЭМ!$B$39:$B$782,E$47)+'СЕТ СН'!$G$12+СВЦЭМ!$D$10+'СЕТ СН'!$G$6-'СЕТ СН'!$G$22</f>
        <v>1671.2496661499999</v>
      </c>
      <c r="F50" s="36">
        <f>SUMIFS(СВЦЭМ!$C$39:$C$782,СВЦЭМ!$A$39:$A$782,$A50,СВЦЭМ!$B$39:$B$782,F$47)+'СЕТ СН'!$G$12+СВЦЭМ!$D$10+'СЕТ СН'!$G$6-'СЕТ СН'!$G$22</f>
        <v>1502.2239308399999</v>
      </c>
      <c r="G50" s="36">
        <f>SUMIFS(СВЦЭМ!$C$39:$C$782,СВЦЭМ!$A$39:$A$782,$A50,СВЦЭМ!$B$39:$B$782,G$47)+'СЕТ СН'!$G$12+СВЦЭМ!$D$10+'СЕТ СН'!$G$6-'СЕТ СН'!$G$22</f>
        <v>1509.1583850000002</v>
      </c>
      <c r="H50" s="36">
        <f>SUMIFS(СВЦЭМ!$C$39:$C$782,СВЦЭМ!$A$39:$A$782,$A50,СВЦЭМ!$B$39:$B$782,H$47)+'СЕТ СН'!$G$12+СВЦЭМ!$D$10+'СЕТ СН'!$G$6-'СЕТ СН'!$G$22</f>
        <v>1503.0034607299999</v>
      </c>
      <c r="I50" s="36">
        <f>SUMIFS(СВЦЭМ!$C$39:$C$782,СВЦЭМ!$A$39:$A$782,$A50,СВЦЭМ!$B$39:$B$782,I$47)+'СЕТ СН'!$G$12+СВЦЭМ!$D$10+'СЕТ СН'!$G$6-'СЕТ СН'!$G$22</f>
        <v>1434.1830129599998</v>
      </c>
      <c r="J50" s="36">
        <f>SUMIFS(СВЦЭМ!$C$39:$C$782,СВЦЭМ!$A$39:$A$782,$A50,СВЦЭМ!$B$39:$B$782,J$47)+'СЕТ СН'!$G$12+СВЦЭМ!$D$10+'СЕТ СН'!$G$6-'СЕТ СН'!$G$22</f>
        <v>1392.8748973199999</v>
      </c>
      <c r="K50" s="36">
        <f>SUMIFS(СВЦЭМ!$C$39:$C$782,СВЦЭМ!$A$39:$A$782,$A50,СВЦЭМ!$B$39:$B$782,K$47)+'СЕТ СН'!$G$12+СВЦЭМ!$D$10+'СЕТ СН'!$G$6-'СЕТ СН'!$G$22</f>
        <v>1432.4087480499998</v>
      </c>
      <c r="L50" s="36">
        <f>SUMIFS(СВЦЭМ!$C$39:$C$782,СВЦЭМ!$A$39:$A$782,$A50,СВЦЭМ!$B$39:$B$782,L$47)+'СЕТ СН'!$G$12+СВЦЭМ!$D$10+'СЕТ СН'!$G$6-'СЕТ СН'!$G$22</f>
        <v>1392.1331984099997</v>
      </c>
      <c r="M50" s="36">
        <f>SUMIFS(СВЦЭМ!$C$39:$C$782,СВЦЭМ!$A$39:$A$782,$A50,СВЦЭМ!$B$39:$B$782,M$47)+'СЕТ СН'!$G$12+СВЦЭМ!$D$10+'СЕТ СН'!$G$6-'СЕТ СН'!$G$22</f>
        <v>1800.8443929700002</v>
      </c>
      <c r="N50" s="36">
        <f>SUMIFS(СВЦЭМ!$C$39:$C$782,СВЦЭМ!$A$39:$A$782,$A50,СВЦЭМ!$B$39:$B$782,N$47)+'СЕТ СН'!$G$12+СВЦЭМ!$D$10+'СЕТ СН'!$G$6-'СЕТ СН'!$G$22</f>
        <v>7541.8021560799998</v>
      </c>
      <c r="O50" s="36">
        <f>SUMIFS(СВЦЭМ!$C$39:$C$782,СВЦЭМ!$A$39:$A$782,$A50,СВЦЭМ!$B$39:$B$782,O$47)+'СЕТ СН'!$G$12+СВЦЭМ!$D$10+'СЕТ СН'!$G$6-'СЕТ СН'!$G$22</f>
        <v>1321.6442801100002</v>
      </c>
      <c r="P50" s="36">
        <f>SUMIFS(СВЦЭМ!$C$39:$C$782,СВЦЭМ!$A$39:$A$782,$A50,СВЦЭМ!$B$39:$B$782,P$47)+'СЕТ СН'!$G$12+СВЦЭМ!$D$10+'СЕТ СН'!$G$6-'СЕТ СН'!$G$22</f>
        <v>1330.4798258699998</v>
      </c>
      <c r="Q50" s="36">
        <f>SUMIFS(СВЦЭМ!$C$39:$C$782,СВЦЭМ!$A$39:$A$782,$A50,СВЦЭМ!$B$39:$B$782,Q$47)+'СЕТ СН'!$G$12+СВЦЭМ!$D$10+'СЕТ СН'!$G$6-'СЕТ СН'!$G$22</f>
        <v>1352.7844737999999</v>
      </c>
      <c r="R50" s="36">
        <f>SUMIFS(СВЦЭМ!$C$39:$C$782,СВЦЭМ!$A$39:$A$782,$A50,СВЦЭМ!$B$39:$B$782,R$47)+'СЕТ СН'!$G$12+СВЦЭМ!$D$10+'СЕТ СН'!$G$6-'СЕТ СН'!$G$22</f>
        <v>1372.79365435</v>
      </c>
      <c r="S50" s="36">
        <f>SUMIFS(СВЦЭМ!$C$39:$C$782,СВЦЭМ!$A$39:$A$782,$A50,СВЦЭМ!$B$39:$B$782,S$47)+'СЕТ СН'!$G$12+СВЦЭМ!$D$10+'СЕТ СН'!$G$6-'СЕТ СН'!$G$22</f>
        <v>1368.7489113299998</v>
      </c>
      <c r="T50" s="36">
        <f>SUMIFS(СВЦЭМ!$C$39:$C$782,СВЦЭМ!$A$39:$A$782,$A50,СВЦЭМ!$B$39:$B$782,T$47)+'СЕТ СН'!$G$12+СВЦЭМ!$D$10+'СЕТ СН'!$G$6-'СЕТ СН'!$G$22</f>
        <v>4248.4227626399997</v>
      </c>
      <c r="U50" s="36">
        <f>SUMIFS(СВЦЭМ!$C$39:$C$782,СВЦЭМ!$A$39:$A$782,$A50,СВЦЭМ!$B$39:$B$782,U$47)+'СЕТ СН'!$G$12+СВЦЭМ!$D$10+'СЕТ СН'!$G$6-'СЕТ СН'!$G$22</f>
        <v>1398.89612601</v>
      </c>
      <c r="V50" s="36">
        <f>SUMIFS(СВЦЭМ!$C$39:$C$782,СВЦЭМ!$A$39:$A$782,$A50,СВЦЭМ!$B$39:$B$782,V$47)+'СЕТ СН'!$G$12+СВЦЭМ!$D$10+'СЕТ СН'!$G$6-'СЕТ СН'!$G$22</f>
        <v>1351.05397232</v>
      </c>
      <c r="W50" s="36">
        <f>SUMIFS(СВЦЭМ!$C$39:$C$782,СВЦЭМ!$A$39:$A$782,$A50,СВЦЭМ!$B$39:$B$782,W$47)+'СЕТ СН'!$G$12+СВЦЭМ!$D$10+'СЕТ СН'!$G$6-'СЕТ СН'!$G$22</f>
        <v>1345.6030326</v>
      </c>
      <c r="X50" s="36">
        <f>SUMIFS(СВЦЭМ!$C$39:$C$782,СВЦЭМ!$A$39:$A$782,$A50,СВЦЭМ!$B$39:$B$782,X$47)+'СЕТ СН'!$G$12+СВЦЭМ!$D$10+'СЕТ СН'!$G$6-'СЕТ СН'!$G$22</f>
        <v>1378.5506799099999</v>
      </c>
      <c r="Y50" s="36">
        <f>SUMIFS(СВЦЭМ!$C$39:$C$782,СВЦЭМ!$A$39:$A$782,$A50,СВЦЭМ!$B$39:$B$782,Y$47)+'СЕТ СН'!$G$12+СВЦЭМ!$D$10+'СЕТ СН'!$G$6-'СЕТ СН'!$G$22</f>
        <v>1379.07329944</v>
      </c>
    </row>
    <row r="51" spans="1:25" ht="15.75" x14ac:dyDescent="0.2">
      <c r="A51" s="35">
        <f t="shared" si="1"/>
        <v>44777</v>
      </c>
      <c r="B51" s="36">
        <f>SUMIFS(СВЦЭМ!$C$39:$C$782,СВЦЭМ!$A$39:$A$782,$A51,СВЦЭМ!$B$39:$B$782,B$47)+'СЕТ СН'!$G$12+СВЦЭМ!$D$10+'СЕТ СН'!$G$6-'СЕТ СН'!$G$22</f>
        <v>1446.6265954099999</v>
      </c>
      <c r="C51" s="36">
        <f>SUMIFS(СВЦЭМ!$C$39:$C$782,СВЦЭМ!$A$39:$A$782,$A51,СВЦЭМ!$B$39:$B$782,C$47)+'СЕТ СН'!$G$12+СВЦЭМ!$D$10+'СЕТ СН'!$G$6-'СЕТ СН'!$G$22</f>
        <v>1519.5006125899999</v>
      </c>
      <c r="D51" s="36">
        <f>SUMIFS(СВЦЭМ!$C$39:$C$782,СВЦЭМ!$A$39:$A$782,$A51,СВЦЭМ!$B$39:$B$782,D$47)+'СЕТ СН'!$G$12+СВЦЭМ!$D$10+'СЕТ СН'!$G$6-'СЕТ СН'!$G$22</f>
        <v>1511.2751300800001</v>
      </c>
      <c r="E51" s="36">
        <f>SUMIFS(СВЦЭМ!$C$39:$C$782,СВЦЭМ!$A$39:$A$782,$A51,СВЦЭМ!$B$39:$B$782,E$47)+'СЕТ СН'!$G$12+СВЦЭМ!$D$10+'СЕТ СН'!$G$6-'СЕТ СН'!$G$22</f>
        <v>1585.96445034</v>
      </c>
      <c r="F51" s="36">
        <f>SUMIFS(СВЦЭМ!$C$39:$C$782,СВЦЭМ!$A$39:$A$782,$A51,СВЦЭМ!$B$39:$B$782,F$47)+'СЕТ СН'!$G$12+СВЦЭМ!$D$10+'СЕТ СН'!$G$6-'СЕТ СН'!$G$22</f>
        <v>1595.8000323900001</v>
      </c>
      <c r="G51" s="36">
        <f>SUMIFS(СВЦЭМ!$C$39:$C$782,СВЦЭМ!$A$39:$A$782,$A51,СВЦЭМ!$B$39:$B$782,G$47)+'СЕТ СН'!$G$12+СВЦЭМ!$D$10+'СЕТ СН'!$G$6-'СЕТ СН'!$G$22</f>
        <v>1600.0276992899999</v>
      </c>
      <c r="H51" s="36">
        <f>SUMIFS(СВЦЭМ!$C$39:$C$782,СВЦЭМ!$A$39:$A$782,$A51,СВЦЭМ!$B$39:$B$782,H$47)+'СЕТ СН'!$G$12+СВЦЭМ!$D$10+'СЕТ СН'!$G$6-'СЕТ СН'!$G$22</f>
        <v>1535.5630392200001</v>
      </c>
      <c r="I51" s="36">
        <f>SUMIFS(СВЦЭМ!$C$39:$C$782,СВЦЭМ!$A$39:$A$782,$A51,СВЦЭМ!$B$39:$B$782,I$47)+'СЕТ СН'!$G$12+СВЦЭМ!$D$10+'СЕТ СН'!$G$6-'СЕТ СН'!$G$22</f>
        <v>1469.4929474</v>
      </c>
      <c r="J51" s="36">
        <f>SUMIFS(СВЦЭМ!$C$39:$C$782,СВЦЭМ!$A$39:$A$782,$A51,СВЦЭМ!$B$39:$B$782,J$47)+'СЕТ СН'!$G$12+СВЦЭМ!$D$10+'СЕТ СН'!$G$6-'СЕТ СН'!$G$22</f>
        <v>1380.55773228</v>
      </c>
      <c r="K51" s="36">
        <f>SUMIFS(СВЦЭМ!$C$39:$C$782,СВЦЭМ!$A$39:$A$782,$A51,СВЦЭМ!$B$39:$B$782,K$47)+'СЕТ СН'!$G$12+СВЦЭМ!$D$10+'СЕТ СН'!$G$6-'СЕТ СН'!$G$22</f>
        <v>1348.5644221399998</v>
      </c>
      <c r="L51" s="36">
        <f>SUMIFS(СВЦЭМ!$C$39:$C$782,СВЦЭМ!$A$39:$A$782,$A51,СВЦЭМ!$B$39:$B$782,L$47)+'СЕТ СН'!$G$12+СВЦЭМ!$D$10+'СЕТ СН'!$G$6-'СЕТ СН'!$G$22</f>
        <v>1359.6703909499997</v>
      </c>
      <c r="M51" s="36">
        <f>SUMIFS(СВЦЭМ!$C$39:$C$782,СВЦЭМ!$A$39:$A$782,$A51,СВЦЭМ!$B$39:$B$782,M$47)+'СЕТ СН'!$G$12+СВЦЭМ!$D$10+'СЕТ СН'!$G$6-'СЕТ СН'!$G$22</f>
        <v>1341.3503399900001</v>
      </c>
      <c r="N51" s="36">
        <f>SUMIFS(СВЦЭМ!$C$39:$C$782,СВЦЭМ!$A$39:$A$782,$A51,СВЦЭМ!$B$39:$B$782,N$47)+'СЕТ СН'!$G$12+СВЦЭМ!$D$10+'СЕТ СН'!$G$6-'СЕТ СН'!$G$22</f>
        <v>1333.9209056</v>
      </c>
      <c r="O51" s="36">
        <f>SUMIFS(СВЦЭМ!$C$39:$C$782,СВЦЭМ!$A$39:$A$782,$A51,СВЦЭМ!$B$39:$B$782,O$47)+'СЕТ СН'!$G$12+СВЦЭМ!$D$10+'СЕТ СН'!$G$6-'СЕТ СН'!$G$22</f>
        <v>1344.1821513599998</v>
      </c>
      <c r="P51" s="36">
        <f>SUMIFS(СВЦЭМ!$C$39:$C$782,СВЦЭМ!$A$39:$A$782,$A51,СВЦЭМ!$B$39:$B$782,P$47)+'СЕТ СН'!$G$12+СВЦЭМ!$D$10+'СЕТ СН'!$G$6-'СЕТ СН'!$G$22</f>
        <v>1377.12367511</v>
      </c>
      <c r="Q51" s="36">
        <f>SUMIFS(СВЦЭМ!$C$39:$C$782,СВЦЭМ!$A$39:$A$782,$A51,СВЦЭМ!$B$39:$B$782,Q$47)+'СЕТ СН'!$G$12+СВЦЭМ!$D$10+'СЕТ СН'!$G$6-'СЕТ СН'!$G$22</f>
        <v>1371.2830150999998</v>
      </c>
      <c r="R51" s="36">
        <f>SUMIFS(СВЦЭМ!$C$39:$C$782,СВЦЭМ!$A$39:$A$782,$A51,СВЦЭМ!$B$39:$B$782,R$47)+'СЕТ СН'!$G$12+СВЦЭМ!$D$10+'СЕТ СН'!$G$6-'СЕТ СН'!$G$22</f>
        <v>1363.9565313099997</v>
      </c>
      <c r="S51" s="36">
        <f>SUMIFS(СВЦЭМ!$C$39:$C$782,СВЦЭМ!$A$39:$A$782,$A51,СВЦЭМ!$B$39:$B$782,S$47)+'СЕТ СН'!$G$12+СВЦЭМ!$D$10+'СЕТ СН'!$G$6-'СЕТ СН'!$G$22</f>
        <v>1361.4870389600001</v>
      </c>
      <c r="T51" s="36">
        <f>SUMIFS(СВЦЭМ!$C$39:$C$782,СВЦЭМ!$A$39:$A$782,$A51,СВЦЭМ!$B$39:$B$782,T$47)+'СЕТ СН'!$G$12+СВЦЭМ!$D$10+'СЕТ СН'!$G$6-'СЕТ СН'!$G$22</f>
        <v>1365.33488038</v>
      </c>
      <c r="U51" s="36">
        <f>SUMIFS(СВЦЭМ!$C$39:$C$782,СВЦЭМ!$A$39:$A$782,$A51,СВЦЭМ!$B$39:$B$782,U$47)+'СЕТ СН'!$G$12+СВЦЭМ!$D$10+'СЕТ СН'!$G$6-'СЕТ СН'!$G$22</f>
        <v>1378.093836</v>
      </c>
      <c r="V51" s="36">
        <f>SUMIFS(СВЦЭМ!$C$39:$C$782,СВЦЭМ!$A$39:$A$782,$A51,СВЦЭМ!$B$39:$B$782,V$47)+'СЕТ СН'!$G$12+СВЦЭМ!$D$10+'СЕТ СН'!$G$6-'СЕТ СН'!$G$22</f>
        <v>1372.1130832200001</v>
      </c>
      <c r="W51" s="36">
        <f>SUMIFS(СВЦЭМ!$C$39:$C$782,СВЦЭМ!$A$39:$A$782,$A51,СВЦЭМ!$B$39:$B$782,W$47)+'СЕТ СН'!$G$12+СВЦЭМ!$D$10+'СЕТ СН'!$G$6-'СЕТ СН'!$G$22</f>
        <v>1366.4875280199999</v>
      </c>
      <c r="X51" s="36">
        <f>SUMIFS(СВЦЭМ!$C$39:$C$782,СВЦЭМ!$A$39:$A$782,$A51,СВЦЭМ!$B$39:$B$782,X$47)+'СЕТ СН'!$G$12+СВЦЭМ!$D$10+'СЕТ СН'!$G$6-'СЕТ СН'!$G$22</f>
        <v>1381.4416753099999</v>
      </c>
      <c r="Y51" s="36">
        <f>SUMIFS(СВЦЭМ!$C$39:$C$782,СВЦЭМ!$A$39:$A$782,$A51,СВЦЭМ!$B$39:$B$782,Y$47)+'СЕТ СН'!$G$12+СВЦЭМ!$D$10+'СЕТ СН'!$G$6-'СЕТ СН'!$G$22</f>
        <v>1442.30192751</v>
      </c>
    </row>
    <row r="52" spans="1:25" ht="15.75" x14ac:dyDescent="0.2">
      <c r="A52" s="35">
        <f t="shared" si="1"/>
        <v>44778</v>
      </c>
      <c r="B52" s="36">
        <f>SUMIFS(СВЦЭМ!$C$39:$C$782,СВЦЭМ!$A$39:$A$782,$A52,СВЦЭМ!$B$39:$B$782,B$47)+'СЕТ СН'!$G$12+СВЦЭМ!$D$10+'СЕТ СН'!$G$6-'СЕТ СН'!$G$22</f>
        <v>1500.2043817600002</v>
      </c>
      <c r="C52" s="36">
        <f>SUMIFS(СВЦЭМ!$C$39:$C$782,СВЦЭМ!$A$39:$A$782,$A52,СВЦЭМ!$B$39:$B$782,C$47)+'СЕТ СН'!$G$12+СВЦЭМ!$D$10+'СЕТ СН'!$G$6-'СЕТ СН'!$G$22</f>
        <v>1491.1606732700002</v>
      </c>
      <c r="D52" s="36">
        <f>SUMIFS(СВЦЭМ!$C$39:$C$782,СВЦЭМ!$A$39:$A$782,$A52,СВЦЭМ!$B$39:$B$782,D$47)+'СЕТ СН'!$G$12+СВЦЭМ!$D$10+'СЕТ СН'!$G$6-'СЕТ СН'!$G$22</f>
        <v>1514.3803243100001</v>
      </c>
      <c r="E52" s="36">
        <f>SUMIFS(СВЦЭМ!$C$39:$C$782,СВЦЭМ!$A$39:$A$782,$A52,СВЦЭМ!$B$39:$B$782,E$47)+'СЕТ СН'!$G$12+СВЦЭМ!$D$10+'СЕТ СН'!$G$6-'СЕТ СН'!$G$22</f>
        <v>1520.3938241800001</v>
      </c>
      <c r="F52" s="36">
        <f>SUMIFS(СВЦЭМ!$C$39:$C$782,СВЦЭМ!$A$39:$A$782,$A52,СВЦЭМ!$B$39:$B$782,F$47)+'СЕТ СН'!$G$12+СВЦЭМ!$D$10+'СЕТ СН'!$G$6-'СЕТ СН'!$G$22</f>
        <v>1509.1571803100001</v>
      </c>
      <c r="G52" s="36">
        <f>SUMIFS(СВЦЭМ!$C$39:$C$782,СВЦЭМ!$A$39:$A$782,$A52,СВЦЭМ!$B$39:$B$782,G$47)+'СЕТ СН'!$G$12+СВЦЭМ!$D$10+'СЕТ СН'!$G$6-'СЕТ СН'!$G$22</f>
        <v>1507.96879266</v>
      </c>
      <c r="H52" s="36">
        <f>SUMIFS(СВЦЭМ!$C$39:$C$782,СВЦЭМ!$A$39:$A$782,$A52,СВЦЭМ!$B$39:$B$782,H$47)+'СЕТ СН'!$G$12+СВЦЭМ!$D$10+'СЕТ СН'!$G$6-'СЕТ СН'!$G$22</f>
        <v>1480.7845279399999</v>
      </c>
      <c r="I52" s="36">
        <f>SUMIFS(СВЦЭМ!$C$39:$C$782,СВЦЭМ!$A$39:$A$782,$A52,СВЦЭМ!$B$39:$B$782,I$47)+'СЕТ СН'!$G$12+СВЦЭМ!$D$10+'СЕТ СН'!$G$6-'СЕТ СН'!$G$22</f>
        <v>1511.2268207299999</v>
      </c>
      <c r="J52" s="36">
        <f>SUMIFS(СВЦЭМ!$C$39:$C$782,СВЦЭМ!$A$39:$A$782,$A52,СВЦЭМ!$B$39:$B$782,J$47)+'СЕТ СН'!$G$12+СВЦЭМ!$D$10+'СЕТ СН'!$G$6-'СЕТ СН'!$G$22</f>
        <v>1381.4061055500001</v>
      </c>
      <c r="K52" s="36">
        <f>SUMIFS(СВЦЭМ!$C$39:$C$782,СВЦЭМ!$A$39:$A$782,$A52,СВЦЭМ!$B$39:$B$782,K$47)+'СЕТ СН'!$G$12+СВЦЭМ!$D$10+'СЕТ СН'!$G$6-'СЕТ СН'!$G$22</f>
        <v>1361.67399514</v>
      </c>
      <c r="L52" s="36">
        <f>SUMIFS(СВЦЭМ!$C$39:$C$782,СВЦЭМ!$A$39:$A$782,$A52,СВЦЭМ!$B$39:$B$782,L$47)+'СЕТ СН'!$G$12+СВЦЭМ!$D$10+'СЕТ СН'!$G$6-'СЕТ СН'!$G$22</f>
        <v>1354.0947793400001</v>
      </c>
      <c r="M52" s="36">
        <f>SUMIFS(СВЦЭМ!$C$39:$C$782,СВЦЭМ!$A$39:$A$782,$A52,СВЦЭМ!$B$39:$B$782,M$47)+'СЕТ СН'!$G$12+СВЦЭМ!$D$10+'СЕТ СН'!$G$6-'СЕТ СН'!$G$22</f>
        <v>1348.8539168100001</v>
      </c>
      <c r="N52" s="36">
        <f>SUMIFS(СВЦЭМ!$C$39:$C$782,СВЦЭМ!$A$39:$A$782,$A52,СВЦЭМ!$B$39:$B$782,N$47)+'СЕТ СН'!$G$12+СВЦЭМ!$D$10+'СЕТ СН'!$G$6-'СЕТ СН'!$G$22</f>
        <v>1339.3299559399998</v>
      </c>
      <c r="O52" s="36">
        <f>SUMIFS(СВЦЭМ!$C$39:$C$782,СВЦЭМ!$A$39:$A$782,$A52,СВЦЭМ!$B$39:$B$782,O$47)+'СЕТ СН'!$G$12+СВЦЭМ!$D$10+'СЕТ СН'!$G$6-'СЕТ СН'!$G$22</f>
        <v>1344.23436864</v>
      </c>
      <c r="P52" s="36">
        <f>SUMIFS(СВЦЭМ!$C$39:$C$782,СВЦЭМ!$A$39:$A$782,$A52,СВЦЭМ!$B$39:$B$782,P$47)+'СЕТ СН'!$G$12+СВЦЭМ!$D$10+'СЕТ СН'!$G$6-'СЕТ СН'!$G$22</f>
        <v>1367.3520255899998</v>
      </c>
      <c r="Q52" s="36">
        <f>SUMIFS(СВЦЭМ!$C$39:$C$782,СВЦЭМ!$A$39:$A$782,$A52,СВЦЭМ!$B$39:$B$782,Q$47)+'СЕТ СН'!$G$12+СВЦЭМ!$D$10+'СЕТ СН'!$G$6-'СЕТ СН'!$G$22</f>
        <v>1365.5841649499998</v>
      </c>
      <c r="R52" s="36">
        <f>SUMIFS(СВЦЭМ!$C$39:$C$782,СВЦЭМ!$A$39:$A$782,$A52,СВЦЭМ!$B$39:$B$782,R$47)+'СЕТ СН'!$G$12+СВЦЭМ!$D$10+'СЕТ СН'!$G$6-'СЕТ СН'!$G$22</f>
        <v>1361.8106498399998</v>
      </c>
      <c r="S52" s="36">
        <f>SUMIFS(СВЦЭМ!$C$39:$C$782,СВЦЭМ!$A$39:$A$782,$A52,СВЦЭМ!$B$39:$B$782,S$47)+'СЕТ СН'!$G$12+СВЦЭМ!$D$10+'СЕТ СН'!$G$6-'СЕТ СН'!$G$22</f>
        <v>1360.3875886699998</v>
      </c>
      <c r="T52" s="36">
        <f>SUMIFS(СВЦЭМ!$C$39:$C$782,СВЦЭМ!$A$39:$A$782,$A52,СВЦЭМ!$B$39:$B$782,T$47)+'СЕТ СН'!$G$12+СВЦЭМ!$D$10+'СЕТ СН'!$G$6-'СЕТ СН'!$G$22</f>
        <v>1345.1205310999999</v>
      </c>
      <c r="U52" s="36">
        <f>SUMIFS(СВЦЭМ!$C$39:$C$782,СВЦЭМ!$A$39:$A$782,$A52,СВЦЭМ!$B$39:$B$782,U$47)+'СЕТ СН'!$G$12+СВЦЭМ!$D$10+'СЕТ СН'!$G$6-'СЕТ СН'!$G$22</f>
        <v>1353.36630483</v>
      </c>
      <c r="V52" s="36">
        <f>SUMIFS(СВЦЭМ!$C$39:$C$782,СВЦЭМ!$A$39:$A$782,$A52,СВЦЭМ!$B$39:$B$782,V$47)+'СЕТ СН'!$G$12+СВЦЭМ!$D$10+'СЕТ СН'!$G$6-'СЕТ СН'!$G$22</f>
        <v>1362.37725615</v>
      </c>
      <c r="W52" s="36">
        <f>SUMIFS(СВЦЭМ!$C$39:$C$782,СВЦЭМ!$A$39:$A$782,$A52,СВЦЭМ!$B$39:$B$782,W$47)+'СЕТ СН'!$G$12+СВЦЭМ!$D$10+'СЕТ СН'!$G$6-'СЕТ СН'!$G$22</f>
        <v>1371.64441829</v>
      </c>
      <c r="X52" s="36">
        <f>SUMIFS(СВЦЭМ!$C$39:$C$782,СВЦЭМ!$A$39:$A$782,$A52,СВЦЭМ!$B$39:$B$782,X$47)+'СЕТ СН'!$G$12+СВЦЭМ!$D$10+'СЕТ СН'!$G$6-'СЕТ СН'!$G$22</f>
        <v>1356.3904458699999</v>
      </c>
      <c r="Y52" s="36">
        <f>SUMIFS(СВЦЭМ!$C$39:$C$782,СВЦЭМ!$A$39:$A$782,$A52,СВЦЭМ!$B$39:$B$782,Y$47)+'СЕТ СН'!$G$12+СВЦЭМ!$D$10+'СЕТ СН'!$G$6-'СЕТ СН'!$G$22</f>
        <v>1479.22848832</v>
      </c>
    </row>
    <row r="53" spans="1:25" ht="15.75" x14ac:dyDescent="0.2">
      <c r="A53" s="35">
        <f t="shared" si="1"/>
        <v>44779</v>
      </c>
      <c r="B53" s="36">
        <f>SUMIFS(СВЦЭМ!$C$39:$C$782,СВЦЭМ!$A$39:$A$782,$A53,СВЦЭМ!$B$39:$B$782,B$47)+'СЕТ СН'!$G$12+СВЦЭМ!$D$10+'СЕТ СН'!$G$6-'СЕТ СН'!$G$22</f>
        <v>1422.00013261</v>
      </c>
      <c r="C53" s="36">
        <f>SUMIFS(СВЦЭМ!$C$39:$C$782,СВЦЭМ!$A$39:$A$782,$A53,СВЦЭМ!$B$39:$B$782,C$47)+'СЕТ СН'!$G$12+СВЦЭМ!$D$10+'СЕТ СН'!$G$6-'СЕТ СН'!$G$22</f>
        <v>1481.0206285899999</v>
      </c>
      <c r="D53" s="36">
        <f>SUMIFS(СВЦЭМ!$C$39:$C$782,СВЦЭМ!$A$39:$A$782,$A53,СВЦЭМ!$B$39:$B$782,D$47)+'СЕТ СН'!$G$12+СВЦЭМ!$D$10+'СЕТ СН'!$G$6-'СЕТ СН'!$G$22</f>
        <v>1539.5877034700002</v>
      </c>
      <c r="E53" s="36">
        <f>SUMIFS(СВЦЭМ!$C$39:$C$782,СВЦЭМ!$A$39:$A$782,$A53,СВЦЭМ!$B$39:$B$782,E$47)+'СЕТ СН'!$G$12+СВЦЭМ!$D$10+'СЕТ СН'!$G$6-'СЕТ СН'!$G$22</f>
        <v>1559.2544066800001</v>
      </c>
      <c r="F53" s="36">
        <f>SUMIFS(СВЦЭМ!$C$39:$C$782,СВЦЭМ!$A$39:$A$782,$A53,СВЦЭМ!$B$39:$B$782,F$47)+'СЕТ СН'!$G$12+СВЦЭМ!$D$10+'СЕТ СН'!$G$6-'СЕТ СН'!$G$22</f>
        <v>1566.6997900599999</v>
      </c>
      <c r="G53" s="36">
        <f>SUMIFS(СВЦЭМ!$C$39:$C$782,СВЦЭМ!$A$39:$A$782,$A53,СВЦЭМ!$B$39:$B$782,G$47)+'СЕТ СН'!$G$12+СВЦЭМ!$D$10+'СЕТ СН'!$G$6-'СЕТ СН'!$G$22</f>
        <v>1583.45920462</v>
      </c>
      <c r="H53" s="36">
        <f>SUMIFS(СВЦЭМ!$C$39:$C$782,СВЦЭМ!$A$39:$A$782,$A53,СВЦЭМ!$B$39:$B$782,H$47)+'СЕТ СН'!$G$12+СВЦЭМ!$D$10+'СЕТ СН'!$G$6-'СЕТ СН'!$G$22</f>
        <v>1566.2961008299999</v>
      </c>
      <c r="I53" s="36">
        <f>SUMIFS(СВЦЭМ!$C$39:$C$782,СВЦЭМ!$A$39:$A$782,$A53,СВЦЭМ!$B$39:$B$782,I$47)+'СЕТ СН'!$G$12+СВЦЭМ!$D$10+'СЕТ СН'!$G$6-'СЕТ СН'!$G$22</f>
        <v>1535.6566927200001</v>
      </c>
      <c r="J53" s="36">
        <f>SUMIFS(СВЦЭМ!$C$39:$C$782,СВЦЭМ!$A$39:$A$782,$A53,СВЦЭМ!$B$39:$B$782,J$47)+'СЕТ СН'!$G$12+СВЦЭМ!$D$10+'СЕТ СН'!$G$6-'СЕТ СН'!$G$22</f>
        <v>1447.2238733499998</v>
      </c>
      <c r="K53" s="36">
        <f>SUMIFS(СВЦЭМ!$C$39:$C$782,СВЦЭМ!$A$39:$A$782,$A53,СВЦЭМ!$B$39:$B$782,K$47)+'СЕТ СН'!$G$12+СВЦЭМ!$D$10+'СЕТ СН'!$G$6-'СЕТ СН'!$G$22</f>
        <v>1332.5189983099999</v>
      </c>
      <c r="L53" s="36">
        <f>SUMIFS(СВЦЭМ!$C$39:$C$782,СВЦЭМ!$A$39:$A$782,$A53,СВЦЭМ!$B$39:$B$782,L$47)+'СЕТ СН'!$G$12+СВЦЭМ!$D$10+'СЕТ СН'!$G$6-'СЕТ СН'!$G$22</f>
        <v>1312.98522484</v>
      </c>
      <c r="M53" s="36">
        <f>SUMIFS(СВЦЭМ!$C$39:$C$782,СВЦЭМ!$A$39:$A$782,$A53,СВЦЭМ!$B$39:$B$782,M$47)+'СЕТ СН'!$G$12+СВЦЭМ!$D$10+'СЕТ СН'!$G$6-'СЕТ СН'!$G$22</f>
        <v>1276.7672353399998</v>
      </c>
      <c r="N53" s="36">
        <f>SUMIFS(СВЦЭМ!$C$39:$C$782,СВЦЭМ!$A$39:$A$782,$A53,СВЦЭМ!$B$39:$B$782,N$47)+'СЕТ СН'!$G$12+СВЦЭМ!$D$10+'СЕТ СН'!$G$6-'СЕТ СН'!$G$22</f>
        <v>1263.6221130199999</v>
      </c>
      <c r="O53" s="36">
        <f>SUMIFS(СВЦЭМ!$C$39:$C$782,СВЦЭМ!$A$39:$A$782,$A53,СВЦЭМ!$B$39:$B$782,O$47)+'СЕТ СН'!$G$12+СВЦЭМ!$D$10+'СЕТ СН'!$G$6-'СЕТ СН'!$G$22</f>
        <v>1271.13106627</v>
      </c>
      <c r="P53" s="36">
        <f>SUMIFS(СВЦЭМ!$C$39:$C$782,СВЦЭМ!$A$39:$A$782,$A53,СВЦЭМ!$B$39:$B$782,P$47)+'СЕТ СН'!$G$12+СВЦЭМ!$D$10+'СЕТ СН'!$G$6-'СЕТ СН'!$G$22</f>
        <v>1264.68911873</v>
      </c>
      <c r="Q53" s="36">
        <f>SUMIFS(СВЦЭМ!$C$39:$C$782,СВЦЭМ!$A$39:$A$782,$A53,СВЦЭМ!$B$39:$B$782,Q$47)+'СЕТ СН'!$G$12+СВЦЭМ!$D$10+'СЕТ СН'!$G$6-'СЕТ СН'!$G$22</f>
        <v>1266.6097937700001</v>
      </c>
      <c r="R53" s="36">
        <f>SUMIFS(СВЦЭМ!$C$39:$C$782,СВЦЭМ!$A$39:$A$782,$A53,СВЦЭМ!$B$39:$B$782,R$47)+'СЕТ СН'!$G$12+СВЦЭМ!$D$10+'СЕТ СН'!$G$6-'СЕТ СН'!$G$22</f>
        <v>1304.8737820199999</v>
      </c>
      <c r="S53" s="36">
        <f>SUMIFS(СВЦЭМ!$C$39:$C$782,СВЦЭМ!$A$39:$A$782,$A53,СВЦЭМ!$B$39:$B$782,S$47)+'СЕТ СН'!$G$12+СВЦЭМ!$D$10+'СЕТ СН'!$G$6-'СЕТ СН'!$G$22</f>
        <v>1309.3255892500001</v>
      </c>
      <c r="T53" s="36">
        <f>SUMIFS(СВЦЭМ!$C$39:$C$782,СВЦЭМ!$A$39:$A$782,$A53,СВЦЭМ!$B$39:$B$782,T$47)+'СЕТ СН'!$G$12+СВЦЭМ!$D$10+'СЕТ СН'!$G$6-'СЕТ СН'!$G$22</f>
        <v>1305.19525454</v>
      </c>
      <c r="U53" s="36">
        <f>SUMIFS(СВЦЭМ!$C$39:$C$782,СВЦЭМ!$A$39:$A$782,$A53,СВЦЭМ!$B$39:$B$782,U$47)+'СЕТ СН'!$G$12+СВЦЭМ!$D$10+'СЕТ СН'!$G$6-'СЕТ СН'!$G$22</f>
        <v>1313.89683939</v>
      </c>
      <c r="V53" s="36">
        <f>SUMIFS(СВЦЭМ!$C$39:$C$782,СВЦЭМ!$A$39:$A$782,$A53,СВЦЭМ!$B$39:$B$782,V$47)+'СЕТ СН'!$G$12+СВЦЭМ!$D$10+'СЕТ СН'!$G$6-'СЕТ СН'!$G$22</f>
        <v>1300.47507855</v>
      </c>
      <c r="W53" s="36">
        <f>SUMIFS(СВЦЭМ!$C$39:$C$782,СВЦЭМ!$A$39:$A$782,$A53,СВЦЭМ!$B$39:$B$782,W$47)+'СЕТ СН'!$G$12+СВЦЭМ!$D$10+'СЕТ СН'!$G$6-'СЕТ СН'!$G$22</f>
        <v>1280.8843428299999</v>
      </c>
      <c r="X53" s="36">
        <f>SUMIFS(СВЦЭМ!$C$39:$C$782,СВЦЭМ!$A$39:$A$782,$A53,СВЦЭМ!$B$39:$B$782,X$47)+'СЕТ СН'!$G$12+СВЦЭМ!$D$10+'СЕТ СН'!$G$6-'СЕТ СН'!$G$22</f>
        <v>1320.8574737700001</v>
      </c>
      <c r="Y53" s="36">
        <f>SUMIFS(СВЦЭМ!$C$39:$C$782,СВЦЭМ!$A$39:$A$782,$A53,СВЦЭМ!$B$39:$B$782,Y$47)+'СЕТ СН'!$G$12+СВЦЭМ!$D$10+'СЕТ СН'!$G$6-'СЕТ СН'!$G$22</f>
        <v>1409.7901817100001</v>
      </c>
    </row>
    <row r="54" spans="1:25" ht="15.75" x14ac:dyDescent="0.2">
      <c r="A54" s="35">
        <f t="shared" si="1"/>
        <v>44780</v>
      </c>
      <c r="B54" s="36">
        <f>SUMIFS(СВЦЭМ!$C$39:$C$782,СВЦЭМ!$A$39:$A$782,$A54,СВЦЭМ!$B$39:$B$782,B$47)+'СЕТ СН'!$G$12+СВЦЭМ!$D$10+'СЕТ СН'!$G$6-'СЕТ СН'!$G$22</f>
        <v>1490.9058331199999</v>
      </c>
      <c r="C54" s="36">
        <f>SUMIFS(СВЦЭМ!$C$39:$C$782,СВЦЭМ!$A$39:$A$782,$A54,СВЦЭМ!$B$39:$B$782,C$47)+'СЕТ СН'!$G$12+СВЦЭМ!$D$10+'СЕТ СН'!$G$6-'СЕТ СН'!$G$22</f>
        <v>1507.0372005999998</v>
      </c>
      <c r="D54" s="36">
        <f>SUMIFS(СВЦЭМ!$C$39:$C$782,СВЦЭМ!$A$39:$A$782,$A54,СВЦЭМ!$B$39:$B$782,D$47)+'СЕТ СН'!$G$12+СВЦЭМ!$D$10+'СЕТ СН'!$G$6-'СЕТ СН'!$G$22</f>
        <v>1438.0178253700001</v>
      </c>
      <c r="E54" s="36">
        <f>SUMIFS(СВЦЭМ!$C$39:$C$782,СВЦЭМ!$A$39:$A$782,$A54,СВЦЭМ!$B$39:$B$782,E$47)+'СЕТ СН'!$G$12+СВЦЭМ!$D$10+'СЕТ СН'!$G$6-'СЕТ СН'!$G$22</f>
        <v>1448.3470288099998</v>
      </c>
      <c r="F54" s="36">
        <f>SUMIFS(СВЦЭМ!$C$39:$C$782,СВЦЭМ!$A$39:$A$782,$A54,СВЦЭМ!$B$39:$B$782,F$47)+'СЕТ СН'!$G$12+СВЦЭМ!$D$10+'СЕТ СН'!$G$6-'СЕТ СН'!$G$22</f>
        <v>1451.4282883400001</v>
      </c>
      <c r="G54" s="36">
        <f>SUMIFS(СВЦЭМ!$C$39:$C$782,СВЦЭМ!$A$39:$A$782,$A54,СВЦЭМ!$B$39:$B$782,G$47)+'СЕТ СН'!$G$12+СВЦЭМ!$D$10+'СЕТ СН'!$G$6-'СЕТ СН'!$G$22</f>
        <v>1446.3511859999999</v>
      </c>
      <c r="H54" s="36">
        <f>SUMIFS(СВЦЭМ!$C$39:$C$782,СВЦЭМ!$A$39:$A$782,$A54,СВЦЭМ!$B$39:$B$782,H$47)+'СЕТ СН'!$G$12+СВЦЭМ!$D$10+'СЕТ СН'!$G$6-'СЕТ СН'!$G$22</f>
        <v>1455.0599524999998</v>
      </c>
      <c r="I54" s="36">
        <f>SUMIFS(СВЦЭМ!$C$39:$C$782,СВЦЭМ!$A$39:$A$782,$A54,СВЦЭМ!$B$39:$B$782,I$47)+'СЕТ СН'!$G$12+СВЦЭМ!$D$10+'СЕТ СН'!$G$6-'СЕТ СН'!$G$22</f>
        <v>1415.22954648</v>
      </c>
      <c r="J54" s="36">
        <f>SUMIFS(СВЦЭМ!$C$39:$C$782,СВЦЭМ!$A$39:$A$782,$A54,СВЦЭМ!$B$39:$B$782,J$47)+'СЕТ СН'!$G$12+СВЦЭМ!$D$10+'СЕТ СН'!$G$6-'СЕТ СН'!$G$22</f>
        <v>1343.0329910800001</v>
      </c>
      <c r="K54" s="36">
        <f>SUMIFS(СВЦЭМ!$C$39:$C$782,СВЦЭМ!$A$39:$A$782,$A54,СВЦЭМ!$B$39:$B$782,K$47)+'СЕТ СН'!$G$12+СВЦЭМ!$D$10+'СЕТ СН'!$G$6-'СЕТ СН'!$G$22</f>
        <v>1285.9587996999999</v>
      </c>
      <c r="L54" s="36">
        <f>SUMIFS(СВЦЭМ!$C$39:$C$782,СВЦЭМ!$A$39:$A$782,$A54,СВЦЭМ!$B$39:$B$782,L$47)+'СЕТ СН'!$G$12+СВЦЭМ!$D$10+'СЕТ СН'!$G$6-'СЕТ СН'!$G$22</f>
        <v>1267.9398062999999</v>
      </c>
      <c r="M54" s="36">
        <f>SUMIFS(СВЦЭМ!$C$39:$C$782,СВЦЭМ!$A$39:$A$782,$A54,СВЦЭМ!$B$39:$B$782,M$47)+'СЕТ СН'!$G$12+СВЦЭМ!$D$10+'СЕТ СН'!$G$6-'СЕТ СН'!$G$22</f>
        <v>1280.5407253999999</v>
      </c>
      <c r="N54" s="36">
        <f>SUMIFS(СВЦЭМ!$C$39:$C$782,СВЦЭМ!$A$39:$A$782,$A54,СВЦЭМ!$B$39:$B$782,N$47)+'СЕТ СН'!$G$12+СВЦЭМ!$D$10+'СЕТ СН'!$G$6-'СЕТ СН'!$G$22</f>
        <v>1281.3838914600001</v>
      </c>
      <c r="O54" s="36">
        <f>SUMIFS(СВЦЭМ!$C$39:$C$782,СВЦЭМ!$A$39:$A$782,$A54,СВЦЭМ!$B$39:$B$782,O$47)+'СЕТ СН'!$G$12+СВЦЭМ!$D$10+'СЕТ СН'!$G$6-'СЕТ СН'!$G$22</f>
        <v>1281.8687283099998</v>
      </c>
      <c r="P54" s="36">
        <f>SUMIFS(СВЦЭМ!$C$39:$C$782,СВЦЭМ!$A$39:$A$782,$A54,СВЦЭМ!$B$39:$B$782,P$47)+'СЕТ СН'!$G$12+СВЦЭМ!$D$10+'СЕТ СН'!$G$6-'СЕТ СН'!$G$22</f>
        <v>1300.43179261</v>
      </c>
      <c r="Q54" s="36">
        <f>SUMIFS(СВЦЭМ!$C$39:$C$782,СВЦЭМ!$A$39:$A$782,$A54,СВЦЭМ!$B$39:$B$782,Q$47)+'СЕТ СН'!$G$12+СВЦЭМ!$D$10+'СЕТ СН'!$G$6-'СЕТ СН'!$G$22</f>
        <v>1319.5164022200001</v>
      </c>
      <c r="R54" s="36">
        <f>SUMIFS(СВЦЭМ!$C$39:$C$782,СВЦЭМ!$A$39:$A$782,$A54,СВЦЭМ!$B$39:$B$782,R$47)+'СЕТ СН'!$G$12+СВЦЭМ!$D$10+'СЕТ СН'!$G$6-'СЕТ СН'!$G$22</f>
        <v>1334.6715568199998</v>
      </c>
      <c r="S54" s="36">
        <f>SUMIFS(СВЦЭМ!$C$39:$C$782,СВЦЭМ!$A$39:$A$782,$A54,СВЦЭМ!$B$39:$B$782,S$47)+'СЕТ СН'!$G$12+СВЦЭМ!$D$10+'СЕТ СН'!$G$6-'СЕТ СН'!$G$22</f>
        <v>1337.7882869599998</v>
      </c>
      <c r="T54" s="36">
        <f>SUMIFS(СВЦЭМ!$C$39:$C$782,СВЦЭМ!$A$39:$A$782,$A54,СВЦЭМ!$B$39:$B$782,T$47)+'СЕТ СН'!$G$12+СВЦЭМ!$D$10+'СЕТ СН'!$G$6-'СЕТ СН'!$G$22</f>
        <v>1324.0758458099999</v>
      </c>
      <c r="U54" s="36">
        <f>SUMIFS(СВЦЭМ!$C$39:$C$782,СВЦЭМ!$A$39:$A$782,$A54,СВЦЭМ!$B$39:$B$782,U$47)+'СЕТ СН'!$G$12+СВЦЭМ!$D$10+'СЕТ СН'!$G$6-'СЕТ СН'!$G$22</f>
        <v>1315.54703292</v>
      </c>
      <c r="V54" s="36">
        <f>SUMIFS(СВЦЭМ!$C$39:$C$782,СВЦЭМ!$A$39:$A$782,$A54,СВЦЭМ!$B$39:$B$782,V$47)+'СЕТ СН'!$G$12+СВЦЭМ!$D$10+'СЕТ СН'!$G$6-'СЕТ СН'!$G$22</f>
        <v>1305.6473043699998</v>
      </c>
      <c r="W54" s="36">
        <f>SUMIFS(СВЦЭМ!$C$39:$C$782,СВЦЭМ!$A$39:$A$782,$A54,СВЦЭМ!$B$39:$B$782,W$47)+'СЕТ СН'!$G$12+СВЦЭМ!$D$10+'СЕТ СН'!$G$6-'СЕТ СН'!$G$22</f>
        <v>1317.4835468300003</v>
      </c>
      <c r="X54" s="36">
        <f>SUMIFS(СВЦЭМ!$C$39:$C$782,СВЦЭМ!$A$39:$A$782,$A54,СВЦЭМ!$B$39:$B$782,X$47)+'СЕТ СН'!$G$12+СВЦЭМ!$D$10+'СЕТ СН'!$G$6-'СЕТ СН'!$G$22</f>
        <v>1368.5976865600001</v>
      </c>
      <c r="Y54" s="36">
        <f>SUMIFS(СВЦЭМ!$C$39:$C$782,СВЦЭМ!$A$39:$A$782,$A54,СВЦЭМ!$B$39:$B$782,Y$47)+'СЕТ СН'!$G$12+СВЦЭМ!$D$10+'СЕТ СН'!$G$6-'СЕТ СН'!$G$22</f>
        <v>1428.5329649</v>
      </c>
    </row>
    <row r="55" spans="1:25" ht="15.75" x14ac:dyDescent="0.2">
      <c r="A55" s="35">
        <f t="shared" si="1"/>
        <v>44781</v>
      </c>
      <c r="B55" s="36">
        <f>SUMIFS(СВЦЭМ!$C$39:$C$782,СВЦЭМ!$A$39:$A$782,$A55,СВЦЭМ!$B$39:$B$782,B$47)+'СЕТ СН'!$G$12+СВЦЭМ!$D$10+'СЕТ СН'!$G$6-'СЕТ СН'!$G$22</f>
        <v>1444.5028005200002</v>
      </c>
      <c r="C55" s="36">
        <f>SUMIFS(СВЦЭМ!$C$39:$C$782,СВЦЭМ!$A$39:$A$782,$A55,СВЦЭМ!$B$39:$B$782,C$47)+'СЕТ СН'!$G$12+СВЦЭМ!$D$10+'СЕТ СН'!$G$6-'СЕТ СН'!$G$22</f>
        <v>1456.75968341</v>
      </c>
      <c r="D55" s="36">
        <f>SUMIFS(СВЦЭМ!$C$39:$C$782,СВЦЭМ!$A$39:$A$782,$A55,СВЦЭМ!$B$39:$B$782,D$47)+'СЕТ СН'!$G$12+СВЦЭМ!$D$10+'СЕТ СН'!$G$6-'СЕТ СН'!$G$22</f>
        <v>1499.1277746699998</v>
      </c>
      <c r="E55" s="36">
        <f>SUMIFS(СВЦЭМ!$C$39:$C$782,СВЦЭМ!$A$39:$A$782,$A55,СВЦЭМ!$B$39:$B$782,E$47)+'СЕТ СН'!$G$12+СВЦЭМ!$D$10+'СЕТ СН'!$G$6-'СЕТ СН'!$G$22</f>
        <v>1484.2249937299998</v>
      </c>
      <c r="F55" s="36">
        <f>SUMIFS(СВЦЭМ!$C$39:$C$782,СВЦЭМ!$A$39:$A$782,$A55,СВЦЭМ!$B$39:$B$782,F$47)+'СЕТ СН'!$G$12+СВЦЭМ!$D$10+'СЕТ СН'!$G$6-'СЕТ СН'!$G$22</f>
        <v>1511.1536583399998</v>
      </c>
      <c r="G55" s="36">
        <f>SUMIFS(СВЦЭМ!$C$39:$C$782,СВЦЭМ!$A$39:$A$782,$A55,СВЦЭМ!$B$39:$B$782,G$47)+'СЕТ СН'!$G$12+СВЦЭМ!$D$10+'СЕТ СН'!$G$6-'СЕТ СН'!$G$22</f>
        <v>1489.9611765700001</v>
      </c>
      <c r="H55" s="36">
        <f>SUMIFS(СВЦЭМ!$C$39:$C$782,СВЦЭМ!$A$39:$A$782,$A55,СВЦЭМ!$B$39:$B$782,H$47)+'СЕТ СН'!$G$12+СВЦЭМ!$D$10+'СЕТ СН'!$G$6-'СЕТ СН'!$G$22</f>
        <v>1399.7170123000001</v>
      </c>
      <c r="I55" s="36">
        <f>SUMIFS(СВЦЭМ!$C$39:$C$782,СВЦЭМ!$A$39:$A$782,$A55,СВЦЭМ!$B$39:$B$782,I$47)+'СЕТ СН'!$G$12+СВЦЭМ!$D$10+'СЕТ СН'!$G$6-'СЕТ СН'!$G$22</f>
        <v>1382.8283994600001</v>
      </c>
      <c r="J55" s="36">
        <f>SUMIFS(СВЦЭМ!$C$39:$C$782,СВЦЭМ!$A$39:$A$782,$A55,СВЦЭМ!$B$39:$B$782,J$47)+'СЕТ СН'!$G$12+СВЦЭМ!$D$10+'СЕТ СН'!$G$6-'СЕТ СН'!$G$22</f>
        <v>1347.8079161299997</v>
      </c>
      <c r="K55" s="36">
        <f>SUMIFS(СВЦЭМ!$C$39:$C$782,СВЦЭМ!$A$39:$A$782,$A55,СВЦЭМ!$B$39:$B$782,K$47)+'СЕТ СН'!$G$12+СВЦЭМ!$D$10+'СЕТ СН'!$G$6-'СЕТ СН'!$G$22</f>
        <v>1369.0701079400001</v>
      </c>
      <c r="L55" s="36">
        <f>SUMIFS(СВЦЭМ!$C$39:$C$782,СВЦЭМ!$A$39:$A$782,$A55,СВЦЭМ!$B$39:$B$782,L$47)+'СЕТ СН'!$G$12+СВЦЭМ!$D$10+'СЕТ СН'!$G$6-'СЕТ СН'!$G$22</f>
        <v>1361.7682168799997</v>
      </c>
      <c r="M55" s="36">
        <f>SUMIFS(СВЦЭМ!$C$39:$C$782,СВЦЭМ!$A$39:$A$782,$A55,СВЦЭМ!$B$39:$B$782,M$47)+'СЕТ СН'!$G$12+СВЦЭМ!$D$10+'СЕТ СН'!$G$6-'СЕТ СН'!$G$22</f>
        <v>1330.69385152</v>
      </c>
      <c r="N55" s="36">
        <f>SUMIFS(СВЦЭМ!$C$39:$C$782,СВЦЭМ!$A$39:$A$782,$A55,СВЦЭМ!$B$39:$B$782,N$47)+'СЕТ СН'!$G$12+СВЦЭМ!$D$10+'СЕТ СН'!$G$6-'СЕТ СН'!$G$22</f>
        <v>1334.1856715399999</v>
      </c>
      <c r="O55" s="36">
        <f>SUMIFS(СВЦЭМ!$C$39:$C$782,СВЦЭМ!$A$39:$A$782,$A55,СВЦЭМ!$B$39:$B$782,O$47)+'СЕТ СН'!$G$12+СВЦЭМ!$D$10+'СЕТ СН'!$G$6-'СЕТ СН'!$G$22</f>
        <v>1336.2307587099999</v>
      </c>
      <c r="P55" s="36">
        <f>SUMIFS(СВЦЭМ!$C$39:$C$782,СВЦЭМ!$A$39:$A$782,$A55,СВЦЭМ!$B$39:$B$782,P$47)+'СЕТ СН'!$G$12+СВЦЭМ!$D$10+'СЕТ СН'!$G$6-'СЕТ СН'!$G$22</f>
        <v>1358.8945859400001</v>
      </c>
      <c r="Q55" s="36">
        <f>SUMIFS(СВЦЭМ!$C$39:$C$782,СВЦЭМ!$A$39:$A$782,$A55,СВЦЭМ!$B$39:$B$782,Q$47)+'СЕТ СН'!$G$12+СВЦЭМ!$D$10+'СЕТ СН'!$G$6-'СЕТ СН'!$G$22</f>
        <v>1368.5226906099997</v>
      </c>
      <c r="R55" s="36">
        <f>SUMIFS(СВЦЭМ!$C$39:$C$782,СВЦЭМ!$A$39:$A$782,$A55,СВЦЭМ!$B$39:$B$782,R$47)+'СЕТ СН'!$G$12+СВЦЭМ!$D$10+'СЕТ СН'!$G$6-'СЕТ СН'!$G$22</f>
        <v>1396.16084194</v>
      </c>
      <c r="S55" s="36">
        <f>SUMIFS(СВЦЭМ!$C$39:$C$782,СВЦЭМ!$A$39:$A$782,$A55,СВЦЭМ!$B$39:$B$782,S$47)+'СЕТ СН'!$G$12+СВЦЭМ!$D$10+'СЕТ СН'!$G$6-'СЕТ СН'!$G$22</f>
        <v>1412.3953811800002</v>
      </c>
      <c r="T55" s="36">
        <f>SUMIFS(СВЦЭМ!$C$39:$C$782,СВЦЭМ!$A$39:$A$782,$A55,СВЦЭМ!$B$39:$B$782,T$47)+'СЕТ СН'!$G$12+СВЦЭМ!$D$10+'СЕТ СН'!$G$6-'СЕТ СН'!$G$22</f>
        <v>1391.66758058</v>
      </c>
      <c r="U55" s="36">
        <f>SUMIFS(СВЦЭМ!$C$39:$C$782,СВЦЭМ!$A$39:$A$782,$A55,СВЦЭМ!$B$39:$B$782,U$47)+'СЕТ СН'!$G$12+СВЦЭМ!$D$10+'СЕТ СН'!$G$6-'СЕТ СН'!$G$22</f>
        <v>1402.6119869200002</v>
      </c>
      <c r="V55" s="36">
        <f>SUMIFS(СВЦЭМ!$C$39:$C$782,СВЦЭМ!$A$39:$A$782,$A55,СВЦЭМ!$B$39:$B$782,V$47)+'СЕТ СН'!$G$12+СВЦЭМ!$D$10+'СЕТ СН'!$G$6-'СЕТ СН'!$G$22</f>
        <v>1414.40671187</v>
      </c>
      <c r="W55" s="36">
        <f>SUMIFS(СВЦЭМ!$C$39:$C$782,СВЦЭМ!$A$39:$A$782,$A55,СВЦЭМ!$B$39:$B$782,W$47)+'СЕТ СН'!$G$12+СВЦЭМ!$D$10+'СЕТ СН'!$G$6-'СЕТ СН'!$G$22</f>
        <v>1394.9563191299999</v>
      </c>
      <c r="X55" s="36">
        <f>SUMIFS(СВЦЭМ!$C$39:$C$782,СВЦЭМ!$A$39:$A$782,$A55,СВЦЭМ!$B$39:$B$782,X$47)+'СЕТ СН'!$G$12+СВЦЭМ!$D$10+'СЕТ СН'!$G$6-'СЕТ СН'!$G$22</f>
        <v>1500.2508136400002</v>
      </c>
      <c r="Y55" s="36">
        <f>SUMIFS(СВЦЭМ!$C$39:$C$782,СВЦЭМ!$A$39:$A$782,$A55,СВЦЭМ!$B$39:$B$782,Y$47)+'СЕТ СН'!$G$12+СВЦЭМ!$D$10+'СЕТ СН'!$G$6-'СЕТ СН'!$G$22</f>
        <v>1579.31123493</v>
      </c>
    </row>
    <row r="56" spans="1:25" ht="15.75" x14ac:dyDescent="0.2">
      <c r="A56" s="35">
        <f t="shared" si="1"/>
        <v>44782</v>
      </c>
      <c r="B56" s="36">
        <f>SUMIFS(СВЦЭМ!$C$39:$C$782,СВЦЭМ!$A$39:$A$782,$A56,СВЦЭМ!$B$39:$B$782,B$47)+'СЕТ СН'!$G$12+СВЦЭМ!$D$10+'СЕТ СН'!$G$6-'СЕТ СН'!$G$22</f>
        <v>1613.14236097</v>
      </c>
      <c r="C56" s="36">
        <f>SUMIFS(СВЦЭМ!$C$39:$C$782,СВЦЭМ!$A$39:$A$782,$A56,СВЦЭМ!$B$39:$B$782,C$47)+'СЕТ СН'!$G$12+СВЦЭМ!$D$10+'СЕТ СН'!$G$6-'СЕТ СН'!$G$22</f>
        <v>1588.2072049399999</v>
      </c>
      <c r="D56" s="36">
        <f>SUMIFS(СВЦЭМ!$C$39:$C$782,СВЦЭМ!$A$39:$A$782,$A56,СВЦЭМ!$B$39:$B$782,D$47)+'СЕТ СН'!$G$12+СВЦЭМ!$D$10+'СЕТ СН'!$G$6-'СЕТ СН'!$G$22</f>
        <v>1597.5559472199998</v>
      </c>
      <c r="E56" s="36">
        <f>SUMIFS(СВЦЭМ!$C$39:$C$782,СВЦЭМ!$A$39:$A$782,$A56,СВЦЭМ!$B$39:$B$782,E$47)+'СЕТ СН'!$G$12+СВЦЭМ!$D$10+'СЕТ СН'!$G$6-'СЕТ СН'!$G$22</f>
        <v>1607.3695610700001</v>
      </c>
      <c r="F56" s="36">
        <f>SUMIFS(СВЦЭМ!$C$39:$C$782,СВЦЭМ!$A$39:$A$782,$A56,СВЦЭМ!$B$39:$B$782,F$47)+'СЕТ СН'!$G$12+СВЦЭМ!$D$10+'СЕТ СН'!$G$6-'СЕТ СН'!$G$22</f>
        <v>1602.4473045199998</v>
      </c>
      <c r="G56" s="36">
        <f>SUMIFS(СВЦЭМ!$C$39:$C$782,СВЦЭМ!$A$39:$A$782,$A56,СВЦЭМ!$B$39:$B$782,G$47)+'СЕТ СН'!$G$12+СВЦЭМ!$D$10+'СЕТ СН'!$G$6-'СЕТ СН'!$G$22</f>
        <v>1611.9712185200001</v>
      </c>
      <c r="H56" s="36">
        <f>SUMIFS(СВЦЭМ!$C$39:$C$782,СВЦЭМ!$A$39:$A$782,$A56,СВЦЭМ!$B$39:$B$782,H$47)+'СЕТ СН'!$G$12+СВЦЭМ!$D$10+'СЕТ СН'!$G$6-'СЕТ СН'!$G$22</f>
        <v>1649.2704908599999</v>
      </c>
      <c r="I56" s="36">
        <f>SUMIFS(СВЦЭМ!$C$39:$C$782,СВЦЭМ!$A$39:$A$782,$A56,СВЦЭМ!$B$39:$B$782,I$47)+'СЕТ СН'!$G$12+СВЦЭМ!$D$10+'СЕТ СН'!$G$6-'СЕТ СН'!$G$22</f>
        <v>1565.60471757</v>
      </c>
      <c r="J56" s="36">
        <f>SUMIFS(СВЦЭМ!$C$39:$C$782,СВЦЭМ!$A$39:$A$782,$A56,СВЦЭМ!$B$39:$B$782,J$47)+'СЕТ СН'!$G$12+СВЦЭМ!$D$10+'СЕТ СН'!$G$6-'СЕТ СН'!$G$22</f>
        <v>1544.8317847799999</v>
      </c>
      <c r="K56" s="36">
        <f>SUMIFS(СВЦЭМ!$C$39:$C$782,СВЦЭМ!$A$39:$A$782,$A56,СВЦЭМ!$B$39:$B$782,K$47)+'СЕТ СН'!$G$12+СВЦЭМ!$D$10+'СЕТ СН'!$G$6-'СЕТ СН'!$G$22</f>
        <v>1476.5664405799998</v>
      </c>
      <c r="L56" s="36">
        <f>SUMIFS(СВЦЭМ!$C$39:$C$782,СВЦЭМ!$A$39:$A$782,$A56,СВЦЭМ!$B$39:$B$782,L$47)+'СЕТ СН'!$G$12+СВЦЭМ!$D$10+'СЕТ СН'!$G$6-'СЕТ СН'!$G$22</f>
        <v>1458.6596063299999</v>
      </c>
      <c r="M56" s="36">
        <f>SUMIFS(СВЦЭМ!$C$39:$C$782,СВЦЭМ!$A$39:$A$782,$A56,СВЦЭМ!$B$39:$B$782,M$47)+'СЕТ СН'!$G$12+СВЦЭМ!$D$10+'СЕТ СН'!$G$6-'СЕТ СН'!$G$22</f>
        <v>1434.7664926100001</v>
      </c>
      <c r="N56" s="36">
        <f>SUMIFS(СВЦЭМ!$C$39:$C$782,СВЦЭМ!$A$39:$A$782,$A56,СВЦЭМ!$B$39:$B$782,N$47)+'СЕТ СН'!$G$12+СВЦЭМ!$D$10+'СЕТ СН'!$G$6-'СЕТ СН'!$G$22</f>
        <v>1420.5525468999999</v>
      </c>
      <c r="O56" s="36">
        <f>SUMIFS(СВЦЭМ!$C$39:$C$782,СВЦЭМ!$A$39:$A$782,$A56,СВЦЭМ!$B$39:$B$782,O$47)+'СЕТ СН'!$G$12+СВЦЭМ!$D$10+'СЕТ СН'!$G$6-'СЕТ СН'!$G$22</f>
        <v>1422.8618181500001</v>
      </c>
      <c r="P56" s="36">
        <f>SUMIFS(СВЦЭМ!$C$39:$C$782,СВЦЭМ!$A$39:$A$782,$A56,СВЦЭМ!$B$39:$B$782,P$47)+'СЕТ СН'!$G$12+СВЦЭМ!$D$10+'СЕТ СН'!$G$6-'СЕТ СН'!$G$22</f>
        <v>1434.6919539300002</v>
      </c>
      <c r="Q56" s="36">
        <f>SUMIFS(СВЦЭМ!$C$39:$C$782,СВЦЭМ!$A$39:$A$782,$A56,СВЦЭМ!$B$39:$B$782,Q$47)+'СЕТ СН'!$G$12+СВЦЭМ!$D$10+'СЕТ СН'!$G$6-'СЕТ СН'!$G$22</f>
        <v>1448.6425718699998</v>
      </c>
      <c r="R56" s="36">
        <f>SUMIFS(СВЦЭМ!$C$39:$C$782,СВЦЭМ!$A$39:$A$782,$A56,СВЦЭМ!$B$39:$B$782,R$47)+'СЕТ СН'!$G$12+СВЦЭМ!$D$10+'СЕТ СН'!$G$6-'СЕТ СН'!$G$22</f>
        <v>1461.8265245699999</v>
      </c>
      <c r="S56" s="36">
        <f>SUMIFS(СВЦЭМ!$C$39:$C$782,СВЦЭМ!$A$39:$A$782,$A56,СВЦЭМ!$B$39:$B$782,S$47)+'СЕТ СН'!$G$12+СВЦЭМ!$D$10+'СЕТ СН'!$G$6-'СЕТ СН'!$G$22</f>
        <v>1465.0588413</v>
      </c>
      <c r="T56" s="36">
        <f>SUMIFS(СВЦЭМ!$C$39:$C$782,СВЦЭМ!$A$39:$A$782,$A56,СВЦЭМ!$B$39:$B$782,T$47)+'СЕТ СН'!$G$12+СВЦЭМ!$D$10+'СЕТ СН'!$G$6-'СЕТ СН'!$G$22</f>
        <v>1468.5451817899998</v>
      </c>
      <c r="U56" s="36">
        <f>SUMIFS(СВЦЭМ!$C$39:$C$782,СВЦЭМ!$A$39:$A$782,$A56,СВЦЭМ!$B$39:$B$782,U$47)+'СЕТ СН'!$G$12+СВЦЭМ!$D$10+'СЕТ СН'!$G$6-'СЕТ СН'!$G$22</f>
        <v>1478.4051675800001</v>
      </c>
      <c r="V56" s="36">
        <f>SUMIFS(СВЦЭМ!$C$39:$C$782,СВЦЭМ!$A$39:$A$782,$A56,СВЦЭМ!$B$39:$B$782,V$47)+'СЕТ СН'!$G$12+СВЦЭМ!$D$10+'СЕТ СН'!$G$6-'СЕТ СН'!$G$22</f>
        <v>1447.4983742700001</v>
      </c>
      <c r="W56" s="36">
        <f>SUMIFS(СВЦЭМ!$C$39:$C$782,СВЦЭМ!$A$39:$A$782,$A56,СВЦЭМ!$B$39:$B$782,W$47)+'СЕТ СН'!$G$12+СВЦЭМ!$D$10+'СЕТ СН'!$G$6-'СЕТ СН'!$G$22</f>
        <v>1449.67728235</v>
      </c>
      <c r="X56" s="36">
        <f>SUMIFS(СВЦЭМ!$C$39:$C$782,СВЦЭМ!$A$39:$A$782,$A56,СВЦЭМ!$B$39:$B$782,X$47)+'СЕТ СН'!$G$12+СВЦЭМ!$D$10+'СЕТ СН'!$G$6-'СЕТ СН'!$G$22</f>
        <v>1502.7557459199998</v>
      </c>
      <c r="Y56" s="36">
        <f>SUMIFS(СВЦЭМ!$C$39:$C$782,СВЦЭМ!$A$39:$A$782,$A56,СВЦЭМ!$B$39:$B$782,Y$47)+'СЕТ СН'!$G$12+СВЦЭМ!$D$10+'СЕТ СН'!$G$6-'СЕТ СН'!$G$22</f>
        <v>1527.0326716199997</v>
      </c>
    </row>
    <row r="57" spans="1:25" ht="15.75" x14ac:dyDescent="0.2">
      <c r="A57" s="35">
        <f t="shared" si="1"/>
        <v>44783</v>
      </c>
      <c r="B57" s="36">
        <f>SUMIFS(СВЦЭМ!$C$39:$C$782,СВЦЭМ!$A$39:$A$782,$A57,СВЦЭМ!$B$39:$B$782,B$47)+'СЕТ СН'!$G$12+СВЦЭМ!$D$10+'СЕТ СН'!$G$6-'СЕТ СН'!$G$22</f>
        <v>1473.87623605</v>
      </c>
      <c r="C57" s="36">
        <f>SUMIFS(СВЦЭМ!$C$39:$C$782,СВЦЭМ!$A$39:$A$782,$A57,СВЦЭМ!$B$39:$B$782,C$47)+'СЕТ СН'!$G$12+СВЦЭМ!$D$10+'СЕТ СН'!$G$6-'СЕТ СН'!$G$22</f>
        <v>1512.1835127499999</v>
      </c>
      <c r="D57" s="36">
        <f>SUMIFS(СВЦЭМ!$C$39:$C$782,СВЦЭМ!$A$39:$A$782,$A57,СВЦЭМ!$B$39:$B$782,D$47)+'СЕТ СН'!$G$12+СВЦЭМ!$D$10+'СЕТ СН'!$G$6-'СЕТ СН'!$G$22</f>
        <v>1392.0788382699998</v>
      </c>
      <c r="E57" s="36">
        <f>SUMIFS(СВЦЭМ!$C$39:$C$782,СВЦЭМ!$A$39:$A$782,$A57,СВЦЭМ!$B$39:$B$782,E$47)+'СЕТ СН'!$G$12+СВЦЭМ!$D$10+'СЕТ СН'!$G$6-'СЕТ СН'!$G$22</f>
        <v>1374.1419858200002</v>
      </c>
      <c r="F57" s="36">
        <f>SUMIFS(СВЦЭМ!$C$39:$C$782,СВЦЭМ!$A$39:$A$782,$A57,СВЦЭМ!$B$39:$B$782,F$47)+'СЕТ СН'!$G$12+СВЦЭМ!$D$10+'СЕТ СН'!$G$6-'СЕТ СН'!$G$22</f>
        <v>1372.3660613100001</v>
      </c>
      <c r="G57" s="36">
        <f>SUMIFS(СВЦЭМ!$C$39:$C$782,СВЦЭМ!$A$39:$A$782,$A57,СВЦЭМ!$B$39:$B$782,G$47)+'СЕТ СН'!$G$12+СВЦЭМ!$D$10+'СЕТ СН'!$G$6-'СЕТ СН'!$G$22</f>
        <v>1362.5096962499997</v>
      </c>
      <c r="H57" s="36">
        <f>SUMIFS(СВЦЭМ!$C$39:$C$782,СВЦЭМ!$A$39:$A$782,$A57,СВЦЭМ!$B$39:$B$782,H$47)+'СЕТ СН'!$G$12+СВЦЭМ!$D$10+'СЕТ СН'!$G$6-'СЕТ СН'!$G$22</f>
        <v>1337.6978998199997</v>
      </c>
      <c r="I57" s="36">
        <f>SUMIFS(СВЦЭМ!$C$39:$C$782,СВЦЭМ!$A$39:$A$782,$A57,СВЦЭМ!$B$39:$B$782,I$47)+'СЕТ СН'!$G$12+СВЦЭМ!$D$10+'СЕТ СН'!$G$6-'СЕТ СН'!$G$22</f>
        <v>1289.1922578499998</v>
      </c>
      <c r="J57" s="36">
        <f>SUMIFS(СВЦЭМ!$C$39:$C$782,СВЦЭМ!$A$39:$A$782,$A57,СВЦЭМ!$B$39:$B$782,J$47)+'СЕТ СН'!$G$12+СВЦЭМ!$D$10+'СЕТ СН'!$G$6-'СЕТ СН'!$G$22</f>
        <v>1357.4009671700001</v>
      </c>
      <c r="K57" s="36">
        <f>SUMIFS(СВЦЭМ!$C$39:$C$782,СВЦЭМ!$A$39:$A$782,$A57,СВЦЭМ!$B$39:$B$782,K$47)+'СЕТ СН'!$G$12+СВЦЭМ!$D$10+'СЕТ СН'!$G$6-'СЕТ СН'!$G$22</f>
        <v>1299.9526220399998</v>
      </c>
      <c r="L57" s="36">
        <f>SUMIFS(СВЦЭМ!$C$39:$C$782,СВЦЭМ!$A$39:$A$782,$A57,СВЦЭМ!$B$39:$B$782,L$47)+'СЕТ СН'!$G$12+СВЦЭМ!$D$10+'СЕТ СН'!$G$6-'СЕТ СН'!$G$22</f>
        <v>1291.24501016</v>
      </c>
      <c r="M57" s="36">
        <f>SUMIFS(СВЦЭМ!$C$39:$C$782,СВЦЭМ!$A$39:$A$782,$A57,СВЦЭМ!$B$39:$B$782,M$47)+'СЕТ СН'!$G$12+СВЦЭМ!$D$10+'СЕТ СН'!$G$6-'СЕТ СН'!$G$22</f>
        <v>1300.0072513599998</v>
      </c>
      <c r="N57" s="36">
        <f>SUMIFS(СВЦЭМ!$C$39:$C$782,СВЦЭМ!$A$39:$A$782,$A57,СВЦЭМ!$B$39:$B$782,N$47)+'СЕТ СН'!$G$12+СВЦЭМ!$D$10+'СЕТ СН'!$G$6-'СЕТ СН'!$G$22</f>
        <v>1304.4702665899999</v>
      </c>
      <c r="O57" s="36">
        <f>SUMIFS(СВЦЭМ!$C$39:$C$782,СВЦЭМ!$A$39:$A$782,$A57,СВЦЭМ!$B$39:$B$782,O$47)+'СЕТ СН'!$G$12+СВЦЭМ!$D$10+'СЕТ СН'!$G$6-'СЕТ СН'!$G$22</f>
        <v>1287.41233319</v>
      </c>
      <c r="P57" s="36">
        <f>SUMIFS(СВЦЭМ!$C$39:$C$782,СВЦЭМ!$A$39:$A$782,$A57,СВЦЭМ!$B$39:$B$782,P$47)+'СЕТ СН'!$G$12+СВЦЭМ!$D$10+'СЕТ СН'!$G$6-'СЕТ СН'!$G$22</f>
        <v>1294.3102167699999</v>
      </c>
      <c r="Q57" s="36">
        <f>SUMIFS(СВЦЭМ!$C$39:$C$782,СВЦЭМ!$A$39:$A$782,$A57,СВЦЭМ!$B$39:$B$782,Q$47)+'СЕТ СН'!$G$12+СВЦЭМ!$D$10+'СЕТ СН'!$G$6-'СЕТ СН'!$G$22</f>
        <v>1299.3085471700001</v>
      </c>
      <c r="R57" s="36">
        <f>SUMIFS(СВЦЭМ!$C$39:$C$782,СВЦЭМ!$A$39:$A$782,$A57,СВЦЭМ!$B$39:$B$782,R$47)+'СЕТ СН'!$G$12+СВЦЭМ!$D$10+'СЕТ СН'!$G$6-'СЕТ СН'!$G$22</f>
        <v>1314.5670071300001</v>
      </c>
      <c r="S57" s="36">
        <f>SUMIFS(СВЦЭМ!$C$39:$C$782,СВЦЭМ!$A$39:$A$782,$A57,СВЦЭМ!$B$39:$B$782,S$47)+'СЕТ СН'!$G$12+СВЦЭМ!$D$10+'СЕТ СН'!$G$6-'СЕТ СН'!$G$22</f>
        <v>1319.2249175000002</v>
      </c>
      <c r="T57" s="36">
        <f>SUMIFS(СВЦЭМ!$C$39:$C$782,СВЦЭМ!$A$39:$A$782,$A57,СВЦЭМ!$B$39:$B$782,T$47)+'СЕТ СН'!$G$12+СВЦЭМ!$D$10+'СЕТ СН'!$G$6-'СЕТ СН'!$G$22</f>
        <v>1312.6680286000001</v>
      </c>
      <c r="U57" s="36">
        <f>SUMIFS(СВЦЭМ!$C$39:$C$782,СВЦЭМ!$A$39:$A$782,$A57,СВЦЭМ!$B$39:$B$782,U$47)+'СЕТ СН'!$G$12+СВЦЭМ!$D$10+'СЕТ СН'!$G$6-'СЕТ СН'!$G$22</f>
        <v>1338.0620109799997</v>
      </c>
      <c r="V57" s="36">
        <f>SUMIFS(СВЦЭМ!$C$39:$C$782,СВЦЭМ!$A$39:$A$782,$A57,СВЦЭМ!$B$39:$B$782,V$47)+'СЕТ СН'!$G$12+СВЦЭМ!$D$10+'СЕТ СН'!$G$6-'СЕТ СН'!$G$22</f>
        <v>1315.7878465499998</v>
      </c>
      <c r="W57" s="36">
        <f>SUMIFS(СВЦЭМ!$C$39:$C$782,СВЦЭМ!$A$39:$A$782,$A57,СВЦЭМ!$B$39:$B$782,W$47)+'СЕТ СН'!$G$12+СВЦЭМ!$D$10+'СЕТ СН'!$G$6-'СЕТ СН'!$G$22</f>
        <v>1326.2293199999999</v>
      </c>
      <c r="X57" s="36">
        <f>SUMIFS(СВЦЭМ!$C$39:$C$782,СВЦЭМ!$A$39:$A$782,$A57,СВЦЭМ!$B$39:$B$782,X$47)+'СЕТ СН'!$G$12+СВЦЭМ!$D$10+'СЕТ СН'!$G$6-'СЕТ СН'!$G$22</f>
        <v>1346.69722293</v>
      </c>
      <c r="Y57" s="36">
        <f>SUMIFS(СВЦЭМ!$C$39:$C$782,СВЦЭМ!$A$39:$A$782,$A57,СВЦЭМ!$B$39:$B$782,Y$47)+'СЕТ СН'!$G$12+СВЦЭМ!$D$10+'СЕТ СН'!$G$6-'СЕТ СН'!$G$22</f>
        <v>1454.46914105</v>
      </c>
    </row>
    <row r="58" spans="1:25" ht="15.75" x14ac:dyDescent="0.2">
      <c r="A58" s="35">
        <f t="shared" si="1"/>
        <v>44784</v>
      </c>
      <c r="B58" s="36">
        <f>SUMIFS(СВЦЭМ!$C$39:$C$782,СВЦЭМ!$A$39:$A$782,$A58,СВЦЭМ!$B$39:$B$782,B$47)+'СЕТ СН'!$G$12+СВЦЭМ!$D$10+'СЕТ СН'!$G$6-'СЕТ СН'!$G$22</f>
        <v>1324.9175827999998</v>
      </c>
      <c r="C58" s="36">
        <f>SUMIFS(СВЦЭМ!$C$39:$C$782,СВЦЭМ!$A$39:$A$782,$A58,СВЦЭМ!$B$39:$B$782,C$47)+'СЕТ СН'!$G$12+СВЦЭМ!$D$10+'СЕТ СН'!$G$6-'СЕТ СН'!$G$22</f>
        <v>1382.3933201999998</v>
      </c>
      <c r="D58" s="36">
        <f>SUMIFS(СВЦЭМ!$C$39:$C$782,СВЦЭМ!$A$39:$A$782,$A58,СВЦЭМ!$B$39:$B$782,D$47)+'СЕТ СН'!$G$12+СВЦЭМ!$D$10+'СЕТ СН'!$G$6-'СЕТ СН'!$G$22</f>
        <v>1438.9021583600002</v>
      </c>
      <c r="E58" s="36">
        <f>SUMIFS(СВЦЭМ!$C$39:$C$782,СВЦЭМ!$A$39:$A$782,$A58,СВЦЭМ!$B$39:$B$782,E$47)+'СЕТ СН'!$G$12+СВЦЭМ!$D$10+'СЕТ СН'!$G$6-'СЕТ СН'!$G$22</f>
        <v>1456.1298277800001</v>
      </c>
      <c r="F58" s="36">
        <f>SUMIFS(СВЦЭМ!$C$39:$C$782,СВЦЭМ!$A$39:$A$782,$A58,СВЦЭМ!$B$39:$B$782,F$47)+'СЕТ СН'!$G$12+СВЦЭМ!$D$10+'СЕТ СН'!$G$6-'СЕТ СН'!$G$22</f>
        <v>1460.2788443899999</v>
      </c>
      <c r="G58" s="36">
        <f>SUMIFS(СВЦЭМ!$C$39:$C$782,СВЦЭМ!$A$39:$A$782,$A58,СВЦЭМ!$B$39:$B$782,G$47)+'СЕТ СН'!$G$12+СВЦЭМ!$D$10+'СЕТ СН'!$G$6-'СЕТ СН'!$G$22</f>
        <v>1458.5027203</v>
      </c>
      <c r="H58" s="36">
        <f>SUMIFS(СВЦЭМ!$C$39:$C$782,СВЦЭМ!$A$39:$A$782,$A58,СВЦЭМ!$B$39:$B$782,H$47)+'СЕТ СН'!$G$12+СВЦЭМ!$D$10+'СЕТ СН'!$G$6-'СЕТ СН'!$G$22</f>
        <v>1400.0654802600002</v>
      </c>
      <c r="I58" s="36">
        <f>SUMIFS(СВЦЭМ!$C$39:$C$782,СВЦЭМ!$A$39:$A$782,$A58,СВЦЭМ!$B$39:$B$782,I$47)+'СЕТ СН'!$G$12+СВЦЭМ!$D$10+'СЕТ СН'!$G$6-'СЕТ СН'!$G$22</f>
        <v>1308.02167667</v>
      </c>
      <c r="J58" s="36">
        <f>SUMIFS(СВЦЭМ!$C$39:$C$782,СВЦЭМ!$A$39:$A$782,$A58,СВЦЭМ!$B$39:$B$782,J$47)+'СЕТ СН'!$G$12+СВЦЭМ!$D$10+'СЕТ СН'!$G$6-'СЕТ СН'!$G$22</f>
        <v>1245.56524956</v>
      </c>
      <c r="K58" s="36">
        <f>SUMIFS(СВЦЭМ!$C$39:$C$782,СВЦЭМ!$A$39:$A$782,$A58,СВЦЭМ!$B$39:$B$782,K$47)+'СЕТ СН'!$G$12+СВЦЭМ!$D$10+'СЕТ СН'!$G$6-'СЕТ СН'!$G$22</f>
        <v>1257.6632392399999</v>
      </c>
      <c r="L58" s="36">
        <f>SUMIFS(СВЦЭМ!$C$39:$C$782,СВЦЭМ!$A$39:$A$782,$A58,СВЦЭМ!$B$39:$B$782,L$47)+'СЕТ СН'!$G$12+СВЦЭМ!$D$10+'СЕТ СН'!$G$6-'СЕТ СН'!$G$22</f>
        <v>1281.7172144699998</v>
      </c>
      <c r="M58" s="36">
        <f>SUMIFS(СВЦЭМ!$C$39:$C$782,СВЦЭМ!$A$39:$A$782,$A58,СВЦЭМ!$B$39:$B$782,M$47)+'СЕТ СН'!$G$12+СВЦЭМ!$D$10+'СЕТ СН'!$G$6-'СЕТ СН'!$G$22</f>
        <v>1281.9670452599998</v>
      </c>
      <c r="N58" s="36">
        <f>SUMIFS(СВЦЭМ!$C$39:$C$782,СВЦЭМ!$A$39:$A$782,$A58,СВЦЭМ!$B$39:$B$782,N$47)+'СЕТ СН'!$G$12+СВЦЭМ!$D$10+'СЕТ СН'!$G$6-'СЕТ СН'!$G$22</f>
        <v>1272.4541973</v>
      </c>
      <c r="O58" s="36">
        <f>SUMIFS(СВЦЭМ!$C$39:$C$782,СВЦЭМ!$A$39:$A$782,$A58,СВЦЭМ!$B$39:$B$782,O$47)+'СЕТ СН'!$G$12+СВЦЭМ!$D$10+'СЕТ СН'!$G$6-'СЕТ СН'!$G$22</f>
        <v>1280.59456037</v>
      </c>
      <c r="P58" s="36">
        <f>SUMIFS(СВЦЭМ!$C$39:$C$782,СВЦЭМ!$A$39:$A$782,$A58,СВЦЭМ!$B$39:$B$782,P$47)+'СЕТ СН'!$G$12+СВЦЭМ!$D$10+'СЕТ СН'!$G$6-'СЕТ СН'!$G$22</f>
        <v>1285.13793489</v>
      </c>
      <c r="Q58" s="36">
        <f>SUMIFS(СВЦЭМ!$C$39:$C$782,СВЦЭМ!$A$39:$A$782,$A58,СВЦЭМ!$B$39:$B$782,Q$47)+'СЕТ СН'!$G$12+СВЦЭМ!$D$10+'СЕТ СН'!$G$6-'СЕТ СН'!$G$22</f>
        <v>1273.82948715</v>
      </c>
      <c r="R58" s="36">
        <f>SUMIFS(СВЦЭМ!$C$39:$C$782,СВЦЭМ!$A$39:$A$782,$A58,СВЦЭМ!$B$39:$B$782,R$47)+'СЕТ СН'!$G$12+СВЦЭМ!$D$10+'СЕТ СН'!$G$6-'СЕТ СН'!$G$22</f>
        <v>1278.2918280700001</v>
      </c>
      <c r="S58" s="36">
        <f>SUMIFS(СВЦЭМ!$C$39:$C$782,СВЦЭМ!$A$39:$A$782,$A58,СВЦЭМ!$B$39:$B$782,S$47)+'СЕТ СН'!$G$12+СВЦЭМ!$D$10+'СЕТ СН'!$G$6-'СЕТ СН'!$G$22</f>
        <v>1271.8853389000001</v>
      </c>
      <c r="T58" s="36">
        <f>SUMIFS(СВЦЭМ!$C$39:$C$782,СВЦЭМ!$A$39:$A$782,$A58,СВЦЭМ!$B$39:$B$782,T$47)+'СЕТ СН'!$G$12+СВЦЭМ!$D$10+'СЕТ СН'!$G$6-'СЕТ СН'!$G$22</f>
        <v>1131.6396798000001</v>
      </c>
      <c r="U58" s="36">
        <f>SUMIFS(СВЦЭМ!$C$39:$C$782,СВЦЭМ!$A$39:$A$782,$A58,СВЦЭМ!$B$39:$B$782,U$47)+'СЕТ СН'!$G$12+СВЦЭМ!$D$10+'СЕТ СН'!$G$6-'СЕТ СН'!$G$22</f>
        <v>1138.1347375400001</v>
      </c>
      <c r="V58" s="36">
        <f>SUMIFS(СВЦЭМ!$C$39:$C$782,СВЦЭМ!$A$39:$A$782,$A58,СВЦЭМ!$B$39:$B$782,V$47)+'СЕТ СН'!$G$12+СВЦЭМ!$D$10+'СЕТ СН'!$G$6-'СЕТ СН'!$G$22</f>
        <v>1137.44910579</v>
      </c>
      <c r="W58" s="36">
        <f>SUMIFS(СВЦЭМ!$C$39:$C$782,СВЦЭМ!$A$39:$A$782,$A58,СВЦЭМ!$B$39:$B$782,W$47)+'СЕТ СН'!$G$12+СВЦЭМ!$D$10+'СЕТ СН'!$G$6-'СЕТ СН'!$G$22</f>
        <v>1123.04377965</v>
      </c>
      <c r="X58" s="36">
        <f>SUMIFS(СВЦЭМ!$C$39:$C$782,СВЦЭМ!$A$39:$A$782,$A58,СВЦЭМ!$B$39:$B$782,X$47)+'СЕТ СН'!$G$12+СВЦЭМ!$D$10+'СЕТ СН'!$G$6-'СЕТ СН'!$G$22</f>
        <v>1138.28777003</v>
      </c>
      <c r="Y58" s="36">
        <f>SUMIFS(СВЦЭМ!$C$39:$C$782,СВЦЭМ!$A$39:$A$782,$A58,СВЦЭМ!$B$39:$B$782,Y$47)+'СЕТ СН'!$G$12+СВЦЭМ!$D$10+'СЕТ СН'!$G$6-'СЕТ СН'!$G$22</f>
        <v>1159.6068358499999</v>
      </c>
    </row>
    <row r="59" spans="1:25" ht="15.75" x14ac:dyDescent="0.2">
      <c r="A59" s="35">
        <f t="shared" si="1"/>
        <v>44785</v>
      </c>
      <c r="B59" s="36">
        <f>SUMIFS(СВЦЭМ!$C$39:$C$782,СВЦЭМ!$A$39:$A$782,$A59,СВЦЭМ!$B$39:$B$782,B$47)+'СЕТ СН'!$G$12+СВЦЭМ!$D$10+'СЕТ СН'!$G$6-'СЕТ СН'!$G$22</f>
        <v>1326.2099939300001</v>
      </c>
      <c r="C59" s="36">
        <f>SUMIFS(СВЦЭМ!$C$39:$C$782,СВЦЭМ!$A$39:$A$782,$A59,СВЦЭМ!$B$39:$B$782,C$47)+'СЕТ СН'!$G$12+СВЦЭМ!$D$10+'СЕТ СН'!$G$6-'СЕТ СН'!$G$22</f>
        <v>1377.4517763600002</v>
      </c>
      <c r="D59" s="36">
        <f>SUMIFS(СВЦЭМ!$C$39:$C$782,СВЦЭМ!$A$39:$A$782,$A59,СВЦЭМ!$B$39:$B$782,D$47)+'СЕТ СН'!$G$12+СВЦЭМ!$D$10+'СЕТ СН'!$G$6-'СЕТ СН'!$G$22</f>
        <v>1434.8889118699999</v>
      </c>
      <c r="E59" s="36">
        <f>SUMIFS(СВЦЭМ!$C$39:$C$782,СВЦЭМ!$A$39:$A$782,$A59,СВЦЭМ!$B$39:$B$782,E$47)+'СЕТ СН'!$G$12+СВЦЭМ!$D$10+'СЕТ СН'!$G$6-'СЕТ СН'!$G$22</f>
        <v>1453.7925432799998</v>
      </c>
      <c r="F59" s="36">
        <f>SUMIFS(СВЦЭМ!$C$39:$C$782,СВЦЭМ!$A$39:$A$782,$A59,СВЦЭМ!$B$39:$B$782,F$47)+'СЕТ СН'!$G$12+СВЦЭМ!$D$10+'СЕТ СН'!$G$6-'СЕТ СН'!$G$22</f>
        <v>1449.1892861800002</v>
      </c>
      <c r="G59" s="36">
        <f>SUMIFS(СВЦЭМ!$C$39:$C$782,СВЦЭМ!$A$39:$A$782,$A59,СВЦЭМ!$B$39:$B$782,G$47)+'СЕТ СН'!$G$12+СВЦЭМ!$D$10+'СЕТ СН'!$G$6-'СЕТ СН'!$G$22</f>
        <v>1457.9878206200001</v>
      </c>
      <c r="H59" s="36">
        <f>SUMIFS(СВЦЭМ!$C$39:$C$782,СВЦЭМ!$A$39:$A$782,$A59,СВЦЭМ!$B$39:$B$782,H$47)+'СЕТ СН'!$G$12+СВЦЭМ!$D$10+'СЕТ СН'!$G$6-'СЕТ СН'!$G$22</f>
        <v>1337.9315476100001</v>
      </c>
      <c r="I59" s="36">
        <f>SUMIFS(СВЦЭМ!$C$39:$C$782,СВЦЭМ!$A$39:$A$782,$A59,СВЦЭМ!$B$39:$B$782,I$47)+'СЕТ СН'!$G$12+СВЦЭМ!$D$10+'СЕТ СН'!$G$6-'СЕТ СН'!$G$22</f>
        <v>1335.7634540399999</v>
      </c>
      <c r="J59" s="36">
        <f>SUMIFS(СВЦЭМ!$C$39:$C$782,СВЦЭМ!$A$39:$A$782,$A59,СВЦЭМ!$B$39:$B$782,J$47)+'СЕТ СН'!$G$12+СВЦЭМ!$D$10+'СЕТ СН'!$G$6-'СЕТ СН'!$G$22</f>
        <v>1282.4179434799998</v>
      </c>
      <c r="K59" s="36">
        <f>SUMIFS(СВЦЭМ!$C$39:$C$782,СВЦЭМ!$A$39:$A$782,$A59,СВЦЭМ!$B$39:$B$782,K$47)+'СЕТ СН'!$G$12+СВЦЭМ!$D$10+'СЕТ СН'!$G$6-'СЕТ СН'!$G$22</f>
        <v>1255.51247008</v>
      </c>
      <c r="L59" s="36">
        <f>SUMIFS(СВЦЭМ!$C$39:$C$782,СВЦЭМ!$A$39:$A$782,$A59,СВЦЭМ!$B$39:$B$782,L$47)+'СЕТ СН'!$G$12+СВЦЭМ!$D$10+'СЕТ СН'!$G$6-'СЕТ СН'!$G$22</f>
        <v>1225.71904653</v>
      </c>
      <c r="M59" s="36">
        <f>SUMIFS(СВЦЭМ!$C$39:$C$782,СВЦЭМ!$A$39:$A$782,$A59,СВЦЭМ!$B$39:$B$782,M$47)+'СЕТ СН'!$G$12+СВЦЭМ!$D$10+'СЕТ СН'!$G$6-'СЕТ СН'!$G$22</f>
        <v>1199.6919496099999</v>
      </c>
      <c r="N59" s="36">
        <f>SUMIFS(СВЦЭМ!$C$39:$C$782,СВЦЭМ!$A$39:$A$782,$A59,СВЦЭМ!$B$39:$B$782,N$47)+'СЕТ СН'!$G$12+СВЦЭМ!$D$10+'СЕТ СН'!$G$6-'СЕТ СН'!$G$22</f>
        <v>1200.3585462799999</v>
      </c>
      <c r="O59" s="36">
        <f>SUMIFS(СВЦЭМ!$C$39:$C$782,СВЦЭМ!$A$39:$A$782,$A59,СВЦЭМ!$B$39:$B$782,O$47)+'СЕТ СН'!$G$12+СВЦЭМ!$D$10+'СЕТ СН'!$G$6-'СЕТ СН'!$G$22</f>
        <v>1204.7313196599998</v>
      </c>
      <c r="P59" s="36">
        <f>SUMIFS(СВЦЭМ!$C$39:$C$782,СВЦЭМ!$A$39:$A$782,$A59,СВЦЭМ!$B$39:$B$782,P$47)+'СЕТ СН'!$G$12+СВЦЭМ!$D$10+'СЕТ СН'!$G$6-'СЕТ СН'!$G$22</f>
        <v>1214.5928206899998</v>
      </c>
      <c r="Q59" s="36">
        <f>SUMIFS(СВЦЭМ!$C$39:$C$782,СВЦЭМ!$A$39:$A$782,$A59,СВЦЭМ!$B$39:$B$782,Q$47)+'СЕТ СН'!$G$12+СВЦЭМ!$D$10+'СЕТ СН'!$G$6-'СЕТ СН'!$G$22</f>
        <v>1217.7023531999998</v>
      </c>
      <c r="R59" s="36">
        <f>SUMIFS(СВЦЭМ!$C$39:$C$782,СВЦЭМ!$A$39:$A$782,$A59,СВЦЭМ!$B$39:$B$782,R$47)+'СЕТ СН'!$G$12+СВЦЭМ!$D$10+'СЕТ СН'!$G$6-'СЕТ СН'!$G$22</f>
        <v>1235.3855751199999</v>
      </c>
      <c r="S59" s="36">
        <f>SUMIFS(СВЦЭМ!$C$39:$C$782,СВЦЭМ!$A$39:$A$782,$A59,СВЦЭМ!$B$39:$B$782,S$47)+'СЕТ СН'!$G$12+СВЦЭМ!$D$10+'СЕТ СН'!$G$6-'СЕТ СН'!$G$22</f>
        <v>1233.80466243</v>
      </c>
      <c r="T59" s="36">
        <f>SUMIFS(СВЦЭМ!$C$39:$C$782,СВЦЭМ!$A$39:$A$782,$A59,СВЦЭМ!$B$39:$B$782,T$47)+'СЕТ СН'!$G$12+СВЦЭМ!$D$10+'СЕТ СН'!$G$6-'СЕТ СН'!$G$22</f>
        <v>1230.3502889299998</v>
      </c>
      <c r="U59" s="36">
        <f>SUMIFS(СВЦЭМ!$C$39:$C$782,СВЦЭМ!$A$39:$A$782,$A59,СВЦЭМ!$B$39:$B$782,U$47)+'СЕТ СН'!$G$12+СВЦЭМ!$D$10+'СЕТ СН'!$G$6-'СЕТ СН'!$G$22</f>
        <v>1231.98789536</v>
      </c>
      <c r="V59" s="36">
        <f>SUMIFS(СВЦЭМ!$C$39:$C$782,СВЦЭМ!$A$39:$A$782,$A59,СВЦЭМ!$B$39:$B$782,V$47)+'СЕТ СН'!$G$12+СВЦЭМ!$D$10+'СЕТ СН'!$G$6-'СЕТ СН'!$G$22</f>
        <v>1225.84471437</v>
      </c>
      <c r="W59" s="36">
        <f>SUMIFS(СВЦЭМ!$C$39:$C$782,СВЦЭМ!$A$39:$A$782,$A59,СВЦЭМ!$B$39:$B$782,W$47)+'СЕТ СН'!$G$12+СВЦЭМ!$D$10+'СЕТ СН'!$G$6-'СЕТ СН'!$G$22</f>
        <v>1207.7053003599999</v>
      </c>
      <c r="X59" s="36">
        <f>SUMIFS(СВЦЭМ!$C$39:$C$782,СВЦЭМ!$A$39:$A$782,$A59,СВЦЭМ!$B$39:$B$782,X$47)+'СЕТ СН'!$G$12+СВЦЭМ!$D$10+'СЕТ СН'!$G$6-'СЕТ СН'!$G$22</f>
        <v>1258.13696011</v>
      </c>
      <c r="Y59" s="36">
        <f>SUMIFS(СВЦЭМ!$C$39:$C$782,СВЦЭМ!$A$39:$A$782,$A59,СВЦЭМ!$B$39:$B$782,Y$47)+'СЕТ СН'!$G$12+СВЦЭМ!$D$10+'СЕТ СН'!$G$6-'СЕТ СН'!$G$22</f>
        <v>1307.80392826</v>
      </c>
    </row>
    <row r="60" spans="1:25" ht="15.75" x14ac:dyDescent="0.2">
      <c r="A60" s="35">
        <f t="shared" si="1"/>
        <v>44786</v>
      </c>
      <c r="B60" s="36">
        <f>SUMIFS(СВЦЭМ!$C$39:$C$782,СВЦЭМ!$A$39:$A$782,$A60,СВЦЭМ!$B$39:$B$782,B$47)+'СЕТ СН'!$G$12+СВЦЭМ!$D$10+'СЕТ СН'!$G$6-'СЕТ СН'!$G$22</f>
        <v>1337.25296991</v>
      </c>
      <c r="C60" s="36">
        <f>SUMIFS(СВЦЭМ!$C$39:$C$782,СВЦЭМ!$A$39:$A$782,$A60,СВЦЭМ!$B$39:$B$782,C$47)+'СЕТ СН'!$G$12+СВЦЭМ!$D$10+'СЕТ СН'!$G$6-'СЕТ СН'!$G$22</f>
        <v>1372.3786901899998</v>
      </c>
      <c r="D60" s="36">
        <f>SUMIFS(СВЦЭМ!$C$39:$C$782,СВЦЭМ!$A$39:$A$782,$A60,СВЦЭМ!$B$39:$B$782,D$47)+'СЕТ СН'!$G$12+СВЦЭМ!$D$10+'СЕТ СН'!$G$6-'СЕТ СН'!$G$22</f>
        <v>1394.84770953</v>
      </c>
      <c r="E60" s="36">
        <f>SUMIFS(СВЦЭМ!$C$39:$C$782,СВЦЭМ!$A$39:$A$782,$A60,СВЦЭМ!$B$39:$B$782,E$47)+'СЕТ СН'!$G$12+СВЦЭМ!$D$10+'СЕТ СН'!$G$6-'СЕТ СН'!$G$22</f>
        <v>1468.4775370399998</v>
      </c>
      <c r="F60" s="36">
        <f>SUMIFS(СВЦЭМ!$C$39:$C$782,СВЦЭМ!$A$39:$A$782,$A60,СВЦЭМ!$B$39:$B$782,F$47)+'СЕТ СН'!$G$12+СВЦЭМ!$D$10+'СЕТ СН'!$G$6-'СЕТ СН'!$G$22</f>
        <v>1445.1448350000001</v>
      </c>
      <c r="G60" s="36">
        <f>SUMIFS(СВЦЭМ!$C$39:$C$782,СВЦЭМ!$A$39:$A$782,$A60,СВЦЭМ!$B$39:$B$782,G$47)+'СЕТ СН'!$G$12+СВЦЭМ!$D$10+'СЕТ СН'!$G$6-'СЕТ СН'!$G$22</f>
        <v>1417.6878668200002</v>
      </c>
      <c r="H60" s="36">
        <f>SUMIFS(СВЦЭМ!$C$39:$C$782,СВЦЭМ!$A$39:$A$782,$A60,СВЦЭМ!$B$39:$B$782,H$47)+'СЕТ СН'!$G$12+СВЦЭМ!$D$10+'СЕТ СН'!$G$6-'СЕТ СН'!$G$22</f>
        <v>1385.26327945</v>
      </c>
      <c r="I60" s="36">
        <f>SUMIFS(СВЦЭМ!$C$39:$C$782,СВЦЭМ!$A$39:$A$782,$A60,СВЦЭМ!$B$39:$B$782,I$47)+'СЕТ СН'!$G$12+СВЦЭМ!$D$10+'СЕТ СН'!$G$6-'СЕТ СН'!$G$22</f>
        <v>1325.1404651399998</v>
      </c>
      <c r="J60" s="36">
        <f>SUMIFS(СВЦЭМ!$C$39:$C$782,СВЦЭМ!$A$39:$A$782,$A60,СВЦЭМ!$B$39:$B$782,J$47)+'СЕТ СН'!$G$12+СВЦЭМ!$D$10+'СЕТ СН'!$G$6-'СЕТ СН'!$G$22</f>
        <v>1304.03083917</v>
      </c>
      <c r="K60" s="36">
        <f>SUMIFS(СВЦЭМ!$C$39:$C$782,СВЦЭМ!$A$39:$A$782,$A60,СВЦЭМ!$B$39:$B$782,K$47)+'СЕТ СН'!$G$12+СВЦЭМ!$D$10+'СЕТ СН'!$G$6-'СЕТ СН'!$G$22</f>
        <v>1227.7850527400001</v>
      </c>
      <c r="L60" s="36">
        <f>SUMIFS(СВЦЭМ!$C$39:$C$782,СВЦЭМ!$A$39:$A$782,$A60,СВЦЭМ!$B$39:$B$782,L$47)+'СЕТ СН'!$G$12+СВЦЭМ!$D$10+'СЕТ СН'!$G$6-'СЕТ СН'!$G$22</f>
        <v>1214.8204747300001</v>
      </c>
      <c r="M60" s="36">
        <f>SUMIFS(СВЦЭМ!$C$39:$C$782,СВЦЭМ!$A$39:$A$782,$A60,СВЦЭМ!$B$39:$B$782,M$47)+'СЕТ СН'!$G$12+СВЦЭМ!$D$10+'СЕТ СН'!$G$6-'СЕТ СН'!$G$22</f>
        <v>1218.5202599199999</v>
      </c>
      <c r="N60" s="36">
        <f>SUMIFS(СВЦЭМ!$C$39:$C$782,СВЦЭМ!$A$39:$A$782,$A60,СВЦЭМ!$B$39:$B$782,N$47)+'СЕТ СН'!$G$12+СВЦЭМ!$D$10+'СЕТ СН'!$G$6-'СЕТ СН'!$G$22</f>
        <v>1213.65463722</v>
      </c>
      <c r="O60" s="36">
        <f>SUMIFS(СВЦЭМ!$C$39:$C$782,СВЦЭМ!$A$39:$A$782,$A60,СВЦЭМ!$B$39:$B$782,O$47)+'СЕТ СН'!$G$12+СВЦЭМ!$D$10+'СЕТ СН'!$G$6-'СЕТ СН'!$G$22</f>
        <v>1209.7332607899998</v>
      </c>
      <c r="P60" s="36">
        <f>SUMIFS(СВЦЭМ!$C$39:$C$782,СВЦЭМ!$A$39:$A$782,$A60,СВЦЭМ!$B$39:$B$782,P$47)+'СЕТ СН'!$G$12+СВЦЭМ!$D$10+'СЕТ СН'!$G$6-'СЕТ СН'!$G$22</f>
        <v>1217.2423269199999</v>
      </c>
      <c r="Q60" s="36">
        <f>SUMIFS(СВЦЭМ!$C$39:$C$782,СВЦЭМ!$A$39:$A$782,$A60,СВЦЭМ!$B$39:$B$782,Q$47)+'СЕТ СН'!$G$12+СВЦЭМ!$D$10+'СЕТ СН'!$G$6-'СЕТ СН'!$G$22</f>
        <v>1214.90791739</v>
      </c>
      <c r="R60" s="36">
        <f>SUMIFS(СВЦЭМ!$C$39:$C$782,СВЦЭМ!$A$39:$A$782,$A60,СВЦЭМ!$B$39:$B$782,R$47)+'СЕТ СН'!$G$12+СВЦЭМ!$D$10+'СЕТ СН'!$G$6-'СЕТ СН'!$G$22</f>
        <v>1221.8021117999999</v>
      </c>
      <c r="S60" s="36">
        <f>SUMIFS(СВЦЭМ!$C$39:$C$782,СВЦЭМ!$A$39:$A$782,$A60,СВЦЭМ!$B$39:$B$782,S$47)+'СЕТ СН'!$G$12+СВЦЭМ!$D$10+'СЕТ СН'!$G$6-'СЕТ СН'!$G$22</f>
        <v>1220.6116920300001</v>
      </c>
      <c r="T60" s="36">
        <f>SUMIFS(СВЦЭМ!$C$39:$C$782,СВЦЭМ!$A$39:$A$782,$A60,СВЦЭМ!$B$39:$B$782,T$47)+'СЕТ СН'!$G$12+СВЦЭМ!$D$10+'СЕТ СН'!$G$6-'СЕТ СН'!$G$22</f>
        <v>1221.26375736</v>
      </c>
      <c r="U60" s="36">
        <f>SUMIFS(СВЦЭМ!$C$39:$C$782,СВЦЭМ!$A$39:$A$782,$A60,СВЦЭМ!$B$39:$B$782,U$47)+'СЕТ СН'!$G$12+СВЦЭМ!$D$10+'СЕТ СН'!$G$6-'СЕТ СН'!$G$22</f>
        <v>1229.2909742299998</v>
      </c>
      <c r="V60" s="36">
        <f>SUMIFS(СВЦЭМ!$C$39:$C$782,СВЦЭМ!$A$39:$A$782,$A60,СВЦЭМ!$B$39:$B$782,V$47)+'СЕТ СН'!$G$12+СВЦЭМ!$D$10+'СЕТ СН'!$G$6-'СЕТ СН'!$G$22</f>
        <v>1219.58004123</v>
      </c>
      <c r="W60" s="36">
        <f>SUMIFS(СВЦЭМ!$C$39:$C$782,СВЦЭМ!$A$39:$A$782,$A60,СВЦЭМ!$B$39:$B$782,W$47)+'СЕТ СН'!$G$12+СВЦЭМ!$D$10+'СЕТ СН'!$G$6-'СЕТ СН'!$G$22</f>
        <v>1214.5747240199998</v>
      </c>
      <c r="X60" s="36">
        <f>SUMIFS(СВЦЭМ!$C$39:$C$782,СВЦЭМ!$A$39:$A$782,$A60,СВЦЭМ!$B$39:$B$782,X$47)+'СЕТ СН'!$G$12+СВЦЭМ!$D$10+'СЕТ СН'!$G$6-'СЕТ СН'!$G$22</f>
        <v>1243.0547885699998</v>
      </c>
      <c r="Y60" s="36">
        <f>SUMIFS(СВЦЭМ!$C$39:$C$782,СВЦЭМ!$A$39:$A$782,$A60,СВЦЭМ!$B$39:$B$782,Y$47)+'СЕТ СН'!$G$12+СВЦЭМ!$D$10+'СЕТ СН'!$G$6-'СЕТ СН'!$G$22</f>
        <v>1342.9735442699998</v>
      </c>
    </row>
    <row r="61" spans="1:25" ht="15.75" x14ac:dyDescent="0.2">
      <c r="A61" s="35">
        <f t="shared" si="1"/>
        <v>44787</v>
      </c>
      <c r="B61" s="36">
        <f>SUMIFS(СВЦЭМ!$C$39:$C$782,СВЦЭМ!$A$39:$A$782,$A61,СВЦЭМ!$B$39:$B$782,B$47)+'СЕТ СН'!$G$12+СВЦЭМ!$D$10+'СЕТ СН'!$G$6-'СЕТ СН'!$G$22</f>
        <v>1383.0967517700001</v>
      </c>
      <c r="C61" s="36">
        <f>SUMIFS(СВЦЭМ!$C$39:$C$782,СВЦЭМ!$A$39:$A$782,$A61,СВЦЭМ!$B$39:$B$782,C$47)+'СЕТ СН'!$G$12+СВЦЭМ!$D$10+'СЕТ СН'!$G$6-'СЕТ СН'!$G$22</f>
        <v>1372.7168356500001</v>
      </c>
      <c r="D61" s="36">
        <f>SUMIFS(СВЦЭМ!$C$39:$C$782,СВЦЭМ!$A$39:$A$782,$A61,СВЦЭМ!$B$39:$B$782,D$47)+'СЕТ СН'!$G$12+СВЦЭМ!$D$10+'СЕТ СН'!$G$6-'СЕТ СН'!$G$22</f>
        <v>1338.13612152</v>
      </c>
      <c r="E61" s="36">
        <f>SUMIFS(СВЦЭМ!$C$39:$C$782,СВЦЭМ!$A$39:$A$782,$A61,СВЦЭМ!$B$39:$B$782,E$47)+'СЕТ СН'!$G$12+СВЦЭМ!$D$10+'СЕТ СН'!$G$6-'СЕТ СН'!$G$22</f>
        <v>1348.1998760799997</v>
      </c>
      <c r="F61" s="36">
        <f>SUMIFS(СВЦЭМ!$C$39:$C$782,СВЦЭМ!$A$39:$A$782,$A61,СВЦЭМ!$B$39:$B$782,F$47)+'СЕТ СН'!$G$12+СВЦЭМ!$D$10+'СЕТ СН'!$G$6-'СЕТ СН'!$G$22</f>
        <v>1353.7338451400001</v>
      </c>
      <c r="G61" s="36">
        <f>SUMIFS(СВЦЭМ!$C$39:$C$782,СВЦЭМ!$A$39:$A$782,$A61,СВЦЭМ!$B$39:$B$782,G$47)+'СЕТ СН'!$G$12+СВЦЭМ!$D$10+'СЕТ СН'!$G$6-'СЕТ СН'!$G$22</f>
        <v>1351.39480873</v>
      </c>
      <c r="H61" s="36">
        <f>SUMIFS(СВЦЭМ!$C$39:$C$782,СВЦЭМ!$A$39:$A$782,$A61,СВЦЭМ!$B$39:$B$782,H$47)+'СЕТ СН'!$G$12+СВЦЭМ!$D$10+'СЕТ СН'!$G$6-'СЕТ СН'!$G$22</f>
        <v>1422.50147973</v>
      </c>
      <c r="I61" s="36">
        <f>SUMIFS(СВЦЭМ!$C$39:$C$782,СВЦЭМ!$A$39:$A$782,$A61,СВЦЭМ!$B$39:$B$782,I$47)+'СЕТ СН'!$G$12+СВЦЭМ!$D$10+'СЕТ СН'!$G$6-'СЕТ СН'!$G$22</f>
        <v>1379.0137617300002</v>
      </c>
      <c r="J61" s="36">
        <f>SUMIFS(СВЦЭМ!$C$39:$C$782,СВЦЭМ!$A$39:$A$782,$A61,СВЦЭМ!$B$39:$B$782,J$47)+'СЕТ СН'!$G$12+СВЦЭМ!$D$10+'СЕТ СН'!$G$6-'СЕТ СН'!$G$22</f>
        <v>1324.40490026</v>
      </c>
      <c r="K61" s="36">
        <f>SUMIFS(СВЦЭМ!$C$39:$C$782,СВЦЭМ!$A$39:$A$782,$A61,СВЦЭМ!$B$39:$B$782,K$47)+'СЕТ СН'!$G$12+СВЦЭМ!$D$10+'СЕТ СН'!$G$6-'СЕТ СН'!$G$22</f>
        <v>1252.9418031299999</v>
      </c>
      <c r="L61" s="36">
        <f>SUMIFS(СВЦЭМ!$C$39:$C$782,СВЦЭМ!$A$39:$A$782,$A61,СВЦЭМ!$B$39:$B$782,L$47)+'СЕТ СН'!$G$12+СВЦЭМ!$D$10+'СЕТ СН'!$G$6-'СЕТ СН'!$G$22</f>
        <v>1214.6484117</v>
      </c>
      <c r="M61" s="36">
        <f>SUMIFS(СВЦЭМ!$C$39:$C$782,СВЦЭМ!$A$39:$A$782,$A61,СВЦЭМ!$B$39:$B$782,M$47)+'СЕТ СН'!$G$12+СВЦЭМ!$D$10+'СЕТ СН'!$G$6-'СЕТ СН'!$G$22</f>
        <v>1200.53597823</v>
      </c>
      <c r="N61" s="36">
        <f>SUMIFS(СВЦЭМ!$C$39:$C$782,СВЦЭМ!$A$39:$A$782,$A61,СВЦЭМ!$B$39:$B$782,N$47)+'СЕТ СН'!$G$12+СВЦЭМ!$D$10+'СЕТ СН'!$G$6-'СЕТ СН'!$G$22</f>
        <v>1214.2234457700001</v>
      </c>
      <c r="O61" s="36">
        <f>SUMIFS(СВЦЭМ!$C$39:$C$782,СВЦЭМ!$A$39:$A$782,$A61,СВЦЭМ!$B$39:$B$782,O$47)+'СЕТ СН'!$G$12+СВЦЭМ!$D$10+'СЕТ СН'!$G$6-'СЕТ СН'!$G$22</f>
        <v>1219.2772189500001</v>
      </c>
      <c r="P61" s="36">
        <f>SUMIFS(СВЦЭМ!$C$39:$C$782,СВЦЭМ!$A$39:$A$782,$A61,СВЦЭМ!$B$39:$B$782,P$47)+'СЕТ СН'!$G$12+СВЦЭМ!$D$10+'СЕТ СН'!$G$6-'СЕТ СН'!$G$22</f>
        <v>1228.59123269</v>
      </c>
      <c r="Q61" s="36">
        <f>SUMIFS(СВЦЭМ!$C$39:$C$782,СВЦЭМ!$A$39:$A$782,$A61,СВЦЭМ!$B$39:$B$782,Q$47)+'СЕТ СН'!$G$12+СВЦЭМ!$D$10+'СЕТ СН'!$G$6-'СЕТ СН'!$G$22</f>
        <v>1236.1231840999999</v>
      </c>
      <c r="R61" s="36">
        <f>SUMIFS(СВЦЭМ!$C$39:$C$782,СВЦЭМ!$A$39:$A$782,$A61,СВЦЭМ!$B$39:$B$782,R$47)+'СЕТ СН'!$G$12+СВЦЭМ!$D$10+'СЕТ СН'!$G$6-'СЕТ СН'!$G$22</f>
        <v>1247.6942788699998</v>
      </c>
      <c r="S61" s="36">
        <f>SUMIFS(СВЦЭМ!$C$39:$C$782,СВЦЭМ!$A$39:$A$782,$A61,СВЦЭМ!$B$39:$B$782,S$47)+'СЕТ СН'!$G$12+СВЦЭМ!$D$10+'СЕТ СН'!$G$6-'СЕТ СН'!$G$22</f>
        <v>1231.99701108</v>
      </c>
      <c r="T61" s="36">
        <f>SUMIFS(СВЦЭМ!$C$39:$C$782,СВЦЭМ!$A$39:$A$782,$A61,СВЦЭМ!$B$39:$B$782,T$47)+'СЕТ СН'!$G$12+СВЦЭМ!$D$10+'СЕТ СН'!$G$6-'СЕТ СН'!$G$22</f>
        <v>1240.84044309</v>
      </c>
      <c r="U61" s="36">
        <f>SUMIFS(СВЦЭМ!$C$39:$C$782,СВЦЭМ!$A$39:$A$782,$A61,СВЦЭМ!$B$39:$B$782,U$47)+'СЕТ СН'!$G$12+СВЦЭМ!$D$10+'СЕТ СН'!$G$6-'СЕТ СН'!$G$22</f>
        <v>1245.33174446</v>
      </c>
      <c r="V61" s="36">
        <f>SUMIFS(СВЦЭМ!$C$39:$C$782,СВЦЭМ!$A$39:$A$782,$A61,СВЦЭМ!$B$39:$B$782,V$47)+'СЕТ СН'!$G$12+СВЦЭМ!$D$10+'СЕТ СН'!$G$6-'СЕТ СН'!$G$22</f>
        <v>1251.8109418399999</v>
      </c>
      <c r="W61" s="36">
        <f>SUMIFS(СВЦЭМ!$C$39:$C$782,СВЦЭМ!$A$39:$A$782,$A61,СВЦЭМ!$B$39:$B$782,W$47)+'СЕТ СН'!$G$12+СВЦЭМ!$D$10+'СЕТ СН'!$G$6-'СЕТ СН'!$G$22</f>
        <v>1248.22521031</v>
      </c>
      <c r="X61" s="36">
        <f>SUMIFS(СВЦЭМ!$C$39:$C$782,СВЦЭМ!$A$39:$A$782,$A61,СВЦЭМ!$B$39:$B$782,X$47)+'СЕТ СН'!$G$12+СВЦЭМ!$D$10+'СЕТ СН'!$G$6-'СЕТ СН'!$G$22</f>
        <v>1249.92651707</v>
      </c>
      <c r="Y61" s="36">
        <f>SUMIFS(СВЦЭМ!$C$39:$C$782,СВЦЭМ!$A$39:$A$782,$A61,СВЦЭМ!$B$39:$B$782,Y$47)+'СЕТ СН'!$G$12+СВЦЭМ!$D$10+'СЕТ СН'!$G$6-'СЕТ СН'!$G$22</f>
        <v>1308.5190039700001</v>
      </c>
    </row>
    <row r="62" spans="1:25" ht="15.75" x14ac:dyDescent="0.2">
      <c r="A62" s="35">
        <f t="shared" si="1"/>
        <v>44788</v>
      </c>
      <c r="B62" s="36">
        <f>SUMIFS(СВЦЭМ!$C$39:$C$782,СВЦЭМ!$A$39:$A$782,$A62,СВЦЭМ!$B$39:$B$782,B$47)+'СЕТ СН'!$G$12+СВЦЭМ!$D$10+'СЕТ СН'!$G$6-'СЕТ СН'!$G$22</f>
        <v>1291.7377208299999</v>
      </c>
      <c r="C62" s="36">
        <f>SUMIFS(СВЦЭМ!$C$39:$C$782,СВЦЭМ!$A$39:$A$782,$A62,СВЦЭМ!$B$39:$B$782,C$47)+'СЕТ СН'!$G$12+СВЦЭМ!$D$10+'СЕТ СН'!$G$6-'СЕТ СН'!$G$22</f>
        <v>1272.2325530200001</v>
      </c>
      <c r="D62" s="36">
        <f>SUMIFS(СВЦЭМ!$C$39:$C$782,СВЦЭМ!$A$39:$A$782,$A62,СВЦЭМ!$B$39:$B$782,D$47)+'СЕТ СН'!$G$12+СВЦЭМ!$D$10+'СЕТ СН'!$G$6-'СЕТ СН'!$G$22</f>
        <v>1306.9971976900001</v>
      </c>
      <c r="E62" s="36">
        <f>SUMIFS(СВЦЭМ!$C$39:$C$782,СВЦЭМ!$A$39:$A$782,$A62,СВЦЭМ!$B$39:$B$782,E$47)+'СЕТ СН'!$G$12+СВЦЭМ!$D$10+'СЕТ СН'!$G$6-'СЕТ СН'!$G$22</f>
        <v>1319.8743754000002</v>
      </c>
      <c r="F62" s="36">
        <f>SUMIFS(СВЦЭМ!$C$39:$C$782,СВЦЭМ!$A$39:$A$782,$A62,СВЦЭМ!$B$39:$B$782,F$47)+'СЕТ СН'!$G$12+СВЦЭМ!$D$10+'СЕТ СН'!$G$6-'СЕТ СН'!$G$22</f>
        <v>1331.5875160699998</v>
      </c>
      <c r="G62" s="36">
        <f>SUMIFS(СВЦЭМ!$C$39:$C$782,СВЦЭМ!$A$39:$A$782,$A62,СВЦЭМ!$B$39:$B$782,G$47)+'СЕТ СН'!$G$12+СВЦЭМ!$D$10+'СЕТ СН'!$G$6-'СЕТ СН'!$G$22</f>
        <v>1364.0986225799998</v>
      </c>
      <c r="H62" s="36">
        <f>SUMIFS(СВЦЭМ!$C$39:$C$782,СВЦЭМ!$A$39:$A$782,$A62,СВЦЭМ!$B$39:$B$782,H$47)+'СЕТ СН'!$G$12+СВЦЭМ!$D$10+'СЕТ СН'!$G$6-'СЕТ СН'!$G$22</f>
        <v>1312.8212099299999</v>
      </c>
      <c r="I62" s="36">
        <f>SUMIFS(СВЦЭМ!$C$39:$C$782,СВЦЭМ!$A$39:$A$782,$A62,СВЦЭМ!$B$39:$B$782,I$47)+'СЕТ СН'!$G$12+СВЦЭМ!$D$10+'СЕТ СН'!$G$6-'СЕТ СН'!$G$22</f>
        <v>1246.21071065</v>
      </c>
      <c r="J62" s="36">
        <f>SUMIFS(СВЦЭМ!$C$39:$C$782,СВЦЭМ!$A$39:$A$782,$A62,СВЦЭМ!$B$39:$B$782,J$47)+'СЕТ СН'!$G$12+СВЦЭМ!$D$10+'СЕТ СН'!$G$6-'СЕТ СН'!$G$22</f>
        <v>1318.3853853999999</v>
      </c>
      <c r="K62" s="36">
        <f>SUMIFS(СВЦЭМ!$C$39:$C$782,СВЦЭМ!$A$39:$A$782,$A62,СВЦЭМ!$B$39:$B$782,K$47)+'СЕТ СН'!$G$12+СВЦЭМ!$D$10+'СЕТ СН'!$G$6-'СЕТ СН'!$G$22</f>
        <v>1293.69832752</v>
      </c>
      <c r="L62" s="36">
        <f>SUMIFS(СВЦЭМ!$C$39:$C$782,СВЦЭМ!$A$39:$A$782,$A62,СВЦЭМ!$B$39:$B$782,L$47)+'СЕТ СН'!$G$12+СВЦЭМ!$D$10+'СЕТ СН'!$G$6-'СЕТ СН'!$G$22</f>
        <v>1281.4528047899998</v>
      </c>
      <c r="M62" s="36">
        <f>SUMIFS(СВЦЭМ!$C$39:$C$782,СВЦЭМ!$A$39:$A$782,$A62,СВЦЭМ!$B$39:$B$782,M$47)+'СЕТ СН'!$G$12+СВЦЭМ!$D$10+'СЕТ СН'!$G$6-'СЕТ СН'!$G$22</f>
        <v>1285.52796285</v>
      </c>
      <c r="N62" s="36">
        <f>SUMIFS(СВЦЭМ!$C$39:$C$782,СВЦЭМ!$A$39:$A$782,$A62,СВЦЭМ!$B$39:$B$782,N$47)+'СЕТ СН'!$G$12+СВЦЭМ!$D$10+'СЕТ СН'!$G$6-'СЕТ СН'!$G$22</f>
        <v>1283.8082095499999</v>
      </c>
      <c r="O62" s="36">
        <f>SUMIFS(СВЦЭМ!$C$39:$C$782,СВЦЭМ!$A$39:$A$782,$A62,СВЦЭМ!$B$39:$B$782,O$47)+'СЕТ СН'!$G$12+СВЦЭМ!$D$10+'СЕТ СН'!$G$6-'СЕТ СН'!$G$22</f>
        <v>1284.31129489</v>
      </c>
      <c r="P62" s="36">
        <f>SUMIFS(СВЦЭМ!$C$39:$C$782,СВЦЭМ!$A$39:$A$782,$A62,СВЦЭМ!$B$39:$B$782,P$47)+'СЕТ СН'!$G$12+СВЦЭМ!$D$10+'СЕТ СН'!$G$6-'СЕТ СН'!$G$22</f>
        <v>1281.98604323</v>
      </c>
      <c r="Q62" s="36">
        <f>SUMIFS(СВЦЭМ!$C$39:$C$782,СВЦЭМ!$A$39:$A$782,$A62,СВЦЭМ!$B$39:$B$782,Q$47)+'СЕТ СН'!$G$12+СВЦЭМ!$D$10+'СЕТ СН'!$G$6-'СЕТ СН'!$G$22</f>
        <v>1276.5186308500001</v>
      </c>
      <c r="R62" s="36">
        <f>SUMIFS(СВЦЭМ!$C$39:$C$782,СВЦЭМ!$A$39:$A$782,$A62,СВЦЭМ!$B$39:$B$782,R$47)+'СЕТ СН'!$G$12+СВЦЭМ!$D$10+'СЕТ СН'!$G$6-'СЕТ СН'!$G$22</f>
        <v>1267.1026047800001</v>
      </c>
      <c r="S62" s="36">
        <f>SUMIFS(СВЦЭМ!$C$39:$C$782,СВЦЭМ!$A$39:$A$782,$A62,СВЦЭМ!$B$39:$B$782,S$47)+'СЕТ СН'!$G$12+СВЦЭМ!$D$10+'СЕТ СН'!$G$6-'СЕТ СН'!$G$22</f>
        <v>1271.0929839599999</v>
      </c>
      <c r="T62" s="36">
        <f>SUMIFS(СВЦЭМ!$C$39:$C$782,СВЦЭМ!$A$39:$A$782,$A62,СВЦЭМ!$B$39:$B$782,T$47)+'СЕТ СН'!$G$12+СВЦЭМ!$D$10+'СЕТ СН'!$G$6-'СЕТ СН'!$G$22</f>
        <v>1272.5579845899999</v>
      </c>
      <c r="U62" s="36">
        <f>SUMIFS(СВЦЭМ!$C$39:$C$782,СВЦЭМ!$A$39:$A$782,$A62,СВЦЭМ!$B$39:$B$782,U$47)+'СЕТ СН'!$G$12+СВЦЭМ!$D$10+'СЕТ СН'!$G$6-'СЕТ СН'!$G$22</f>
        <v>1268.16745812</v>
      </c>
      <c r="V62" s="36">
        <f>SUMIFS(СВЦЭМ!$C$39:$C$782,СВЦЭМ!$A$39:$A$782,$A62,СВЦЭМ!$B$39:$B$782,V$47)+'СЕТ СН'!$G$12+СВЦЭМ!$D$10+'СЕТ СН'!$G$6-'СЕТ СН'!$G$22</f>
        <v>1272.1267559600001</v>
      </c>
      <c r="W62" s="36">
        <f>SUMIFS(СВЦЭМ!$C$39:$C$782,СВЦЭМ!$A$39:$A$782,$A62,СВЦЭМ!$B$39:$B$782,W$47)+'СЕТ СН'!$G$12+СВЦЭМ!$D$10+'СЕТ СН'!$G$6-'СЕТ СН'!$G$22</f>
        <v>1279.7304641199999</v>
      </c>
      <c r="X62" s="36">
        <f>SUMIFS(СВЦЭМ!$C$39:$C$782,СВЦЭМ!$A$39:$A$782,$A62,СВЦЭМ!$B$39:$B$782,X$47)+'СЕТ СН'!$G$12+СВЦЭМ!$D$10+'СЕТ СН'!$G$6-'СЕТ СН'!$G$22</f>
        <v>1241.6883378399998</v>
      </c>
      <c r="Y62" s="36">
        <f>SUMIFS(СВЦЭМ!$C$39:$C$782,СВЦЭМ!$A$39:$A$782,$A62,СВЦЭМ!$B$39:$B$782,Y$47)+'СЕТ СН'!$G$12+СВЦЭМ!$D$10+'СЕТ СН'!$G$6-'СЕТ СН'!$G$22</f>
        <v>1305.70929927</v>
      </c>
    </row>
    <row r="63" spans="1:25" ht="15.75" x14ac:dyDescent="0.2">
      <c r="A63" s="35">
        <f t="shared" si="1"/>
        <v>44789</v>
      </c>
      <c r="B63" s="36">
        <f>SUMIFS(СВЦЭМ!$C$39:$C$782,СВЦЭМ!$A$39:$A$782,$A63,СВЦЭМ!$B$39:$B$782,B$47)+'СЕТ СН'!$G$12+СВЦЭМ!$D$10+'СЕТ СН'!$G$6-'СЕТ СН'!$G$22</f>
        <v>1229.4527570299999</v>
      </c>
      <c r="C63" s="36">
        <f>SUMIFS(СВЦЭМ!$C$39:$C$782,СВЦЭМ!$A$39:$A$782,$A63,СВЦЭМ!$B$39:$B$782,C$47)+'СЕТ СН'!$G$12+СВЦЭМ!$D$10+'СЕТ СН'!$G$6-'СЕТ СН'!$G$22</f>
        <v>1282.6353791000001</v>
      </c>
      <c r="D63" s="36">
        <f>SUMIFS(СВЦЭМ!$C$39:$C$782,СВЦЭМ!$A$39:$A$782,$A63,СВЦЭМ!$B$39:$B$782,D$47)+'СЕТ СН'!$G$12+СВЦЭМ!$D$10+'СЕТ СН'!$G$6-'СЕТ СН'!$G$22</f>
        <v>1323.9573226799998</v>
      </c>
      <c r="E63" s="36">
        <f>SUMIFS(СВЦЭМ!$C$39:$C$782,СВЦЭМ!$A$39:$A$782,$A63,СВЦЭМ!$B$39:$B$782,E$47)+'СЕТ СН'!$G$12+СВЦЭМ!$D$10+'СЕТ СН'!$G$6-'СЕТ СН'!$G$22</f>
        <v>1334.4051770299998</v>
      </c>
      <c r="F63" s="36">
        <f>SUMIFS(СВЦЭМ!$C$39:$C$782,СВЦЭМ!$A$39:$A$782,$A63,СВЦЭМ!$B$39:$B$782,F$47)+'СЕТ СН'!$G$12+СВЦЭМ!$D$10+'СЕТ СН'!$G$6-'СЕТ СН'!$G$22</f>
        <v>1347.3727122199998</v>
      </c>
      <c r="G63" s="36">
        <f>SUMIFS(СВЦЭМ!$C$39:$C$782,СВЦЭМ!$A$39:$A$782,$A63,СВЦЭМ!$B$39:$B$782,G$47)+'СЕТ СН'!$G$12+СВЦЭМ!$D$10+'СЕТ СН'!$G$6-'СЕТ СН'!$G$22</f>
        <v>1340.6822951499998</v>
      </c>
      <c r="H63" s="36">
        <f>SUMIFS(СВЦЭМ!$C$39:$C$782,СВЦЭМ!$A$39:$A$782,$A63,СВЦЭМ!$B$39:$B$782,H$47)+'СЕТ СН'!$G$12+СВЦЭМ!$D$10+'СЕТ СН'!$G$6-'СЕТ СН'!$G$22</f>
        <v>1281.37097146</v>
      </c>
      <c r="I63" s="36">
        <f>SUMIFS(СВЦЭМ!$C$39:$C$782,СВЦЭМ!$A$39:$A$782,$A63,СВЦЭМ!$B$39:$B$782,I$47)+'СЕТ СН'!$G$12+СВЦЭМ!$D$10+'СЕТ СН'!$G$6-'СЕТ СН'!$G$22</f>
        <v>1209.05329626</v>
      </c>
      <c r="J63" s="36">
        <f>SUMIFS(СВЦЭМ!$C$39:$C$782,СВЦЭМ!$A$39:$A$782,$A63,СВЦЭМ!$B$39:$B$782,J$47)+'СЕТ СН'!$G$12+СВЦЭМ!$D$10+'СЕТ СН'!$G$6-'СЕТ СН'!$G$22</f>
        <v>1296.71385298</v>
      </c>
      <c r="K63" s="36">
        <f>SUMIFS(СВЦЭМ!$C$39:$C$782,СВЦЭМ!$A$39:$A$782,$A63,СВЦЭМ!$B$39:$B$782,K$47)+'СЕТ СН'!$G$12+СВЦЭМ!$D$10+'СЕТ СН'!$G$6-'СЕТ СН'!$G$22</f>
        <v>1294.0115136099998</v>
      </c>
      <c r="L63" s="36">
        <f>SUMIFS(СВЦЭМ!$C$39:$C$782,СВЦЭМ!$A$39:$A$782,$A63,СВЦЭМ!$B$39:$B$782,L$47)+'СЕТ СН'!$G$12+СВЦЭМ!$D$10+'СЕТ СН'!$G$6-'СЕТ СН'!$G$22</f>
        <v>1274.8629435099999</v>
      </c>
      <c r="M63" s="36">
        <f>SUMIFS(СВЦЭМ!$C$39:$C$782,СВЦЭМ!$A$39:$A$782,$A63,СВЦЭМ!$B$39:$B$782,M$47)+'СЕТ СН'!$G$12+СВЦЭМ!$D$10+'СЕТ СН'!$G$6-'СЕТ СН'!$G$22</f>
        <v>1264.63672174</v>
      </c>
      <c r="N63" s="36">
        <f>SUMIFS(СВЦЭМ!$C$39:$C$782,СВЦЭМ!$A$39:$A$782,$A63,СВЦЭМ!$B$39:$B$782,N$47)+'СЕТ СН'!$G$12+СВЦЭМ!$D$10+'СЕТ СН'!$G$6-'СЕТ СН'!$G$22</f>
        <v>1257.89543314</v>
      </c>
      <c r="O63" s="36">
        <f>SUMIFS(СВЦЭМ!$C$39:$C$782,СВЦЭМ!$A$39:$A$782,$A63,СВЦЭМ!$B$39:$B$782,O$47)+'СЕТ СН'!$G$12+СВЦЭМ!$D$10+'СЕТ СН'!$G$6-'СЕТ СН'!$G$22</f>
        <v>1253.7677241399999</v>
      </c>
      <c r="P63" s="36">
        <f>SUMIFS(СВЦЭМ!$C$39:$C$782,СВЦЭМ!$A$39:$A$782,$A63,СВЦЭМ!$B$39:$B$782,P$47)+'СЕТ СН'!$G$12+СВЦЭМ!$D$10+'СЕТ СН'!$G$6-'СЕТ СН'!$G$22</f>
        <v>1268.26358375</v>
      </c>
      <c r="Q63" s="36">
        <f>SUMIFS(СВЦЭМ!$C$39:$C$782,СВЦЭМ!$A$39:$A$782,$A63,СВЦЭМ!$B$39:$B$782,Q$47)+'СЕТ СН'!$G$12+СВЦЭМ!$D$10+'СЕТ СН'!$G$6-'СЕТ СН'!$G$22</f>
        <v>1267.34961727</v>
      </c>
      <c r="R63" s="36">
        <f>SUMIFS(СВЦЭМ!$C$39:$C$782,СВЦЭМ!$A$39:$A$782,$A63,СВЦЭМ!$B$39:$B$782,R$47)+'СЕТ СН'!$G$12+СВЦЭМ!$D$10+'СЕТ СН'!$G$6-'СЕТ СН'!$G$22</f>
        <v>1268.47833704</v>
      </c>
      <c r="S63" s="36">
        <f>SUMIFS(СВЦЭМ!$C$39:$C$782,СВЦЭМ!$A$39:$A$782,$A63,СВЦЭМ!$B$39:$B$782,S$47)+'СЕТ СН'!$G$12+СВЦЭМ!$D$10+'СЕТ СН'!$G$6-'СЕТ СН'!$G$22</f>
        <v>1271.45643666</v>
      </c>
      <c r="T63" s="36">
        <f>SUMIFS(СВЦЭМ!$C$39:$C$782,СВЦЭМ!$A$39:$A$782,$A63,СВЦЭМ!$B$39:$B$782,T$47)+'СЕТ СН'!$G$12+СВЦЭМ!$D$10+'СЕТ СН'!$G$6-'СЕТ СН'!$G$22</f>
        <v>1267.5290212099999</v>
      </c>
      <c r="U63" s="36">
        <f>SUMIFS(СВЦЭМ!$C$39:$C$782,СВЦЭМ!$A$39:$A$782,$A63,СВЦЭМ!$B$39:$B$782,U$47)+'СЕТ СН'!$G$12+СВЦЭМ!$D$10+'СЕТ СН'!$G$6-'СЕТ СН'!$G$22</f>
        <v>1271.51739664</v>
      </c>
      <c r="V63" s="36">
        <f>SUMIFS(СВЦЭМ!$C$39:$C$782,СВЦЭМ!$A$39:$A$782,$A63,СВЦЭМ!$B$39:$B$782,V$47)+'СЕТ СН'!$G$12+СВЦЭМ!$D$10+'СЕТ СН'!$G$6-'СЕТ СН'!$G$22</f>
        <v>1281.13297784</v>
      </c>
      <c r="W63" s="36">
        <f>SUMIFS(СВЦЭМ!$C$39:$C$782,СВЦЭМ!$A$39:$A$782,$A63,СВЦЭМ!$B$39:$B$782,W$47)+'СЕТ СН'!$G$12+СВЦЭМ!$D$10+'СЕТ СН'!$G$6-'СЕТ СН'!$G$22</f>
        <v>1279.0762362599999</v>
      </c>
      <c r="X63" s="36">
        <f>SUMIFS(СВЦЭМ!$C$39:$C$782,СВЦЭМ!$A$39:$A$782,$A63,СВЦЭМ!$B$39:$B$782,X$47)+'СЕТ СН'!$G$12+СВЦЭМ!$D$10+'СЕТ СН'!$G$6-'СЕТ СН'!$G$22</f>
        <v>1267.2112416599998</v>
      </c>
      <c r="Y63" s="36">
        <f>SUMIFS(СВЦЭМ!$C$39:$C$782,СВЦЭМ!$A$39:$A$782,$A63,СВЦЭМ!$B$39:$B$782,Y$47)+'СЕТ СН'!$G$12+СВЦЭМ!$D$10+'СЕТ СН'!$G$6-'СЕТ СН'!$G$22</f>
        <v>1282.72033328</v>
      </c>
    </row>
    <row r="64" spans="1:25" ht="15.75" x14ac:dyDescent="0.2">
      <c r="A64" s="35">
        <f t="shared" si="1"/>
        <v>44790</v>
      </c>
      <c r="B64" s="36">
        <f>SUMIFS(СВЦЭМ!$C$39:$C$782,СВЦЭМ!$A$39:$A$782,$A64,СВЦЭМ!$B$39:$B$782,B$47)+'СЕТ СН'!$G$12+СВЦЭМ!$D$10+'СЕТ СН'!$G$6-'СЕТ СН'!$G$22</f>
        <v>1220.25700955</v>
      </c>
      <c r="C64" s="36">
        <f>SUMIFS(СВЦЭМ!$C$39:$C$782,СВЦЭМ!$A$39:$A$782,$A64,СВЦЭМ!$B$39:$B$782,C$47)+'СЕТ СН'!$G$12+СВЦЭМ!$D$10+'СЕТ СН'!$G$6-'СЕТ СН'!$G$22</f>
        <v>1204.95157152</v>
      </c>
      <c r="D64" s="36">
        <f>SUMIFS(СВЦЭМ!$C$39:$C$782,СВЦЭМ!$A$39:$A$782,$A64,СВЦЭМ!$B$39:$B$782,D$47)+'СЕТ СН'!$G$12+СВЦЭМ!$D$10+'СЕТ СН'!$G$6-'СЕТ СН'!$G$22</f>
        <v>1197.91175271</v>
      </c>
      <c r="E64" s="36">
        <f>SUMIFS(СВЦЭМ!$C$39:$C$782,СВЦЭМ!$A$39:$A$782,$A64,СВЦЭМ!$B$39:$B$782,E$47)+'СЕТ СН'!$G$12+СВЦЭМ!$D$10+'СЕТ СН'!$G$6-'СЕТ СН'!$G$22</f>
        <v>1221.1463552299999</v>
      </c>
      <c r="F64" s="36">
        <f>SUMIFS(СВЦЭМ!$C$39:$C$782,СВЦЭМ!$A$39:$A$782,$A64,СВЦЭМ!$B$39:$B$782,F$47)+'СЕТ СН'!$G$12+СВЦЭМ!$D$10+'СЕТ СН'!$G$6-'СЕТ СН'!$G$22</f>
        <v>1241.4457895599999</v>
      </c>
      <c r="G64" s="36">
        <f>SUMIFS(СВЦЭМ!$C$39:$C$782,СВЦЭМ!$A$39:$A$782,$A64,СВЦЭМ!$B$39:$B$782,G$47)+'СЕТ СН'!$G$12+СВЦЭМ!$D$10+'СЕТ СН'!$G$6-'СЕТ СН'!$G$22</f>
        <v>1293.04302882</v>
      </c>
      <c r="H64" s="36">
        <f>SUMIFS(СВЦЭМ!$C$39:$C$782,СВЦЭМ!$A$39:$A$782,$A64,СВЦЭМ!$B$39:$B$782,H$47)+'СЕТ СН'!$G$12+СВЦЭМ!$D$10+'СЕТ СН'!$G$6-'СЕТ СН'!$G$22</f>
        <v>1267.20475511</v>
      </c>
      <c r="I64" s="36">
        <f>SUMIFS(СВЦЭМ!$C$39:$C$782,СВЦЭМ!$A$39:$A$782,$A64,СВЦЭМ!$B$39:$B$782,I$47)+'СЕТ СН'!$G$12+СВЦЭМ!$D$10+'СЕТ СН'!$G$6-'СЕТ СН'!$G$22</f>
        <v>1295.5032106200001</v>
      </c>
      <c r="J64" s="36">
        <f>SUMIFS(СВЦЭМ!$C$39:$C$782,СВЦЭМ!$A$39:$A$782,$A64,СВЦЭМ!$B$39:$B$782,J$47)+'СЕТ СН'!$G$12+СВЦЭМ!$D$10+'СЕТ СН'!$G$6-'СЕТ СН'!$G$22</f>
        <v>1334.9076485099999</v>
      </c>
      <c r="K64" s="36">
        <f>SUMIFS(СВЦЭМ!$C$39:$C$782,СВЦЭМ!$A$39:$A$782,$A64,СВЦЭМ!$B$39:$B$782,K$47)+'СЕТ СН'!$G$12+СВЦЭМ!$D$10+'СЕТ СН'!$G$6-'СЕТ СН'!$G$22</f>
        <v>1325.1511245500001</v>
      </c>
      <c r="L64" s="36">
        <f>SUMIFS(СВЦЭМ!$C$39:$C$782,СВЦЭМ!$A$39:$A$782,$A64,СВЦЭМ!$B$39:$B$782,L$47)+'СЕТ СН'!$G$12+СВЦЭМ!$D$10+'СЕТ СН'!$G$6-'СЕТ СН'!$G$22</f>
        <v>1304.3019887999999</v>
      </c>
      <c r="M64" s="36">
        <f>SUMIFS(СВЦЭМ!$C$39:$C$782,СВЦЭМ!$A$39:$A$782,$A64,СВЦЭМ!$B$39:$B$782,M$47)+'СЕТ СН'!$G$12+СВЦЭМ!$D$10+'СЕТ СН'!$G$6-'СЕТ СН'!$G$22</f>
        <v>1276.8371871300001</v>
      </c>
      <c r="N64" s="36">
        <f>SUMIFS(СВЦЭМ!$C$39:$C$782,СВЦЭМ!$A$39:$A$782,$A64,СВЦЭМ!$B$39:$B$782,N$47)+'СЕТ СН'!$G$12+СВЦЭМ!$D$10+'СЕТ СН'!$G$6-'СЕТ СН'!$G$22</f>
        <v>1294.3173558200001</v>
      </c>
      <c r="O64" s="36">
        <f>SUMIFS(СВЦЭМ!$C$39:$C$782,СВЦЭМ!$A$39:$A$782,$A64,СВЦЭМ!$B$39:$B$782,O$47)+'СЕТ СН'!$G$12+СВЦЭМ!$D$10+'СЕТ СН'!$G$6-'СЕТ СН'!$G$22</f>
        <v>1288.3850315699999</v>
      </c>
      <c r="P64" s="36">
        <f>SUMIFS(СВЦЭМ!$C$39:$C$782,СВЦЭМ!$A$39:$A$782,$A64,СВЦЭМ!$B$39:$B$782,P$47)+'СЕТ СН'!$G$12+СВЦЭМ!$D$10+'СЕТ СН'!$G$6-'СЕТ СН'!$G$22</f>
        <v>1302.8943648999998</v>
      </c>
      <c r="Q64" s="36">
        <f>SUMIFS(СВЦЭМ!$C$39:$C$782,СВЦЭМ!$A$39:$A$782,$A64,СВЦЭМ!$B$39:$B$782,Q$47)+'СЕТ СН'!$G$12+СВЦЭМ!$D$10+'СЕТ СН'!$G$6-'СЕТ СН'!$G$22</f>
        <v>1316.4574602900002</v>
      </c>
      <c r="R64" s="36">
        <f>SUMIFS(СВЦЭМ!$C$39:$C$782,СВЦЭМ!$A$39:$A$782,$A64,СВЦЭМ!$B$39:$B$782,R$47)+'СЕТ СН'!$G$12+СВЦЭМ!$D$10+'СЕТ СН'!$G$6-'СЕТ СН'!$G$22</f>
        <v>1314.6976592199999</v>
      </c>
      <c r="S64" s="36">
        <f>SUMIFS(СВЦЭМ!$C$39:$C$782,СВЦЭМ!$A$39:$A$782,$A64,СВЦЭМ!$B$39:$B$782,S$47)+'СЕТ СН'!$G$12+СВЦЭМ!$D$10+'СЕТ СН'!$G$6-'СЕТ СН'!$G$22</f>
        <v>1308.63565636</v>
      </c>
      <c r="T64" s="36">
        <f>SUMIFS(СВЦЭМ!$C$39:$C$782,СВЦЭМ!$A$39:$A$782,$A64,СВЦЭМ!$B$39:$B$782,T$47)+'СЕТ СН'!$G$12+СВЦЭМ!$D$10+'СЕТ СН'!$G$6-'СЕТ СН'!$G$22</f>
        <v>1305.42938858</v>
      </c>
      <c r="U64" s="36">
        <f>SUMIFS(СВЦЭМ!$C$39:$C$782,СВЦЭМ!$A$39:$A$782,$A64,СВЦЭМ!$B$39:$B$782,U$47)+'СЕТ СН'!$G$12+СВЦЭМ!$D$10+'СЕТ СН'!$G$6-'СЕТ СН'!$G$22</f>
        <v>1325.47890044</v>
      </c>
      <c r="V64" s="36">
        <f>SUMIFS(СВЦЭМ!$C$39:$C$782,СВЦЭМ!$A$39:$A$782,$A64,СВЦЭМ!$B$39:$B$782,V$47)+'СЕТ СН'!$G$12+СВЦЭМ!$D$10+'СЕТ СН'!$G$6-'СЕТ СН'!$G$22</f>
        <v>1296.4080383800001</v>
      </c>
      <c r="W64" s="36">
        <f>SUMIFS(СВЦЭМ!$C$39:$C$782,СВЦЭМ!$A$39:$A$782,$A64,СВЦЭМ!$B$39:$B$782,W$47)+'СЕТ СН'!$G$12+СВЦЭМ!$D$10+'СЕТ СН'!$G$6-'СЕТ СН'!$G$22</f>
        <v>1322.1864359699998</v>
      </c>
      <c r="X64" s="36">
        <f>SUMIFS(СВЦЭМ!$C$39:$C$782,СВЦЭМ!$A$39:$A$782,$A64,СВЦЭМ!$B$39:$B$782,X$47)+'СЕТ СН'!$G$12+СВЦЭМ!$D$10+'СЕТ СН'!$G$6-'СЕТ СН'!$G$22</f>
        <v>1288.69327198</v>
      </c>
      <c r="Y64" s="36">
        <f>SUMIFS(СВЦЭМ!$C$39:$C$782,СВЦЭМ!$A$39:$A$782,$A64,СВЦЭМ!$B$39:$B$782,Y$47)+'СЕТ СН'!$G$12+СВЦЭМ!$D$10+'СЕТ СН'!$G$6-'СЕТ СН'!$G$22</f>
        <v>1224.3728368699999</v>
      </c>
    </row>
    <row r="65" spans="1:27" ht="15.75" x14ac:dyDescent="0.2">
      <c r="A65" s="35">
        <f t="shared" si="1"/>
        <v>44791</v>
      </c>
      <c r="B65" s="36">
        <f>SUMIFS(СВЦЭМ!$C$39:$C$782,СВЦЭМ!$A$39:$A$782,$A65,СВЦЭМ!$B$39:$B$782,B$47)+'СЕТ СН'!$G$12+СВЦЭМ!$D$10+'СЕТ СН'!$G$6-'СЕТ СН'!$G$22</f>
        <v>1266.61219117</v>
      </c>
      <c r="C65" s="36">
        <f>SUMIFS(СВЦЭМ!$C$39:$C$782,СВЦЭМ!$A$39:$A$782,$A65,СВЦЭМ!$B$39:$B$782,C$47)+'СЕТ СН'!$G$12+СВЦЭМ!$D$10+'СЕТ СН'!$G$6-'СЕТ СН'!$G$22</f>
        <v>1316.1001768599999</v>
      </c>
      <c r="D65" s="36">
        <f>SUMIFS(СВЦЭМ!$C$39:$C$782,СВЦЭМ!$A$39:$A$782,$A65,СВЦЭМ!$B$39:$B$782,D$47)+'СЕТ СН'!$G$12+СВЦЭМ!$D$10+'СЕТ СН'!$G$6-'СЕТ СН'!$G$22</f>
        <v>1329.34305679</v>
      </c>
      <c r="E65" s="36">
        <f>SUMIFS(СВЦЭМ!$C$39:$C$782,СВЦЭМ!$A$39:$A$782,$A65,СВЦЭМ!$B$39:$B$782,E$47)+'СЕТ СН'!$G$12+СВЦЭМ!$D$10+'СЕТ СН'!$G$6-'СЕТ СН'!$G$22</f>
        <v>1330.3028156400001</v>
      </c>
      <c r="F65" s="36">
        <f>SUMIFS(СВЦЭМ!$C$39:$C$782,СВЦЭМ!$A$39:$A$782,$A65,СВЦЭМ!$B$39:$B$782,F$47)+'СЕТ СН'!$G$12+СВЦЭМ!$D$10+'СЕТ СН'!$G$6-'СЕТ СН'!$G$22</f>
        <v>1327.1133059099998</v>
      </c>
      <c r="G65" s="36">
        <f>SUMIFS(СВЦЭМ!$C$39:$C$782,СВЦЭМ!$A$39:$A$782,$A65,СВЦЭМ!$B$39:$B$782,G$47)+'СЕТ СН'!$G$12+СВЦЭМ!$D$10+'СЕТ СН'!$G$6-'СЕТ СН'!$G$22</f>
        <v>1336.1920282199999</v>
      </c>
      <c r="H65" s="36">
        <f>SUMIFS(СВЦЭМ!$C$39:$C$782,СВЦЭМ!$A$39:$A$782,$A65,СВЦЭМ!$B$39:$B$782,H$47)+'СЕТ СН'!$G$12+СВЦЭМ!$D$10+'СЕТ СН'!$G$6-'СЕТ СН'!$G$22</f>
        <v>1269.35939816</v>
      </c>
      <c r="I65" s="36">
        <f>SUMIFS(СВЦЭМ!$C$39:$C$782,СВЦЭМ!$A$39:$A$782,$A65,СВЦЭМ!$B$39:$B$782,I$47)+'СЕТ СН'!$G$12+СВЦЭМ!$D$10+'СЕТ СН'!$G$6-'СЕТ СН'!$G$22</f>
        <v>1222.7909251400001</v>
      </c>
      <c r="J65" s="36">
        <f>SUMIFS(СВЦЭМ!$C$39:$C$782,СВЦЭМ!$A$39:$A$782,$A65,СВЦЭМ!$B$39:$B$782,J$47)+'СЕТ СН'!$G$12+СВЦЭМ!$D$10+'СЕТ СН'!$G$6-'СЕТ СН'!$G$22</f>
        <v>1404.8604946300002</v>
      </c>
      <c r="K65" s="36">
        <f>SUMIFS(СВЦЭМ!$C$39:$C$782,СВЦЭМ!$A$39:$A$782,$A65,СВЦЭМ!$B$39:$B$782,K$47)+'СЕТ СН'!$G$12+СВЦЭМ!$D$10+'СЕТ СН'!$G$6-'СЕТ СН'!$G$22</f>
        <v>1419.2934258</v>
      </c>
      <c r="L65" s="36">
        <f>SUMIFS(СВЦЭМ!$C$39:$C$782,СВЦЭМ!$A$39:$A$782,$A65,СВЦЭМ!$B$39:$B$782,L$47)+'СЕТ СН'!$G$12+СВЦЭМ!$D$10+'СЕТ СН'!$G$6-'СЕТ СН'!$G$22</f>
        <v>1420.3699838100001</v>
      </c>
      <c r="M65" s="36">
        <f>SUMIFS(СВЦЭМ!$C$39:$C$782,СВЦЭМ!$A$39:$A$782,$A65,СВЦЭМ!$B$39:$B$782,M$47)+'СЕТ СН'!$G$12+СВЦЭМ!$D$10+'СЕТ СН'!$G$6-'СЕТ СН'!$G$22</f>
        <v>1403.8142237000002</v>
      </c>
      <c r="N65" s="36">
        <f>SUMIFS(СВЦЭМ!$C$39:$C$782,СВЦЭМ!$A$39:$A$782,$A65,СВЦЭМ!$B$39:$B$782,N$47)+'СЕТ СН'!$G$12+СВЦЭМ!$D$10+'СЕТ СН'!$G$6-'СЕТ СН'!$G$22</f>
        <v>1404.9369543799999</v>
      </c>
      <c r="O65" s="36">
        <f>SUMIFS(СВЦЭМ!$C$39:$C$782,СВЦЭМ!$A$39:$A$782,$A65,СВЦЭМ!$B$39:$B$782,O$47)+'СЕТ СН'!$G$12+СВЦЭМ!$D$10+'СЕТ СН'!$G$6-'СЕТ СН'!$G$22</f>
        <v>1405.8338692399998</v>
      </c>
      <c r="P65" s="36">
        <f>SUMIFS(СВЦЭМ!$C$39:$C$782,СВЦЭМ!$A$39:$A$782,$A65,СВЦЭМ!$B$39:$B$782,P$47)+'СЕТ СН'!$G$12+СВЦЭМ!$D$10+'СЕТ СН'!$G$6-'СЕТ СН'!$G$22</f>
        <v>1346.9294053499998</v>
      </c>
      <c r="Q65" s="36">
        <f>SUMIFS(СВЦЭМ!$C$39:$C$782,СВЦЭМ!$A$39:$A$782,$A65,СВЦЭМ!$B$39:$B$782,Q$47)+'СЕТ СН'!$G$12+СВЦЭМ!$D$10+'СЕТ СН'!$G$6-'СЕТ СН'!$G$22</f>
        <v>1331.7030881400001</v>
      </c>
      <c r="R65" s="36">
        <f>SUMIFS(СВЦЭМ!$C$39:$C$782,СВЦЭМ!$A$39:$A$782,$A65,СВЦЭМ!$B$39:$B$782,R$47)+'СЕТ СН'!$G$12+СВЦЭМ!$D$10+'СЕТ СН'!$G$6-'СЕТ СН'!$G$22</f>
        <v>1335.69133096</v>
      </c>
      <c r="S65" s="36">
        <f>SUMIFS(СВЦЭМ!$C$39:$C$782,СВЦЭМ!$A$39:$A$782,$A65,СВЦЭМ!$B$39:$B$782,S$47)+'СЕТ СН'!$G$12+СВЦЭМ!$D$10+'СЕТ СН'!$G$6-'СЕТ СН'!$G$22</f>
        <v>1331.5362570799998</v>
      </c>
      <c r="T65" s="36">
        <f>SUMIFS(СВЦЭМ!$C$39:$C$782,СВЦЭМ!$A$39:$A$782,$A65,СВЦЭМ!$B$39:$B$782,T$47)+'СЕТ СН'!$G$12+СВЦЭМ!$D$10+'СЕТ СН'!$G$6-'СЕТ СН'!$G$22</f>
        <v>1339.37210955</v>
      </c>
      <c r="U65" s="36">
        <f>SUMIFS(СВЦЭМ!$C$39:$C$782,СВЦЭМ!$A$39:$A$782,$A65,СВЦЭМ!$B$39:$B$782,U$47)+'СЕТ СН'!$G$12+СВЦЭМ!$D$10+'СЕТ СН'!$G$6-'СЕТ СН'!$G$22</f>
        <v>1338.2991693499998</v>
      </c>
      <c r="V65" s="36">
        <f>SUMIFS(СВЦЭМ!$C$39:$C$782,СВЦЭМ!$A$39:$A$782,$A65,СВЦЭМ!$B$39:$B$782,V$47)+'СЕТ СН'!$G$12+СВЦЭМ!$D$10+'СЕТ СН'!$G$6-'СЕТ СН'!$G$22</f>
        <v>1298.1309507400001</v>
      </c>
      <c r="W65" s="36">
        <f>SUMIFS(СВЦЭМ!$C$39:$C$782,СВЦЭМ!$A$39:$A$782,$A65,СВЦЭМ!$B$39:$B$782,W$47)+'СЕТ СН'!$G$12+СВЦЭМ!$D$10+'СЕТ СН'!$G$6-'СЕТ СН'!$G$22</f>
        <v>1347.7329196999999</v>
      </c>
      <c r="X65" s="36">
        <f>SUMIFS(СВЦЭМ!$C$39:$C$782,СВЦЭМ!$A$39:$A$782,$A65,СВЦЭМ!$B$39:$B$782,X$47)+'СЕТ СН'!$G$12+СВЦЭМ!$D$10+'СЕТ СН'!$G$6-'СЕТ СН'!$G$22</f>
        <v>1338.1385402999999</v>
      </c>
      <c r="Y65" s="36">
        <f>SUMIFS(СВЦЭМ!$C$39:$C$782,СВЦЭМ!$A$39:$A$782,$A65,СВЦЭМ!$B$39:$B$782,Y$47)+'СЕТ СН'!$G$12+СВЦЭМ!$D$10+'СЕТ СН'!$G$6-'СЕТ СН'!$G$22</f>
        <v>1233.4766770399999</v>
      </c>
    </row>
    <row r="66" spans="1:27" ht="15.75" x14ac:dyDescent="0.2">
      <c r="A66" s="35">
        <f t="shared" si="1"/>
        <v>44792</v>
      </c>
      <c r="B66" s="36">
        <f>SUMIFS(СВЦЭМ!$C$39:$C$782,СВЦЭМ!$A$39:$A$782,$A66,СВЦЭМ!$B$39:$B$782,B$47)+'СЕТ СН'!$G$12+СВЦЭМ!$D$10+'СЕТ СН'!$G$6-'СЕТ СН'!$G$22</f>
        <v>1392.3813018599999</v>
      </c>
      <c r="C66" s="36">
        <f>SUMIFS(СВЦЭМ!$C$39:$C$782,СВЦЭМ!$A$39:$A$782,$A66,СВЦЭМ!$B$39:$B$782,C$47)+'СЕТ СН'!$G$12+СВЦЭМ!$D$10+'СЕТ СН'!$G$6-'СЕТ СН'!$G$22</f>
        <v>1409.1884776699999</v>
      </c>
      <c r="D66" s="36">
        <f>SUMIFS(СВЦЭМ!$C$39:$C$782,СВЦЭМ!$A$39:$A$782,$A66,СВЦЭМ!$B$39:$B$782,D$47)+'СЕТ СН'!$G$12+СВЦЭМ!$D$10+'СЕТ СН'!$G$6-'СЕТ СН'!$G$22</f>
        <v>1443.3932259100002</v>
      </c>
      <c r="E66" s="36">
        <f>SUMIFS(СВЦЭМ!$C$39:$C$782,СВЦЭМ!$A$39:$A$782,$A66,СВЦЭМ!$B$39:$B$782,E$47)+'СЕТ СН'!$G$12+СВЦЭМ!$D$10+'СЕТ СН'!$G$6-'СЕТ СН'!$G$22</f>
        <v>1443.5338787400001</v>
      </c>
      <c r="F66" s="36">
        <f>SUMIFS(СВЦЭМ!$C$39:$C$782,СВЦЭМ!$A$39:$A$782,$A66,СВЦЭМ!$B$39:$B$782,F$47)+'СЕТ СН'!$G$12+СВЦЭМ!$D$10+'СЕТ СН'!$G$6-'СЕТ СН'!$G$22</f>
        <v>1438.3402541199998</v>
      </c>
      <c r="G66" s="36">
        <f>SUMIFS(СВЦЭМ!$C$39:$C$782,СВЦЭМ!$A$39:$A$782,$A66,СВЦЭМ!$B$39:$B$782,G$47)+'СЕТ СН'!$G$12+СВЦЭМ!$D$10+'СЕТ СН'!$G$6-'СЕТ СН'!$G$22</f>
        <v>1344.9005629499998</v>
      </c>
      <c r="H66" s="36">
        <f>SUMIFS(СВЦЭМ!$C$39:$C$782,СВЦЭМ!$A$39:$A$782,$A66,СВЦЭМ!$B$39:$B$782,H$47)+'СЕТ СН'!$G$12+СВЦЭМ!$D$10+'СЕТ СН'!$G$6-'СЕТ СН'!$G$22</f>
        <v>1330.6460941199998</v>
      </c>
      <c r="I66" s="36">
        <f>SUMIFS(СВЦЭМ!$C$39:$C$782,СВЦЭМ!$A$39:$A$782,$A66,СВЦЭМ!$B$39:$B$782,I$47)+'СЕТ СН'!$G$12+СВЦЭМ!$D$10+'СЕТ СН'!$G$6-'СЕТ СН'!$G$22</f>
        <v>1298.5905582099999</v>
      </c>
      <c r="J66" s="36">
        <f>SUMIFS(СВЦЭМ!$C$39:$C$782,СВЦЭМ!$A$39:$A$782,$A66,СВЦЭМ!$B$39:$B$782,J$47)+'СЕТ СН'!$G$12+СВЦЭМ!$D$10+'СЕТ СН'!$G$6-'СЕТ СН'!$G$22</f>
        <v>1246.45688636</v>
      </c>
      <c r="K66" s="36">
        <f>SUMIFS(СВЦЭМ!$C$39:$C$782,СВЦЭМ!$A$39:$A$782,$A66,СВЦЭМ!$B$39:$B$782,K$47)+'СЕТ СН'!$G$12+СВЦЭМ!$D$10+'СЕТ СН'!$G$6-'СЕТ СН'!$G$22</f>
        <v>1237.1403143499999</v>
      </c>
      <c r="L66" s="36">
        <f>SUMIFS(СВЦЭМ!$C$39:$C$782,СВЦЭМ!$A$39:$A$782,$A66,СВЦЭМ!$B$39:$B$782,L$47)+'СЕТ СН'!$G$12+СВЦЭМ!$D$10+'СЕТ СН'!$G$6-'СЕТ СН'!$G$22</f>
        <v>1278.8125460900001</v>
      </c>
      <c r="M66" s="36">
        <f>SUMIFS(СВЦЭМ!$C$39:$C$782,СВЦЭМ!$A$39:$A$782,$A66,СВЦЭМ!$B$39:$B$782,M$47)+'СЕТ СН'!$G$12+СВЦЭМ!$D$10+'СЕТ СН'!$G$6-'СЕТ СН'!$G$22</f>
        <v>1264.71678404</v>
      </c>
      <c r="N66" s="36">
        <f>SUMIFS(СВЦЭМ!$C$39:$C$782,СВЦЭМ!$A$39:$A$782,$A66,СВЦЭМ!$B$39:$B$782,N$47)+'СЕТ СН'!$G$12+СВЦЭМ!$D$10+'СЕТ СН'!$G$6-'СЕТ СН'!$G$22</f>
        <v>1272.79591525</v>
      </c>
      <c r="O66" s="36">
        <f>SUMIFS(СВЦЭМ!$C$39:$C$782,СВЦЭМ!$A$39:$A$782,$A66,СВЦЭМ!$B$39:$B$782,O$47)+'СЕТ СН'!$G$12+СВЦЭМ!$D$10+'СЕТ СН'!$G$6-'СЕТ СН'!$G$22</f>
        <v>1275.03980624</v>
      </c>
      <c r="P66" s="36">
        <f>SUMIFS(СВЦЭМ!$C$39:$C$782,СВЦЭМ!$A$39:$A$782,$A66,СВЦЭМ!$B$39:$B$782,P$47)+'СЕТ СН'!$G$12+СВЦЭМ!$D$10+'СЕТ СН'!$G$6-'СЕТ СН'!$G$22</f>
        <v>1306.3867856299998</v>
      </c>
      <c r="Q66" s="36">
        <f>SUMIFS(СВЦЭМ!$C$39:$C$782,СВЦЭМ!$A$39:$A$782,$A66,СВЦЭМ!$B$39:$B$782,Q$47)+'СЕТ СН'!$G$12+СВЦЭМ!$D$10+'СЕТ СН'!$G$6-'СЕТ СН'!$G$22</f>
        <v>1314.90600911</v>
      </c>
      <c r="R66" s="36">
        <f>SUMIFS(СВЦЭМ!$C$39:$C$782,СВЦЭМ!$A$39:$A$782,$A66,СВЦЭМ!$B$39:$B$782,R$47)+'СЕТ СН'!$G$12+СВЦЭМ!$D$10+'СЕТ СН'!$G$6-'СЕТ СН'!$G$22</f>
        <v>1307.10980432</v>
      </c>
      <c r="S66" s="36">
        <f>SUMIFS(СВЦЭМ!$C$39:$C$782,СВЦЭМ!$A$39:$A$782,$A66,СВЦЭМ!$B$39:$B$782,S$47)+'СЕТ СН'!$G$12+СВЦЭМ!$D$10+'СЕТ СН'!$G$6-'СЕТ СН'!$G$22</f>
        <v>1296.3379122199999</v>
      </c>
      <c r="T66" s="36">
        <f>SUMIFS(СВЦЭМ!$C$39:$C$782,СВЦЭМ!$A$39:$A$782,$A66,СВЦЭМ!$B$39:$B$782,T$47)+'СЕТ СН'!$G$12+СВЦЭМ!$D$10+'СЕТ СН'!$G$6-'СЕТ СН'!$G$22</f>
        <v>1277.28879435</v>
      </c>
      <c r="U66" s="36">
        <f>SUMIFS(СВЦЭМ!$C$39:$C$782,СВЦЭМ!$A$39:$A$782,$A66,СВЦЭМ!$B$39:$B$782,U$47)+'СЕТ СН'!$G$12+СВЦЭМ!$D$10+'СЕТ СН'!$G$6-'СЕТ СН'!$G$22</f>
        <v>1286.98341325</v>
      </c>
      <c r="V66" s="36">
        <f>SUMIFS(СВЦЭМ!$C$39:$C$782,СВЦЭМ!$A$39:$A$782,$A66,СВЦЭМ!$B$39:$B$782,V$47)+'СЕТ СН'!$G$12+СВЦЭМ!$D$10+'СЕТ СН'!$G$6-'СЕТ СН'!$G$22</f>
        <v>1287.61483643</v>
      </c>
      <c r="W66" s="36">
        <f>SUMIFS(СВЦЭМ!$C$39:$C$782,СВЦЭМ!$A$39:$A$782,$A66,СВЦЭМ!$B$39:$B$782,W$47)+'СЕТ СН'!$G$12+СВЦЭМ!$D$10+'СЕТ СН'!$G$6-'СЕТ СН'!$G$22</f>
        <v>1324.5233269699997</v>
      </c>
      <c r="X66" s="36">
        <f>SUMIFS(СВЦЭМ!$C$39:$C$782,СВЦЭМ!$A$39:$A$782,$A66,СВЦЭМ!$B$39:$B$782,X$47)+'СЕТ СН'!$G$12+СВЦЭМ!$D$10+'СЕТ СН'!$G$6-'СЕТ СН'!$G$22</f>
        <v>1344.8714768999998</v>
      </c>
      <c r="Y66" s="36">
        <f>SUMIFS(СВЦЭМ!$C$39:$C$782,СВЦЭМ!$A$39:$A$782,$A66,СВЦЭМ!$B$39:$B$782,Y$47)+'СЕТ СН'!$G$12+СВЦЭМ!$D$10+'СЕТ СН'!$G$6-'СЕТ СН'!$G$22</f>
        <v>1366.1588711700001</v>
      </c>
    </row>
    <row r="67" spans="1:27" ht="15.75" x14ac:dyDescent="0.2">
      <c r="A67" s="35">
        <f t="shared" si="1"/>
        <v>44793</v>
      </c>
      <c r="B67" s="36">
        <f>SUMIFS(СВЦЭМ!$C$39:$C$782,СВЦЭМ!$A$39:$A$782,$A67,СВЦЭМ!$B$39:$B$782,B$47)+'СЕТ СН'!$G$12+СВЦЭМ!$D$10+'СЕТ СН'!$G$6-'СЕТ СН'!$G$22</f>
        <v>1238.3247348499999</v>
      </c>
      <c r="C67" s="36">
        <f>SUMIFS(СВЦЭМ!$C$39:$C$782,СВЦЭМ!$A$39:$A$782,$A67,СВЦЭМ!$B$39:$B$782,C$47)+'СЕТ СН'!$G$12+СВЦЭМ!$D$10+'СЕТ СН'!$G$6-'СЕТ СН'!$G$22</f>
        <v>1297.36582219</v>
      </c>
      <c r="D67" s="36">
        <f>SUMIFS(СВЦЭМ!$C$39:$C$782,СВЦЭМ!$A$39:$A$782,$A67,СВЦЭМ!$B$39:$B$782,D$47)+'СЕТ СН'!$G$12+СВЦЭМ!$D$10+'СЕТ СН'!$G$6-'СЕТ СН'!$G$22</f>
        <v>1337.1199328899997</v>
      </c>
      <c r="E67" s="36">
        <f>SUMIFS(СВЦЭМ!$C$39:$C$782,СВЦЭМ!$A$39:$A$782,$A67,СВЦЭМ!$B$39:$B$782,E$47)+'СЕТ СН'!$G$12+СВЦЭМ!$D$10+'СЕТ СН'!$G$6-'СЕТ СН'!$G$22</f>
        <v>1344.49632849</v>
      </c>
      <c r="F67" s="36">
        <f>SUMIFS(СВЦЭМ!$C$39:$C$782,СВЦЭМ!$A$39:$A$782,$A67,СВЦЭМ!$B$39:$B$782,F$47)+'СЕТ СН'!$G$12+СВЦЭМ!$D$10+'СЕТ СН'!$G$6-'СЕТ СН'!$G$22</f>
        <v>1347.9419993799997</v>
      </c>
      <c r="G67" s="36">
        <f>SUMIFS(СВЦЭМ!$C$39:$C$782,СВЦЭМ!$A$39:$A$782,$A67,СВЦЭМ!$B$39:$B$782,G$47)+'СЕТ СН'!$G$12+СВЦЭМ!$D$10+'СЕТ СН'!$G$6-'СЕТ СН'!$G$22</f>
        <v>1340.30767431</v>
      </c>
      <c r="H67" s="36">
        <f>SUMIFS(СВЦЭМ!$C$39:$C$782,СВЦЭМ!$A$39:$A$782,$A67,СВЦЭМ!$B$39:$B$782,H$47)+'СЕТ СН'!$G$12+СВЦЭМ!$D$10+'СЕТ СН'!$G$6-'СЕТ СН'!$G$22</f>
        <v>1314.0872744600001</v>
      </c>
      <c r="I67" s="36">
        <f>SUMIFS(СВЦЭМ!$C$39:$C$782,СВЦЭМ!$A$39:$A$782,$A67,СВЦЭМ!$B$39:$B$782,I$47)+'СЕТ СН'!$G$12+СВЦЭМ!$D$10+'СЕТ СН'!$G$6-'СЕТ СН'!$G$22</f>
        <v>1281.3727537499999</v>
      </c>
      <c r="J67" s="36">
        <f>SUMIFS(СВЦЭМ!$C$39:$C$782,СВЦЭМ!$A$39:$A$782,$A67,СВЦЭМ!$B$39:$B$782,J$47)+'СЕТ СН'!$G$12+СВЦЭМ!$D$10+'СЕТ СН'!$G$6-'СЕТ СН'!$G$22</f>
        <v>1210.2248840299999</v>
      </c>
      <c r="K67" s="36">
        <f>SUMIFS(СВЦЭМ!$C$39:$C$782,СВЦЭМ!$A$39:$A$782,$A67,СВЦЭМ!$B$39:$B$782,K$47)+'СЕТ СН'!$G$12+СВЦЭМ!$D$10+'СЕТ СН'!$G$6-'СЕТ СН'!$G$22</f>
        <v>1169.5578110699998</v>
      </c>
      <c r="L67" s="36">
        <f>SUMIFS(СВЦЭМ!$C$39:$C$782,СВЦЭМ!$A$39:$A$782,$A67,СВЦЭМ!$B$39:$B$782,L$47)+'СЕТ СН'!$G$12+СВЦЭМ!$D$10+'СЕТ СН'!$G$6-'СЕТ СН'!$G$22</f>
        <v>1173.35447417</v>
      </c>
      <c r="M67" s="36">
        <f>SUMIFS(СВЦЭМ!$C$39:$C$782,СВЦЭМ!$A$39:$A$782,$A67,СВЦЭМ!$B$39:$B$782,M$47)+'СЕТ СН'!$G$12+СВЦЭМ!$D$10+'СЕТ СН'!$G$6-'СЕТ СН'!$G$22</f>
        <v>1176.9871948499999</v>
      </c>
      <c r="N67" s="36">
        <f>SUMIFS(СВЦЭМ!$C$39:$C$782,СВЦЭМ!$A$39:$A$782,$A67,СВЦЭМ!$B$39:$B$782,N$47)+'СЕТ СН'!$G$12+СВЦЭМ!$D$10+'СЕТ СН'!$G$6-'СЕТ СН'!$G$22</f>
        <v>1183.98885346</v>
      </c>
      <c r="O67" s="36">
        <f>SUMIFS(СВЦЭМ!$C$39:$C$782,СВЦЭМ!$A$39:$A$782,$A67,СВЦЭМ!$B$39:$B$782,O$47)+'СЕТ СН'!$G$12+СВЦЭМ!$D$10+'СЕТ СН'!$G$6-'СЕТ СН'!$G$22</f>
        <v>1181.04542919</v>
      </c>
      <c r="P67" s="36">
        <f>SUMIFS(СВЦЭМ!$C$39:$C$782,СВЦЭМ!$A$39:$A$782,$A67,СВЦЭМ!$B$39:$B$782,P$47)+'СЕТ СН'!$G$12+СВЦЭМ!$D$10+'СЕТ СН'!$G$6-'СЕТ СН'!$G$22</f>
        <v>1179.5944287699999</v>
      </c>
      <c r="Q67" s="36">
        <f>SUMIFS(СВЦЭМ!$C$39:$C$782,СВЦЭМ!$A$39:$A$782,$A67,СВЦЭМ!$B$39:$B$782,Q$47)+'СЕТ СН'!$G$12+СВЦЭМ!$D$10+'СЕТ СН'!$G$6-'СЕТ СН'!$G$22</f>
        <v>1184.2682013399999</v>
      </c>
      <c r="R67" s="36">
        <f>SUMIFS(СВЦЭМ!$C$39:$C$782,СВЦЭМ!$A$39:$A$782,$A67,СВЦЭМ!$B$39:$B$782,R$47)+'СЕТ СН'!$G$12+СВЦЭМ!$D$10+'СЕТ СН'!$G$6-'СЕТ СН'!$G$22</f>
        <v>1191.20897926</v>
      </c>
      <c r="S67" s="36">
        <f>SUMIFS(СВЦЭМ!$C$39:$C$782,СВЦЭМ!$A$39:$A$782,$A67,СВЦЭМ!$B$39:$B$782,S$47)+'СЕТ СН'!$G$12+СВЦЭМ!$D$10+'СЕТ СН'!$G$6-'СЕТ СН'!$G$22</f>
        <v>1180.67457083</v>
      </c>
      <c r="T67" s="36">
        <f>SUMIFS(СВЦЭМ!$C$39:$C$782,СВЦЭМ!$A$39:$A$782,$A67,СВЦЭМ!$B$39:$B$782,T$47)+'СЕТ СН'!$G$12+СВЦЭМ!$D$10+'СЕТ СН'!$G$6-'СЕТ СН'!$G$22</f>
        <v>1180.55322699</v>
      </c>
      <c r="U67" s="36">
        <f>SUMIFS(СВЦЭМ!$C$39:$C$782,СВЦЭМ!$A$39:$A$782,$A67,СВЦЭМ!$B$39:$B$782,U$47)+'СЕТ СН'!$G$12+СВЦЭМ!$D$10+'СЕТ СН'!$G$6-'СЕТ СН'!$G$22</f>
        <v>1179.7494165200001</v>
      </c>
      <c r="V67" s="36">
        <f>SUMIFS(СВЦЭМ!$C$39:$C$782,СВЦЭМ!$A$39:$A$782,$A67,СВЦЭМ!$B$39:$B$782,V$47)+'СЕТ СН'!$G$12+СВЦЭМ!$D$10+'СЕТ СН'!$G$6-'СЕТ СН'!$G$22</f>
        <v>1163.8155191400001</v>
      </c>
      <c r="W67" s="36">
        <f>SUMIFS(СВЦЭМ!$C$39:$C$782,СВЦЭМ!$A$39:$A$782,$A67,СВЦЭМ!$B$39:$B$782,W$47)+'СЕТ СН'!$G$12+СВЦЭМ!$D$10+'СЕТ СН'!$G$6-'СЕТ СН'!$G$22</f>
        <v>1152.5301718599999</v>
      </c>
      <c r="X67" s="36">
        <f>SUMIFS(СВЦЭМ!$C$39:$C$782,СВЦЭМ!$A$39:$A$782,$A67,СВЦЭМ!$B$39:$B$782,X$47)+'СЕТ СН'!$G$12+СВЦЭМ!$D$10+'СЕТ СН'!$G$6-'СЕТ СН'!$G$22</f>
        <v>1167.64708576</v>
      </c>
      <c r="Y67" s="36">
        <f>SUMIFS(СВЦЭМ!$C$39:$C$782,СВЦЭМ!$A$39:$A$782,$A67,СВЦЭМ!$B$39:$B$782,Y$47)+'СЕТ СН'!$G$12+СВЦЭМ!$D$10+'СЕТ СН'!$G$6-'СЕТ СН'!$G$22</f>
        <v>1196.5370272499999</v>
      </c>
    </row>
    <row r="68" spans="1:27" ht="15.75" x14ac:dyDescent="0.2">
      <c r="A68" s="35">
        <f t="shared" si="1"/>
        <v>44794</v>
      </c>
      <c r="B68" s="36">
        <f>SUMIFS(СВЦЭМ!$C$39:$C$782,СВЦЭМ!$A$39:$A$782,$A68,СВЦЭМ!$B$39:$B$782,B$47)+'СЕТ СН'!$G$12+СВЦЭМ!$D$10+'СЕТ СН'!$G$6-'СЕТ СН'!$G$22</f>
        <v>1292.7898643599999</v>
      </c>
      <c r="C68" s="36">
        <f>SUMIFS(СВЦЭМ!$C$39:$C$782,СВЦЭМ!$A$39:$A$782,$A68,СВЦЭМ!$B$39:$B$782,C$47)+'СЕТ СН'!$G$12+СВЦЭМ!$D$10+'СЕТ СН'!$G$6-'СЕТ СН'!$G$22</f>
        <v>1306.36671325</v>
      </c>
      <c r="D68" s="36">
        <f>SUMIFS(СВЦЭМ!$C$39:$C$782,СВЦЭМ!$A$39:$A$782,$A68,СВЦЭМ!$B$39:$B$782,D$47)+'СЕТ СН'!$G$12+СВЦЭМ!$D$10+'СЕТ СН'!$G$6-'СЕТ СН'!$G$22</f>
        <v>1343.5518665300001</v>
      </c>
      <c r="E68" s="36">
        <f>SUMIFS(СВЦЭМ!$C$39:$C$782,СВЦЭМ!$A$39:$A$782,$A68,СВЦЭМ!$B$39:$B$782,E$47)+'СЕТ СН'!$G$12+СВЦЭМ!$D$10+'СЕТ СН'!$G$6-'СЕТ СН'!$G$22</f>
        <v>1383.3923332200002</v>
      </c>
      <c r="F68" s="36">
        <f>SUMIFS(СВЦЭМ!$C$39:$C$782,СВЦЭМ!$A$39:$A$782,$A68,СВЦЭМ!$B$39:$B$782,F$47)+'СЕТ СН'!$G$12+СВЦЭМ!$D$10+'СЕТ СН'!$G$6-'СЕТ СН'!$G$22</f>
        <v>1388.3790434500002</v>
      </c>
      <c r="G68" s="36">
        <f>SUMIFS(СВЦЭМ!$C$39:$C$782,СВЦЭМ!$A$39:$A$782,$A68,СВЦЭМ!$B$39:$B$782,G$47)+'СЕТ СН'!$G$12+СВЦЭМ!$D$10+'СЕТ СН'!$G$6-'СЕТ СН'!$G$22</f>
        <v>1382.7248777999998</v>
      </c>
      <c r="H68" s="36">
        <f>SUMIFS(СВЦЭМ!$C$39:$C$782,СВЦЭМ!$A$39:$A$782,$A68,СВЦЭМ!$B$39:$B$782,H$47)+'СЕТ СН'!$G$12+СВЦЭМ!$D$10+'СЕТ СН'!$G$6-'СЕТ СН'!$G$22</f>
        <v>1361.8491158399997</v>
      </c>
      <c r="I68" s="36">
        <f>SUMIFS(СВЦЭМ!$C$39:$C$782,СВЦЭМ!$A$39:$A$782,$A68,СВЦЭМ!$B$39:$B$782,I$47)+'СЕТ СН'!$G$12+СВЦЭМ!$D$10+'СЕТ СН'!$G$6-'СЕТ СН'!$G$22</f>
        <v>1297.24418363</v>
      </c>
      <c r="J68" s="36">
        <f>SUMIFS(СВЦЭМ!$C$39:$C$782,СВЦЭМ!$A$39:$A$782,$A68,СВЦЭМ!$B$39:$B$782,J$47)+'СЕТ СН'!$G$12+СВЦЭМ!$D$10+'СЕТ СН'!$G$6-'СЕТ СН'!$G$22</f>
        <v>1232.6037765000001</v>
      </c>
      <c r="K68" s="36">
        <f>SUMIFS(СВЦЭМ!$C$39:$C$782,СВЦЭМ!$A$39:$A$782,$A68,СВЦЭМ!$B$39:$B$782,K$47)+'СЕТ СН'!$G$12+СВЦЭМ!$D$10+'СЕТ СН'!$G$6-'СЕТ СН'!$G$22</f>
        <v>1285.1692473200001</v>
      </c>
      <c r="L68" s="36">
        <f>SUMIFS(СВЦЭМ!$C$39:$C$782,СВЦЭМ!$A$39:$A$782,$A68,СВЦЭМ!$B$39:$B$782,L$47)+'СЕТ СН'!$G$12+СВЦЭМ!$D$10+'СЕТ СН'!$G$6-'СЕТ СН'!$G$22</f>
        <v>1321.7712056199998</v>
      </c>
      <c r="M68" s="36">
        <f>SUMIFS(СВЦЭМ!$C$39:$C$782,СВЦЭМ!$A$39:$A$782,$A68,СВЦЭМ!$B$39:$B$782,M$47)+'СЕТ СН'!$G$12+СВЦЭМ!$D$10+'СЕТ СН'!$G$6-'СЕТ СН'!$G$22</f>
        <v>1335.3270954599998</v>
      </c>
      <c r="N68" s="36">
        <f>SUMIFS(СВЦЭМ!$C$39:$C$782,СВЦЭМ!$A$39:$A$782,$A68,СВЦЭМ!$B$39:$B$782,N$47)+'СЕТ СН'!$G$12+СВЦЭМ!$D$10+'СЕТ СН'!$G$6-'СЕТ СН'!$G$22</f>
        <v>1340.75072658</v>
      </c>
      <c r="O68" s="36">
        <f>SUMIFS(СВЦЭМ!$C$39:$C$782,СВЦЭМ!$A$39:$A$782,$A68,СВЦЭМ!$B$39:$B$782,O$47)+'СЕТ СН'!$G$12+СВЦЭМ!$D$10+'СЕТ СН'!$G$6-'СЕТ СН'!$G$22</f>
        <v>1329.7976718699997</v>
      </c>
      <c r="P68" s="36">
        <f>SUMIFS(СВЦЭМ!$C$39:$C$782,СВЦЭМ!$A$39:$A$782,$A68,СВЦЭМ!$B$39:$B$782,P$47)+'СЕТ СН'!$G$12+СВЦЭМ!$D$10+'СЕТ СН'!$G$6-'СЕТ СН'!$G$22</f>
        <v>1328.6507118899999</v>
      </c>
      <c r="Q68" s="36">
        <f>SUMIFS(СВЦЭМ!$C$39:$C$782,СВЦЭМ!$A$39:$A$782,$A68,СВЦЭМ!$B$39:$B$782,Q$47)+'СЕТ СН'!$G$12+СВЦЭМ!$D$10+'СЕТ СН'!$G$6-'СЕТ СН'!$G$22</f>
        <v>1326.3439799299999</v>
      </c>
      <c r="R68" s="36">
        <f>SUMIFS(СВЦЭМ!$C$39:$C$782,СВЦЭМ!$A$39:$A$782,$A68,СВЦЭМ!$B$39:$B$782,R$47)+'СЕТ СН'!$G$12+СВЦЭМ!$D$10+'СЕТ СН'!$G$6-'СЕТ СН'!$G$22</f>
        <v>1327.27422656</v>
      </c>
      <c r="S68" s="36">
        <f>SUMIFS(СВЦЭМ!$C$39:$C$782,СВЦЭМ!$A$39:$A$782,$A68,СВЦЭМ!$B$39:$B$782,S$47)+'СЕТ СН'!$G$12+СВЦЭМ!$D$10+'СЕТ СН'!$G$6-'СЕТ СН'!$G$22</f>
        <v>1323.8974962100001</v>
      </c>
      <c r="T68" s="36">
        <f>SUMIFS(СВЦЭМ!$C$39:$C$782,СВЦЭМ!$A$39:$A$782,$A68,СВЦЭМ!$B$39:$B$782,T$47)+'СЕТ СН'!$G$12+СВЦЭМ!$D$10+'СЕТ СН'!$G$6-'СЕТ СН'!$G$22</f>
        <v>1324.5344334399997</v>
      </c>
      <c r="U68" s="36">
        <f>SUMIFS(СВЦЭМ!$C$39:$C$782,СВЦЭМ!$A$39:$A$782,$A68,СВЦЭМ!$B$39:$B$782,U$47)+'СЕТ СН'!$G$12+СВЦЭМ!$D$10+'СЕТ СН'!$G$6-'СЕТ СН'!$G$22</f>
        <v>1325.9389393399997</v>
      </c>
      <c r="V68" s="36">
        <f>SUMIFS(СВЦЭМ!$C$39:$C$782,СВЦЭМ!$A$39:$A$782,$A68,СВЦЭМ!$B$39:$B$782,V$47)+'СЕТ СН'!$G$12+СВЦЭМ!$D$10+'СЕТ СН'!$G$6-'СЕТ СН'!$G$22</f>
        <v>1335.0239085799999</v>
      </c>
      <c r="W68" s="36">
        <f>SUMIFS(СВЦЭМ!$C$39:$C$782,СВЦЭМ!$A$39:$A$782,$A68,СВЦЭМ!$B$39:$B$782,W$47)+'СЕТ СН'!$G$12+СВЦЭМ!$D$10+'СЕТ СН'!$G$6-'СЕТ СН'!$G$22</f>
        <v>1343.6641219600001</v>
      </c>
      <c r="X68" s="36">
        <f>SUMIFS(СВЦЭМ!$C$39:$C$782,СВЦЭМ!$A$39:$A$782,$A68,СВЦЭМ!$B$39:$B$782,X$47)+'СЕТ СН'!$G$12+СВЦЭМ!$D$10+'СЕТ СН'!$G$6-'СЕТ СН'!$G$22</f>
        <v>1297.5034599999999</v>
      </c>
      <c r="Y68" s="36">
        <f>SUMIFS(СВЦЭМ!$C$39:$C$782,СВЦЭМ!$A$39:$A$782,$A68,СВЦЭМ!$B$39:$B$782,Y$47)+'СЕТ СН'!$G$12+СВЦЭМ!$D$10+'СЕТ СН'!$G$6-'СЕТ СН'!$G$22</f>
        <v>1276.0603216499999</v>
      </c>
    </row>
    <row r="69" spans="1:27" ht="15.75" x14ac:dyDescent="0.2">
      <c r="A69" s="35">
        <f t="shared" si="1"/>
        <v>44795</v>
      </c>
      <c r="B69" s="36">
        <f>SUMIFS(СВЦЭМ!$C$39:$C$782,СВЦЭМ!$A$39:$A$782,$A69,СВЦЭМ!$B$39:$B$782,B$47)+'СЕТ СН'!$G$12+СВЦЭМ!$D$10+'СЕТ СН'!$G$6-'СЕТ СН'!$G$22</f>
        <v>1205.43321713</v>
      </c>
      <c r="C69" s="36">
        <f>SUMIFS(СВЦЭМ!$C$39:$C$782,СВЦЭМ!$A$39:$A$782,$A69,СВЦЭМ!$B$39:$B$782,C$47)+'СЕТ СН'!$G$12+СВЦЭМ!$D$10+'СЕТ СН'!$G$6-'СЕТ СН'!$G$22</f>
        <v>1274.7816423499999</v>
      </c>
      <c r="D69" s="36">
        <f>SUMIFS(СВЦЭМ!$C$39:$C$782,СВЦЭМ!$A$39:$A$782,$A69,СВЦЭМ!$B$39:$B$782,D$47)+'СЕТ СН'!$G$12+СВЦЭМ!$D$10+'СЕТ СН'!$G$6-'СЕТ СН'!$G$22</f>
        <v>1319.56593174</v>
      </c>
      <c r="E69" s="36">
        <f>SUMIFS(СВЦЭМ!$C$39:$C$782,СВЦЭМ!$A$39:$A$782,$A69,СВЦЭМ!$B$39:$B$782,E$47)+'СЕТ СН'!$G$12+СВЦЭМ!$D$10+'СЕТ СН'!$G$6-'СЕТ СН'!$G$22</f>
        <v>1347.0159272299998</v>
      </c>
      <c r="F69" s="36">
        <f>SUMIFS(СВЦЭМ!$C$39:$C$782,СВЦЭМ!$A$39:$A$782,$A69,СВЦЭМ!$B$39:$B$782,F$47)+'СЕТ СН'!$G$12+СВЦЭМ!$D$10+'СЕТ СН'!$G$6-'СЕТ СН'!$G$22</f>
        <v>1348.9660817999998</v>
      </c>
      <c r="G69" s="36">
        <f>SUMIFS(СВЦЭМ!$C$39:$C$782,СВЦЭМ!$A$39:$A$782,$A69,СВЦЭМ!$B$39:$B$782,G$47)+'СЕТ СН'!$G$12+СВЦЭМ!$D$10+'СЕТ СН'!$G$6-'СЕТ СН'!$G$22</f>
        <v>1338.4042881999999</v>
      </c>
      <c r="H69" s="36">
        <f>SUMIFS(СВЦЭМ!$C$39:$C$782,СВЦЭМ!$A$39:$A$782,$A69,СВЦЭМ!$B$39:$B$782,H$47)+'СЕТ СН'!$G$12+СВЦЭМ!$D$10+'СЕТ СН'!$G$6-'СЕТ СН'!$G$22</f>
        <v>1276.0767082</v>
      </c>
      <c r="I69" s="36">
        <f>SUMIFS(СВЦЭМ!$C$39:$C$782,СВЦЭМ!$A$39:$A$782,$A69,СВЦЭМ!$B$39:$B$782,I$47)+'СЕТ СН'!$G$12+СВЦЭМ!$D$10+'СЕТ СН'!$G$6-'СЕТ СН'!$G$22</f>
        <v>1204.0519668299999</v>
      </c>
      <c r="J69" s="36">
        <f>SUMIFS(СВЦЭМ!$C$39:$C$782,СВЦЭМ!$A$39:$A$782,$A69,СВЦЭМ!$B$39:$B$782,J$47)+'СЕТ СН'!$G$12+СВЦЭМ!$D$10+'СЕТ СН'!$G$6-'СЕТ СН'!$G$22</f>
        <v>1255.3098312899999</v>
      </c>
      <c r="K69" s="36">
        <f>SUMIFS(СВЦЭМ!$C$39:$C$782,СВЦЭМ!$A$39:$A$782,$A69,СВЦЭМ!$B$39:$B$782,K$47)+'СЕТ СН'!$G$12+СВЦЭМ!$D$10+'СЕТ СН'!$G$6-'СЕТ СН'!$G$22</f>
        <v>1299.1626391499999</v>
      </c>
      <c r="L69" s="36">
        <f>SUMIFS(СВЦЭМ!$C$39:$C$782,СВЦЭМ!$A$39:$A$782,$A69,СВЦЭМ!$B$39:$B$782,L$47)+'СЕТ СН'!$G$12+СВЦЭМ!$D$10+'СЕТ СН'!$G$6-'СЕТ СН'!$G$22</f>
        <v>1299.5923450999999</v>
      </c>
      <c r="M69" s="36">
        <f>SUMIFS(СВЦЭМ!$C$39:$C$782,СВЦЭМ!$A$39:$A$782,$A69,СВЦЭМ!$B$39:$B$782,M$47)+'СЕТ СН'!$G$12+СВЦЭМ!$D$10+'СЕТ СН'!$G$6-'СЕТ СН'!$G$22</f>
        <v>1300.64442822</v>
      </c>
      <c r="N69" s="36">
        <f>SUMIFS(СВЦЭМ!$C$39:$C$782,СВЦЭМ!$A$39:$A$782,$A69,СВЦЭМ!$B$39:$B$782,N$47)+'СЕТ СН'!$G$12+СВЦЭМ!$D$10+'СЕТ СН'!$G$6-'СЕТ СН'!$G$22</f>
        <v>1305.95325794</v>
      </c>
      <c r="O69" s="36">
        <f>SUMIFS(СВЦЭМ!$C$39:$C$782,СВЦЭМ!$A$39:$A$782,$A69,СВЦЭМ!$B$39:$B$782,O$47)+'СЕТ СН'!$G$12+СВЦЭМ!$D$10+'СЕТ СН'!$G$6-'СЕТ СН'!$G$22</f>
        <v>1297.5315429100001</v>
      </c>
      <c r="P69" s="36">
        <f>SUMIFS(СВЦЭМ!$C$39:$C$782,СВЦЭМ!$A$39:$A$782,$A69,СВЦЭМ!$B$39:$B$782,P$47)+'СЕТ СН'!$G$12+СВЦЭМ!$D$10+'СЕТ СН'!$G$6-'СЕТ СН'!$G$22</f>
        <v>1304.3287763799999</v>
      </c>
      <c r="Q69" s="36">
        <f>SUMIFS(СВЦЭМ!$C$39:$C$782,СВЦЭМ!$A$39:$A$782,$A69,СВЦЭМ!$B$39:$B$782,Q$47)+'СЕТ СН'!$G$12+СВЦЭМ!$D$10+'СЕТ СН'!$G$6-'СЕТ СН'!$G$22</f>
        <v>1302.00070766</v>
      </c>
      <c r="R69" s="36">
        <f>SUMIFS(СВЦЭМ!$C$39:$C$782,СВЦЭМ!$A$39:$A$782,$A69,СВЦЭМ!$B$39:$B$782,R$47)+'СЕТ СН'!$G$12+СВЦЭМ!$D$10+'СЕТ СН'!$G$6-'СЕТ СН'!$G$22</f>
        <v>1299.6986634899999</v>
      </c>
      <c r="S69" s="36">
        <f>SUMIFS(СВЦЭМ!$C$39:$C$782,СВЦЭМ!$A$39:$A$782,$A69,СВЦЭМ!$B$39:$B$782,S$47)+'СЕТ СН'!$G$12+СВЦЭМ!$D$10+'СЕТ СН'!$G$6-'СЕТ СН'!$G$22</f>
        <v>1292.4982882899999</v>
      </c>
      <c r="T69" s="36">
        <f>SUMIFS(СВЦЭМ!$C$39:$C$782,СВЦЭМ!$A$39:$A$782,$A69,СВЦЭМ!$B$39:$B$782,T$47)+'СЕТ СН'!$G$12+СВЦЭМ!$D$10+'СЕТ СН'!$G$6-'СЕТ СН'!$G$22</f>
        <v>1305.0177858</v>
      </c>
      <c r="U69" s="36">
        <f>SUMIFS(СВЦЭМ!$C$39:$C$782,СВЦЭМ!$A$39:$A$782,$A69,СВЦЭМ!$B$39:$B$782,U$47)+'СЕТ СН'!$G$12+СВЦЭМ!$D$10+'СЕТ СН'!$G$6-'СЕТ СН'!$G$22</f>
        <v>1296.9992655799999</v>
      </c>
      <c r="V69" s="36">
        <f>SUMIFS(СВЦЭМ!$C$39:$C$782,СВЦЭМ!$A$39:$A$782,$A69,СВЦЭМ!$B$39:$B$782,V$47)+'СЕТ СН'!$G$12+СВЦЭМ!$D$10+'СЕТ СН'!$G$6-'СЕТ СН'!$G$22</f>
        <v>1306.5475610200001</v>
      </c>
      <c r="W69" s="36">
        <f>SUMIFS(СВЦЭМ!$C$39:$C$782,СВЦЭМ!$A$39:$A$782,$A69,СВЦЭМ!$B$39:$B$782,W$47)+'СЕТ СН'!$G$12+СВЦЭМ!$D$10+'СЕТ СН'!$G$6-'СЕТ СН'!$G$22</f>
        <v>1313.1726764499999</v>
      </c>
      <c r="X69" s="36">
        <f>SUMIFS(СВЦЭМ!$C$39:$C$782,СВЦЭМ!$A$39:$A$782,$A69,СВЦЭМ!$B$39:$B$782,X$47)+'СЕТ СН'!$G$12+СВЦЭМ!$D$10+'СЕТ СН'!$G$6-'СЕТ СН'!$G$22</f>
        <v>1288.38237295</v>
      </c>
      <c r="Y69" s="36">
        <f>SUMIFS(СВЦЭМ!$C$39:$C$782,СВЦЭМ!$A$39:$A$782,$A69,СВЦЭМ!$B$39:$B$782,Y$47)+'СЕТ СН'!$G$12+СВЦЭМ!$D$10+'СЕТ СН'!$G$6-'СЕТ СН'!$G$22</f>
        <v>1193.9791770299998</v>
      </c>
    </row>
    <row r="70" spans="1:27" ht="15.75" x14ac:dyDescent="0.2">
      <c r="A70" s="35">
        <f t="shared" si="1"/>
        <v>44796</v>
      </c>
      <c r="B70" s="36">
        <f>SUMIFS(СВЦЭМ!$C$39:$C$782,СВЦЭМ!$A$39:$A$782,$A70,СВЦЭМ!$B$39:$B$782,B$47)+'СЕТ СН'!$G$12+СВЦЭМ!$D$10+'СЕТ СН'!$G$6-'СЕТ СН'!$G$22</f>
        <v>1259.64536217</v>
      </c>
      <c r="C70" s="36">
        <f>SUMIFS(СВЦЭМ!$C$39:$C$782,СВЦЭМ!$A$39:$A$782,$A70,СВЦЭМ!$B$39:$B$782,C$47)+'СЕТ СН'!$G$12+СВЦЭМ!$D$10+'СЕТ СН'!$G$6-'СЕТ СН'!$G$22</f>
        <v>1326.4648996799997</v>
      </c>
      <c r="D70" s="36">
        <f>SUMIFS(СВЦЭМ!$C$39:$C$782,СВЦЭМ!$A$39:$A$782,$A70,СВЦЭМ!$B$39:$B$782,D$47)+'СЕТ СН'!$G$12+СВЦЭМ!$D$10+'СЕТ СН'!$G$6-'СЕТ СН'!$G$22</f>
        <v>1361.8764547599999</v>
      </c>
      <c r="E70" s="36">
        <f>SUMIFS(СВЦЭМ!$C$39:$C$782,СВЦЭМ!$A$39:$A$782,$A70,СВЦЭМ!$B$39:$B$782,E$47)+'СЕТ СН'!$G$12+СВЦЭМ!$D$10+'СЕТ СН'!$G$6-'СЕТ СН'!$G$22</f>
        <v>1378.3447516000001</v>
      </c>
      <c r="F70" s="36">
        <f>SUMIFS(СВЦЭМ!$C$39:$C$782,СВЦЭМ!$A$39:$A$782,$A70,СВЦЭМ!$B$39:$B$782,F$47)+'СЕТ СН'!$G$12+СВЦЭМ!$D$10+'СЕТ СН'!$G$6-'СЕТ СН'!$G$22</f>
        <v>1344.0462301799998</v>
      </c>
      <c r="G70" s="36">
        <f>SUMIFS(СВЦЭМ!$C$39:$C$782,СВЦЭМ!$A$39:$A$782,$A70,СВЦЭМ!$B$39:$B$782,G$47)+'СЕТ СН'!$G$12+СВЦЭМ!$D$10+'СЕТ СН'!$G$6-'СЕТ СН'!$G$22</f>
        <v>1321.2876010999998</v>
      </c>
      <c r="H70" s="36">
        <f>SUMIFS(СВЦЭМ!$C$39:$C$782,СВЦЭМ!$A$39:$A$782,$A70,СВЦЭМ!$B$39:$B$782,H$47)+'СЕТ СН'!$G$12+СВЦЭМ!$D$10+'СЕТ СН'!$G$6-'СЕТ СН'!$G$22</f>
        <v>1272.0231346</v>
      </c>
      <c r="I70" s="36">
        <f>SUMIFS(СВЦЭМ!$C$39:$C$782,СВЦЭМ!$A$39:$A$782,$A70,СВЦЭМ!$B$39:$B$782,I$47)+'СЕТ СН'!$G$12+СВЦЭМ!$D$10+'СЕТ СН'!$G$6-'СЕТ СН'!$G$22</f>
        <v>1201.18891171</v>
      </c>
      <c r="J70" s="36">
        <f>SUMIFS(СВЦЭМ!$C$39:$C$782,СВЦЭМ!$A$39:$A$782,$A70,СВЦЭМ!$B$39:$B$782,J$47)+'СЕТ СН'!$G$12+СВЦЭМ!$D$10+'СЕТ СН'!$G$6-'СЕТ СН'!$G$22</f>
        <v>1192.5691177799999</v>
      </c>
      <c r="K70" s="36">
        <f>SUMIFS(СВЦЭМ!$C$39:$C$782,СВЦЭМ!$A$39:$A$782,$A70,СВЦЭМ!$B$39:$B$782,K$47)+'СЕТ СН'!$G$12+СВЦЭМ!$D$10+'СЕТ СН'!$G$6-'СЕТ СН'!$G$22</f>
        <v>1268.98766424</v>
      </c>
      <c r="L70" s="36">
        <f>SUMIFS(СВЦЭМ!$C$39:$C$782,СВЦЭМ!$A$39:$A$782,$A70,СВЦЭМ!$B$39:$B$782,L$47)+'СЕТ СН'!$G$12+СВЦЭМ!$D$10+'СЕТ СН'!$G$6-'СЕТ СН'!$G$22</f>
        <v>1230.20566598</v>
      </c>
      <c r="M70" s="36">
        <f>SUMIFS(СВЦЭМ!$C$39:$C$782,СВЦЭМ!$A$39:$A$782,$A70,СВЦЭМ!$B$39:$B$782,M$47)+'СЕТ СН'!$G$12+СВЦЭМ!$D$10+'СЕТ СН'!$G$6-'СЕТ СН'!$G$22</f>
        <v>1223.68586377</v>
      </c>
      <c r="N70" s="36">
        <f>SUMIFS(СВЦЭМ!$C$39:$C$782,СВЦЭМ!$A$39:$A$782,$A70,СВЦЭМ!$B$39:$B$782,N$47)+'СЕТ СН'!$G$12+СВЦЭМ!$D$10+'СЕТ СН'!$G$6-'СЕТ СН'!$G$22</f>
        <v>1218.0607282999999</v>
      </c>
      <c r="O70" s="36">
        <f>SUMIFS(СВЦЭМ!$C$39:$C$782,СВЦЭМ!$A$39:$A$782,$A70,СВЦЭМ!$B$39:$B$782,O$47)+'СЕТ СН'!$G$12+СВЦЭМ!$D$10+'СЕТ СН'!$G$6-'СЕТ СН'!$G$22</f>
        <v>1211.9607934400001</v>
      </c>
      <c r="P70" s="36">
        <f>SUMIFS(СВЦЭМ!$C$39:$C$782,СВЦЭМ!$A$39:$A$782,$A70,СВЦЭМ!$B$39:$B$782,P$47)+'СЕТ СН'!$G$12+СВЦЭМ!$D$10+'СЕТ СН'!$G$6-'СЕТ СН'!$G$22</f>
        <v>1223.83093334</v>
      </c>
      <c r="Q70" s="36">
        <f>SUMIFS(СВЦЭМ!$C$39:$C$782,СВЦЭМ!$A$39:$A$782,$A70,СВЦЭМ!$B$39:$B$782,Q$47)+'СЕТ СН'!$G$12+СВЦЭМ!$D$10+'СЕТ СН'!$G$6-'СЕТ СН'!$G$22</f>
        <v>1233.4930450500001</v>
      </c>
      <c r="R70" s="36">
        <f>SUMIFS(СВЦЭМ!$C$39:$C$782,СВЦЭМ!$A$39:$A$782,$A70,СВЦЭМ!$B$39:$B$782,R$47)+'СЕТ СН'!$G$12+СВЦЭМ!$D$10+'СЕТ СН'!$G$6-'СЕТ СН'!$G$22</f>
        <v>1224.7378976300001</v>
      </c>
      <c r="S70" s="36">
        <f>SUMIFS(СВЦЭМ!$C$39:$C$782,СВЦЭМ!$A$39:$A$782,$A70,СВЦЭМ!$B$39:$B$782,S$47)+'СЕТ СН'!$G$12+СВЦЭМ!$D$10+'СЕТ СН'!$G$6-'СЕТ СН'!$G$22</f>
        <v>1238.0687008099999</v>
      </c>
      <c r="T70" s="36">
        <f>SUMIFS(СВЦЭМ!$C$39:$C$782,СВЦЭМ!$A$39:$A$782,$A70,СВЦЭМ!$B$39:$B$782,T$47)+'СЕТ СН'!$G$12+СВЦЭМ!$D$10+'СЕТ СН'!$G$6-'СЕТ СН'!$G$22</f>
        <v>1245.95523164</v>
      </c>
      <c r="U70" s="36">
        <f>SUMIFS(СВЦЭМ!$C$39:$C$782,СВЦЭМ!$A$39:$A$782,$A70,СВЦЭМ!$B$39:$B$782,U$47)+'СЕТ СН'!$G$12+СВЦЭМ!$D$10+'СЕТ СН'!$G$6-'СЕТ СН'!$G$22</f>
        <v>1233.9486724200001</v>
      </c>
      <c r="V70" s="36">
        <f>SUMIFS(СВЦЭМ!$C$39:$C$782,СВЦЭМ!$A$39:$A$782,$A70,СВЦЭМ!$B$39:$B$782,V$47)+'СЕТ СН'!$G$12+СВЦЭМ!$D$10+'СЕТ СН'!$G$6-'СЕТ СН'!$G$22</f>
        <v>1251.38861393</v>
      </c>
      <c r="W70" s="36">
        <f>SUMIFS(СВЦЭМ!$C$39:$C$782,СВЦЭМ!$A$39:$A$782,$A70,СВЦЭМ!$B$39:$B$782,W$47)+'СЕТ СН'!$G$12+СВЦЭМ!$D$10+'СЕТ СН'!$G$6-'СЕТ СН'!$G$22</f>
        <v>1250.7283108199999</v>
      </c>
      <c r="X70" s="36">
        <f>SUMIFS(СВЦЭМ!$C$39:$C$782,СВЦЭМ!$A$39:$A$782,$A70,СВЦЭМ!$B$39:$B$782,X$47)+'СЕТ СН'!$G$12+СВЦЭМ!$D$10+'СЕТ СН'!$G$6-'СЕТ СН'!$G$22</f>
        <v>1230.8366995900001</v>
      </c>
      <c r="Y70" s="36">
        <f>SUMIFS(СВЦЭМ!$C$39:$C$782,СВЦЭМ!$A$39:$A$782,$A70,СВЦЭМ!$B$39:$B$782,Y$47)+'СЕТ СН'!$G$12+СВЦЭМ!$D$10+'СЕТ СН'!$G$6-'СЕТ СН'!$G$22</f>
        <v>1195.1315424700001</v>
      </c>
    </row>
    <row r="71" spans="1:27" ht="15.75" x14ac:dyDescent="0.2">
      <c r="A71" s="35">
        <f t="shared" si="1"/>
        <v>44797</v>
      </c>
      <c r="B71" s="36">
        <f>SUMIFS(СВЦЭМ!$C$39:$C$782,СВЦЭМ!$A$39:$A$782,$A71,СВЦЭМ!$B$39:$B$782,B$47)+'СЕТ СН'!$G$12+СВЦЭМ!$D$10+'СЕТ СН'!$G$6-'СЕТ СН'!$G$22</f>
        <v>1235.4483519800001</v>
      </c>
      <c r="C71" s="36">
        <f>SUMIFS(СВЦЭМ!$C$39:$C$782,СВЦЭМ!$A$39:$A$782,$A71,СВЦЭМ!$B$39:$B$782,C$47)+'СЕТ СН'!$G$12+СВЦЭМ!$D$10+'СЕТ СН'!$G$6-'СЕТ СН'!$G$22</f>
        <v>1278.1295199000001</v>
      </c>
      <c r="D71" s="36">
        <f>SUMIFS(СВЦЭМ!$C$39:$C$782,СВЦЭМ!$A$39:$A$782,$A71,СВЦЭМ!$B$39:$B$782,D$47)+'СЕТ СН'!$G$12+СВЦЭМ!$D$10+'СЕТ СН'!$G$6-'СЕТ СН'!$G$22</f>
        <v>1309.3091127</v>
      </c>
      <c r="E71" s="36">
        <f>SUMIFS(СВЦЭМ!$C$39:$C$782,СВЦЭМ!$A$39:$A$782,$A71,СВЦЭМ!$B$39:$B$782,E$47)+'СЕТ СН'!$G$12+СВЦЭМ!$D$10+'СЕТ СН'!$G$6-'СЕТ СН'!$G$22</f>
        <v>1318.6756805800001</v>
      </c>
      <c r="F71" s="36">
        <f>SUMIFS(СВЦЭМ!$C$39:$C$782,СВЦЭМ!$A$39:$A$782,$A71,СВЦЭМ!$B$39:$B$782,F$47)+'СЕТ СН'!$G$12+СВЦЭМ!$D$10+'СЕТ СН'!$G$6-'СЕТ СН'!$G$22</f>
        <v>1321.26134766</v>
      </c>
      <c r="G71" s="36">
        <f>SUMIFS(СВЦЭМ!$C$39:$C$782,СВЦЭМ!$A$39:$A$782,$A71,СВЦЭМ!$B$39:$B$782,G$47)+'СЕТ СН'!$G$12+СВЦЭМ!$D$10+'СЕТ СН'!$G$6-'СЕТ СН'!$G$22</f>
        <v>1305.19244252</v>
      </c>
      <c r="H71" s="36">
        <f>SUMIFS(СВЦЭМ!$C$39:$C$782,СВЦЭМ!$A$39:$A$782,$A71,СВЦЭМ!$B$39:$B$782,H$47)+'СЕТ СН'!$G$12+СВЦЭМ!$D$10+'СЕТ СН'!$G$6-'СЕТ СН'!$G$22</f>
        <v>1262.8741082000001</v>
      </c>
      <c r="I71" s="36">
        <f>SUMIFS(СВЦЭМ!$C$39:$C$782,СВЦЭМ!$A$39:$A$782,$A71,СВЦЭМ!$B$39:$B$782,I$47)+'СЕТ СН'!$G$12+СВЦЭМ!$D$10+'СЕТ СН'!$G$6-'СЕТ СН'!$G$22</f>
        <v>1207.8571597800001</v>
      </c>
      <c r="J71" s="36">
        <f>SUMIFS(СВЦЭМ!$C$39:$C$782,СВЦЭМ!$A$39:$A$782,$A71,СВЦЭМ!$B$39:$B$782,J$47)+'СЕТ СН'!$G$12+СВЦЭМ!$D$10+'СЕТ СН'!$G$6-'СЕТ СН'!$G$22</f>
        <v>1248.8568424099999</v>
      </c>
      <c r="K71" s="36">
        <f>SUMIFS(СВЦЭМ!$C$39:$C$782,СВЦЭМ!$A$39:$A$782,$A71,СВЦЭМ!$B$39:$B$782,K$47)+'СЕТ СН'!$G$12+СВЦЭМ!$D$10+'СЕТ СН'!$G$6-'СЕТ СН'!$G$22</f>
        <v>1367.3588240999998</v>
      </c>
      <c r="L71" s="36">
        <f>SUMIFS(СВЦЭМ!$C$39:$C$782,СВЦЭМ!$A$39:$A$782,$A71,СВЦЭМ!$B$39:$B$782,L$47)+'СЕТ СН'!$G$12+СВЦЭМ!$D$10+'СЕТ СН'!$G$6-'СЕТ СН'!$G$22</f>
        <v>1321.4499425200001</v>
      </c>
      <c r="M71" s="36">
        <f>SUMIFS(СВЦЭМ!$C$39:$C$782,СВЦЭМ!$A$39:$A$782,$A71,СВЦЭМ!$B$39:$B$782,M$47)+'СЕТ СН'!$G$12+СВЦЭМ!$D$10+'СЕТ СН'!$G$6-'СЕТ СН'!$G$22</f>
        <v>1319.9488611299998</v>
      </c>
      <c r="N71" s="36">
        <f>SUMIFS(СВЦЭМ!$C$39:$C$782,СВЦЭМ!$A$39:$A$782,$A71,СВЦЭМ!$B$39:$B$782,N$47)+'СЕТ СН'!$G$12+СВЦЭМ!$D$10+'СЕТ СН'!$G$6-'СЕТ СН'!$G$22</f>
        <v>1311.8671996799999</v>
      </c>
      <c r="O71" s="36">
        <f>SUMIFS(СВЦЭМ!$C$39:$C$782,СВЦЭМ!$A$39:$A$782,$A71,СВЦЭМ!$B$39:$B$782,O$47)+'СЕТ СН'!$G$12+СВЦЭМ!$D$10+'СЕТ СН'!$G$6-'СЕТ СН'!$G$22</f>
        <v>1308.4947982200001</v>
      </c>
      <c r="P71" s="36">
        <f>SUMIFS(СВЦЭМ!$C$39:$C$782,СВЦЭМ!$A$39:$A$782,$A71,СВЦЭМ!$B$39:$B$782,P$47)+'СЕТ СН'!$G$12+СВЦЭМ!$D$10+'СЕТ СН'!$G$6-'СЕТ СН'!$G$22</f>
        <v>1313.4126838699999</v>
      </c>
      <c r="Q71" s="36">
        <f>SUMIFS(СВЦЭМ!$C$39:$C$782,СВЦЭМ!$A$39:$A$782,$A71,СВЦЭМ!$B$39:$B$782,Q$47)+'СЕТ СН'!$G$12+СВЦЭМ!$D$10+'СЕТ СН'!$G$6-'СЕТ СН'!$G$22</f>
        <v>1314.6510045300001</v>
      </c>
      <c r="R71" s="36">
        <f>SUMIFS(СВЦЭМ!$C$39:$C$782,СВЦЭМ!$A$39:$A$782,$A71,СВЦЭМ!$B$39:$B$782,R$47)+'СЕТ СН'!$G$12+СВЦЭМ!$D$10+'СЕТ СН'!$G$6-'СЕТ СН'!$G$22</f>
        <v>1303.999681</v>
      </c>
      <c r="S71" s="36">
        <f>SUMIFS(СВЦЭМ!$C$39:$C$782,СВЦЭМ!$A$39:$A$782,$A71,СВЦЭМ!$B$39:$B$782,S$47)+'СЕТ СН'!$G$12+СВЦЭМ!$D$10+'СЕТ СН'!$G$6-'СЕТ СН'!$G$22</f>
        <v>1310.1407307499999</v>
      </c>
      <c r="T71" s="36">
        <f>SUMIFS(СВЦЭМ!$C$39:$C$782,СВЦЭМ!$A$39:$A$782,$A71,СВЦЭМ!$B$39:$B$782,T$47)+'СЕТ СН'!$G$12+СВЦЭМ!$D$10+'СЕТ СН'!$G$6-'СЕТ СН'!$G$22</f>
        <v>1316.8733285500002</v>
      </c>
      <c r="U71" s="36">
        <f>SUMIFS(СВЦЭМ!$C$39:$C$782,СВЦЭМ!$A$39:$A$782,$A71,СВЦЭМ!$B$39:$B$782,U$47)+'СЕТ СН'!$G$12+СВЦЭМ!$D$10+'СЕТ СН'!$G$6-'СЕТ СН'!$G$22</f>
        <v>1317.1317601000001</v>
      </c>
      <c r="V71" s="36">
        <f>SUMIFS(СВЦЭМ!$C$39:$C$782,СВЦЭМ!$A$39:$A$782,$A71,СВЦЭМ!$B$39:$B$782,V$47)+'СЕТ СН'!$G$12+СВЦЭМ!$D$10+'СЕТ СН'!$G$6-'СЕТ СН'!$G$22</f>
        <v>1336.27693834</v>
      </c>
      <c r="W71" s="36">
        <f>SUMIFS(СВЦЭМ!$C$39:$C$782,СВЦЭМ!$A$39:$A$782,$A71,СВЦЭМ!$B$39:$B$782,W$47)+'СЕТ СН'!$G$12+СВЦЭМ!$D$10+'СЕТ СН'!$G$6-'СЕТ СН'!$G$22</f>
        <v>1343.6020074399999</v>
      </c>
      <c r="X71" s="36">
        <f>SUMIFS(СВЦЭМ!$C$39:$C$782,СВЦЭМ!$A$39:$A$782,$A71,СВЦЭМ!$B$39:$B$782,X$47)+'СЕТ СН'!$G$12+СВЦЭМ!$D$10+'СЕТ СН'!$G$6-'СЕТ СН'!$G$22</f>
        <v>1277.1678540799999</v>
      </c>
      <c r="Y71" s="36">
        <f>SUMIFS(СВЦЭМ!$C$39:$C$782,СВЦЭМ!$A$39:$A$782,$A71,СВЦЭМ!$B$39:$B$782,Y$47)+'СЕТ СН'!$G$12+СВЦЭМ!$D$10+'СЕТ СН'!$G$6-'СЕТ СН'!$G$22</f>
        <v>1238.8026196800001</v>
      </c>
    </row>
    <row r="72" spans="1:27" ht="15.75" x14ac:dyDescent="0.2">
      <c r="A72" s="35">
        <f t="shared" si="1"/>
        <v>44798</v>
      </c>
      <c r="B72" s="36">
        <f>SUMIFS(СВЦЭМ!$C$39:$C$782,СВЦЭМ!$A$39:$A$782,$A72,СВЦЭМ!$B$39:$B$782,B$47)+'СЕТ СН'!$G$12+СВЦЭМ!$D$10+'СЕТ СН'!$G$6-'СЕТ СН'!$G$22</f>
        <v>1235.0902270699999</v>
      </c>
      <c r="C72" s="36">
        <f>SUMIFS(СВЦЭМ!$C$39:$C$782,СВЦЭМ!$A$39:$A$782,$A72,СВЦЭМ!$B$39:$B$782,C$47)+'СЕТ СН'!$G$12+СВЦЭМ!$D$10+'СЕТ СН'!$G$6-'СЕТ СН'!$G$22</f>
        <v>1271.23192969</v>
      </c>
      <c r="D72" s="36">
        <f>SUMIFS(СВЦЭМ!$C$39:$C$782,СВЦЭМ!$A$39:$A$782,$A72,СВЦЭМ!$B$39:$B$782,D$47)+'СЕТ СН'!$G$12+СВЦЭМ!$D$10+'СЕТ СН'!$G$6-'СЕТ СН'!$G$22</f>
        <v>1310.97098618</v>
      </c>
      <c r="E72" s="36">
        <f>SUMIFS(СВЦЭМ!$C$39:$C$782,СВЦЭМ!$A$39:$A$782,$A72,СВЦЭМ!$B$39:$B$782,E$47)+'СЕТ СН'!$G$12+СВЦЭМ!$D$10+'СЕТ СН'!$G$6-'СЕТ СН'!$G$22</f>
        <v>1325.20526096</v>
      </c>
      <c r="F72" s="36">
        <f>SUMIFS(СВЦЭМ!$C$39:$C$782,СВЦЭМ!$A$39:$A$782,$A72,СВЦЭМ!$B$39:$B$782,F$47)+'СЕТ СН'!$G$12+СВЦЭМ!$D$10+'СЕТ СН'!$G$6-'СЕТ СН'!$G$22</f>
        <v>1325.7917602899997</v>
      </c>
      <c r="G72" s="36">
        <f>SUMIFS(СВЦЭМ!$C$39:$C$782,СВЦЭМ!$A$39:$A$782,$A72,СВЦЭМ!$B$39:$B$782,G$47)+'СЕТ СН'!$G$12+СВЦЭМ!$D$10+'СЕТ СН'!$G$6-'СЕТ СН'!$G$22</f>
        <v>1311.50714019</v>
      </c>
      <c r="H72" s="36">
        <f>SUMIFS(СВЦЭМ!$C$39:$C$782,СВЦЭМ!$A$39:$A$782,$A72,СВЦЭМ!$B$39:$B$782,H$47)+'СЕТ СН'!$G$12+СВЦЭМ!$D$10+'СЕТ СН'!$G$6-'СЕТ СН'!$G$22</f>
        <v>1260.13601823</v>
      </c>
      <c r="I72" s="36">
        <f>SUMIFS(СВЦЭМ!$C$39:$C$782,СВЦЭМ!$A$39:$A$782,$A72,СВЦЭМ!$B$39:$B$782,I$47)+'СЕТ СН'!$G$12+СВЦЭМ!$D$10+'СЕТ СН'!$G$6-'СЕТ СН'!$G$22</f>
        <v>1181.12282112</v>
      </c>
      <c r="J72" s="36">
        <f>SUMIFS(СВЦЭМ!$C$39:$C$782,СВЦЭМ!$A$39:$A$782,$A72,СВЦЭМ!$B$39:$B$782,J$47)+'СЕТ СН'!$G$12+СВЦЭМ!$D$10+'СЕТ СН'!$G$6-'СЕТ СН'!$G$22</f>
        <v>1257.33288438</v>
      </c>
      <c r="K72" s="36">
        <f>SUMIFS(СВЦЭМ!$C$39:$C$782,СВЦЭМ!$A$39:$A$782,$A72,СВЦЭМ!$B$39:$B$782,K$47)+'СЕТ СН'!$G$12+СВЦЭМ!$D$10+'СЕТ СН'!$G$6-'СЕТ СН'!$G$22</f>
        <v>1318.1272780200002</v>
      </c>
      <c r="L72" s="36">
        <f>SUMIFS(СВЦЭМ!$C$39:$C$782,СВЦЭМ!$A$39:$A$782,$A72,СВЦЭМ!$B$39:$B$782,L$47)+'СЕТ СН'!$G$12+СВЦЭМ!$D$10+'СЕТ СН'!$G$6-'СЕТ СН'!$G$22</f>
        <v>1282.07026778</v>
      </c>
      <c r="M72" s="36">
        <f>SUMIFS(СВЦЭМ!$C$39:$C$782,СВЦЭМ!$A$39:$A$782,$A72,СВЦЭМ!$B$39:$B$782,M$47)+'СЕТ СН'!$G$12+СВЦЭМ!$D$10+'СЕТ СН'!$G$6-'СЕТ СН'!$G$22</f>
        <v>1285.04756739</v>
      </c>
      <c r="N72" s="36">
        <f>SUMIFS(СВЦЭМ!$C$39:$C$782,СВЦЭМ!$A$39:$A$782,$A72,СВЦЭМ!$B$39:$B$782,N$47)+'СЕТ СН'!$G$12+СВЦЭМ!$D$10+'СЕТ СН'!$G$6-'СЕТ СН'!$G$22</f>
        <v>1282.75975479</v>
      </c>
      <c r="O72" s="36">
        <f>SUMIFS(СВЦЭМ!$C$39:$C$782,СВЦЭМ!$A$39:$A$782,$A72,СВЦЭМ!$B$39:$B$782,O$47)+'СЕТ СН'!$G$12+СВЦЭМ!$D$10+'СЕТ СН'!$G$6-'СЕТ СН'!$G$22</f>
        <v>1192.9722465599998</v>
      </c>
      <c r="P72" s="36">
        <f>SUMIFS(СВЦЭМ!$C$39:$C$782,СВЦЭМ!$A$39:$A$782,$A72,СВЦЭМ!$B$39:$B$782,P$47)+'СЕТ СН'!$G$12+СВЦЭМ!$D$10+'СЕТ СН'!$G$6-'СЕТ СН'!$G$22</f>
        <v>1097.8972792</v>
      </c>
      <c r="Q72" s="36">
        <f>SUMIFS(СВЦЭМ!$C$39:$C$782,СВЦЭМ!$A$39:$A$782,$A72,СВЦЭМ!$B$39:$B$782,Q$47)+'СЕТ СН'!$G$12+СВЦЭМ!$D$10+'СЕТ СН'!$G$6-'СЕТ СН'!$G$22</f>
        <v>1034.85596874</v>
      </c>
      <c r="R72" s="36">
        <f>SUMIFS(СВЦЭМ!$C$39:$C$782,СВЦЭМ!$A$39:$A$782,$A72,СВЦЭМ!$B$39:$B$782,R$47)+'СЕТ СН'!$G$12+СВЦЭМ!$D$10+'СЕТ СН'!$G$6-'СЕТ СН'!$G$22</f>
        <v>1029.1016447</v>
      </c>
      <c r="S72" s="36">
        <f>SUMIFS(СВЦЭМ!$C$39:$C$782,СВЦЭМ!$A$39:$A$782,$A72,СВЦЭМ!$B$39:$B$782,S$47)+'СЕТ СН'!$G$12+СВЦЭМ!$D$10+'СЕТ СН'!$G$6-'СЕТ СН'!$G$22</f>
        <v>1098.7186310299999</v>
      </c>
      <c r="T72" s="36">
        <f>SUMIFS(СВЦЭМ!$C$39:$C$782,СВЦЭМ!$A$39:$A$782,$A72,СВЦЭМ!$B$39:$B$782,T$47)+'СЕТ СН'!$G$12+СВЦЭМ!$D$10+'СЕТ СН'!$G$6-'СЕТ СН'!$G$22</f>
        <v>1183.7320303000001</v>
      </c>
      <c r="U72" s="36">
        <f>SUMIFS(СВЦЭМ!$C$39:$C$782,СВЦЭМ!$A$39:$A$782,$A72,СВЦЭМ!$B$39:$B$782,U$47)+'СЕТ СН'!$G$12+СВЦЭМ!$D$10+'СЕТ СН'!$G$6-'СЕТ СН'!$G$22</f>
        <v>1278.5433699999999</v>
      </c>
      <c r="V72" s="36">
        <f>SUMIFS(СВЦЭМ!$C$39:$C$782,СВЦЭМ!$A$39:$A$782,$A72,СВЦЭМ!$B$39:$B$782,V$47)+'СЕТ СН'!$G$12+СВЦЭМ!$D$10+'СЕТ СН'!$G$6-'СЕТ СН'!$G$22</f>
        <v>1297.8593299099998</v>
      </c>
      <c r="W72" s="36">
        <f>SUMIFS(СВЦЭМ!$C$39:$C$782,СВЦЭМ!$A$39:$A$782,$A72,СВЦЭМ!$B$39:$B$782,W$47)+'СЕТ СН'!$G$12+СВЦЭМ!$D$10+'СЕТ СН'!$G$6-'СЕТ СН'!$G$22</f>
        <v>1312.1456242499999</v>
      </c>
      <c r="X72" s="36">
        <f>SUMIFS(СВЦЭМ!$C$39:$C$782,СВЦЭМ!$A$39:$A$782,$A72,СВЦЭМ!$B$39:$B$782,X$47)+'СЕТ СН'!$G$12+СВЦЭМ!$D$10+'СЕТ СН'!$G$6-'СЕТ СН'!$G$22</f>
        <v>1294.65642108</v>
      </c>
      <c r="Y72" s="36">
        <f>SUMIFS(СВЦЭМ!$C$39:$C$782,СВЦЭМ!$A$39:$A$782,$A72,СВЦЭМ!$B$39:$B$782,Y$47)+'СЕТ СН'!$G$12+СВЦЭМ!$D$10+'СЕТ СН'!$G$6-'СЕТ СН'!$G$22</f>
        <v>1301.6312842</v>
      </c>
    </row>
    <row r="73" spans="1:27" ht="15.75" x14ac:dyDescent="0.2">
      <c r="A73" s="35">
        <f t="shared" si="1"/>
        <v>44799</v>
      </c>
      <c r="B73" s="36">
        <f>SUMIFS(СВЦЭМ!$C$39:$C$782,СВЦЭМ!$A$39:$A$782,$A73,СВЦЭМ!$B$39:$B$782,B$47)+'СЕТ СН'!$G$12+СВЦЭМ!$D$10+'СЕТ СН'!$G$6-'СЕТ СН'!$G$22</f>
        <v>1292.5675890499999</v>
      </c>
      <c r="C73" s="36">
        <f>SUMIFS(СВЦЭМ!$C$39:$C$782,СВЦЭМ!$A$39:$A$782,$A73,СВЦЭМ!$B$39:$B$782,C$47)+'СЕТ СН'!$G$12+СВЦЭМ!$D$10+'СЕТ СН'!$G$6-'СЕТ СН'!$G$22</f>
        <v>1340.4702611799999</v>
      </c>
      <c r="D73" s="36">
        <f>SUMIFS(СВЦЭМ!$C$39:$C$782,СВЦЭМ!$A$39:$A$782,$A73,СВЦЭМ!$B$39:$B$782,D$47)+'СЕТ СН'!$G$12+СВЦЭМ!$D$10+'СЕТ СН'!$G$6-'СЕТ СН'!$G$22</f>
        <v>1353.6912622899999</v>
      </c>
      <c r="E73" s="36">
        <f>SUMIFS(СВЦЭМ!$C$39:$C$782,СВЦЭМ!$A$39:$A$782,$A73,СВЦЭМ!$B$39:$B$782,E$47)+'СЕТ СН'!$G$12+СВЦЭМ!$D$10+'СЕТ СН'!$G$6-'СЕТ СН'!$G$22</f>
        <v>1333.4779385699999</v>
      </c>
      <c r="F73" s="36">
        <f>SUMIFS(СВЦЭМ!$C$39:$C$782,СВЦЭМ!$A$39:$A$782,$A73,СВЦЭМ!$B$39:$B$782,F$47)+'СЕТ СН'!$G$12+СВЦЭМ!$D$10+'СЕТ СН'!$G$6-'СЕТ СН'!$G$22</f>
        <v>1343.7427967499998</v>
      </c>
      <c r="G73" s="36">
        <f>SUMIFS(СВЦЭМ!$C$39:$C$782,СВЦЭМ!$A$39:$A$782,$A73,СВЦЭМ!$B$39:$B$782,G$47)+'СЕТ СН'!$G$12+СВЦЭМ!$D$10+'СЕТ СН'!$G$6-'СЕТ СН'!$G$22</f>
        <v>1334.6676097599998</v>
      </c>
      <c r="H73" s="36">
        <f>SUMIFS(СВЦЭМ!$C$39:$C$782,СВЦЭМ!$A$39:$A$782,$A73,СВЦЭМ!$B$39:$B$782,H$47)+'СЕТ СН'!$G$12+СВЦЭМ!$D$10+'СЕТ СН'!$G$6-'СЕТ СН'!$G$22</f>
        <v>1258.75908727</v>
      </c>
      <c r="I73" s="36">
        <f>SUMIFS(СВЦЭМ!$C$39:$C$782,СВЦЭМ!$A$39:$A$782,$A73,СВЦЭМ!$B$39:$B$782,I$47)+'СЕТ СН'!$G$12+СВЦЭМ!$D$10+'СЕТ СН'!$G$6-'СЕТ СН'!$G$22</f>
        <v>1246.3718626899999</v>
      </c>
      <c r="J73" s="36">
        <f>SUMIFS(СВЦЭМ!$C$39:$C$782,СВЦЭМ!$A$39:$A$782,$A73,СВЦЭМ!$B$39:$B$782,J$47)+'СЕТ СН'!$G$12+СВЦЭМ!$D$10+'СЕТ СН'!$G$6-'СЕТ СН'!$G$22</f>
        <v>1249.75038866</v>
      </c>
      <c r="K73" s="36">
        <f>SUMIFS(СВЦЭМ!$C$39:$C$782,СВЦЭМ!$A$39:$A$782,$A73,СВЦЭМ!$B$39:$B$782,K$47)+'СЕТ СН'!$G$12+СВЦЭМ!$D$10+'СЕТ СН'!$G$6-'СЕТ СН'!$G$22</f>
        <v>1312.8290723999999</v>
      </c>
      <c r="L73" s="36">
        <f>SUMIFS(СВЦЭМ!$C$39:$C$782,СВЦЭМ!$A$39:$A$782,$A73,СВЦЭМ!$B$39:$B$782,L$47)+'СЕТ СН'!$G$12+СВЦЭМ!$D$10+'СЕТ СН'!$G$6-'СЕТ СН'!$G$22</f>
        <v>1290.5783347399999</v>
      </c>
      <c r="M73" s="36">
        <f>SUMIFS(СВЦЭМ!$C$39:$C$782,СВЦЭМ!$A$39:$A$782,$A73,СВЦЭМ!$B$39:$B$782,M$47)+'СЕТ СН'!$G$12+СВЦЭМ!$D$10+'СЕТ СН'!$G$6-'СЕТ СН'!$G$22</f>
        <v>1279.18459745</v>
      </c>
      <c r="N73" s="36">
        <f>SUMIFS(СВЦЭМ!$C$39:$C$782,СВЦЭМ!$A$39:$A$782,$A73,СВЦЭМ!$B$39:$B$782,N$47)+'СЕТ СН'!$G$12+СВЦЭМ!$D$10+'СЕТ СН'!$G$6-'СЕТ СН'!$G$22</f>
        <v>1270.9589149200001</v>
      </c>
      <c r="O73" s="36">
        <f>SUMIFS(СВЦЭМ!$C$39:$C$782,СВЦЭМ!$A$39:$A$782,$A73,СВЦЭМ!$B$39:$B$782,O$47)+'СЕТ СН'!$G$12+СВЦЭМ!$D$10+'СЕТ СН'!$G$6-'СЕТ СН'!$G$22</f>
        <v>1264.4154837000001</v>
      </c>
      <c r="P73" s="36">
        <f>SUMIFS(СВЦЭМ!$C$39:$C$782,СВЦЭМ!$A$39:$A$782,$A73,СВЦЭМ!$B$39:$B$782,P$47)+'СЕТ СН'!$G$12+СВЦЭМ!$D$10+'СЕТ СН'!$G$6-'СЕТ СН'!$G$22</f>
        <v>1272.4729070600001</v>
      </c>
      <c r="Q73" s="36">
        <f>SUMIFS(СВЦЭМ!$C$39:$C$782,СВЦЭМ!$A$39:$A$782,$A73,СВЦЭМ!$B$39:$B$782,Q$47)+'СЕТ СН'!$G$12+СВЦЭМ!$D$10+'СЕТ СН'!$G$6-'СЕТ СН'!$G$22</f>
        <v>1271.5696491399999</v>
      </c>
      <c r="R73" s="36">
        <f>SUMIFS(СВЦЭМ!$C$39:$C$782,СВЦЭМ!$A$39:$A$782,$A73,СВЦЭМ!$B$39:$B$782,R$47)+'СЕТ СН'!$G$12+СВЦЭМ!$D$10+'СЕТ СН'!$G$6-'СЕТ СН'!$G$22</f>
        <v>1264.8915845900001</v>
      </c>
      <c r="S73" s="36">
        <f>SUMIFS(СВЦЭМ!$C$39:$C$782,СВЦЭМ!$A$39:$A$782,$A73,СВЦЭМ!$B$39:$B$782,S$47)+'СЕТ СН'!$G$12+СВЦЭМ!$D$10+'СЕТ СН'!$G$6-'СЕТ СН'!$G$22</f>
        <v>1262.6012554700001</v>
      </c>
      <c r="T73" s="36">
        <f>SUMIFS(СВЦЭМ!$C$39:$C$782,СВЦЭМ!$A$39:$A$782,$A73,СВЦЭМ!$B$39:$B$782,T$47)+'СЕТ СН'!$G$12+СВЦЭМ!$D$10+'СЕТ СН'!$G$6-'СЕТ СН'!$G$22</f>
        <v>1267.0324028599998</v>
      </c>
      <c r="U73" s="36">
        <f>SUMIFS(СВЦЭМ!$C$39:$C$782,СВЦЭМ!$A$39:$A$782,$A73,СВЦЭМ!$B$39:$B$782,U$47)+'СЕТ СН'!$G$12+СВЦЭМ!$D$10+'СЕТ СН'!$G$6-'СЕТ СН'!$G$22</f>
        <v>1260.45050631</v>
      </c>
      <c r="V73" s="36">
        <f>SUMIFS(СВЦЭМ!$C$39:$C$782,СВЦЭМ!$A$39:$A$782,$A73,СВЦЭМ!$B$39:$B$782,V$47)+'СЕТ СН'!$G$12+СВЦЭМ!$D$10+'СЕТ СН'!$G$6-'СЕТ СН'!$G$22</f>
        <v>1283.90998971</v>
      </c>
      <c r="W73" s="36">
        <f>SUMIFS(СВЦЭМ!$C$39:$C$782,СВЦЭМ!$A$39:$A$782,$A73,СВЦЭМ!$B$39:$B$782,W$47)+'СЕТ СН'!$G$12+СВЦЭМ!$D$10+'СЕТ СН'!$G$6-'СЕТ СН'!$G$22</f>
        <v>1285.45617569</v>
      </c>
      <c r="X73" s="36">
        <f>SUMIFS(СВЦЭМ!$C$39:$C$782,СВЦЭМ!$A$39:$A$782,$A73,СВЦЭМ!$B$39:$B$782,X$47)+'СЕТ СН'!$G$12+СВЦЭМ!$D$10+'СЕТ СН'!$G$6-'СЕТ СН'!$G$22</f>
        <v>1253.67157094</v>
      </c>
      <c r="Y73" s="36">
        <f>SUMIFS(СВЦЭМ!$C$39:$C$782,СВЦЭМ!$A$39:$A$782,$A73,СВЦЭМ!$B$39:$B$782,Y$47)+'СЕТ СН'!$G$12+СВЦЭМ!$D$10+'СЕТ СН'!$G$6-'СЕТ СН'!$G$22</f>
        <v>1277.1126391299999</v>
      </c>
    </row>
    <row r="74" spans="1:27" ht="15.75" x14ac:dyDescent="0.2">
      <c r="A74" s="35">
        <f t="shared" si="1"/>
        <v>44800</v>
      </c>
      <c r="B74" s="36">
        <f>SUMIFS(СВЦЭМ!$C$39:$C$782,СВЦЭМ!$A$39:$A$782,$A74,СВЦЭМ!$B$39:$B$782,B$47)+'СЕТ СН'!$G$12+СВЦЭМ!$D$10+'СЕТ СН'!$G$6-'СЕТ СН'!$G$22</f>
        <v>1281.9748968899999</v>
      </c>
      <c r="C74" s="36">
        <f>SUMIFS(СВЦЭМ!$C$39:$C$782,СВЦЭМ!$A$39:$A$782,$A74,СВЦЭМ!$B$39:$B$782,C$47)+'СЕТ СН'!$G$12+СВЦЭМ!$D$10+'СЕТ СН'!$G$6-'СЕТ СН'!$G$22</f>
        <v>1277.67126259</v>
      </c>
      <c r="D74" s="36">
        <f>SUMIFS(СВЦЭМ!$C$39:$C$782,СВЦЭМ!$A$39:$A$782,$A74,СВЦЭМ!$B$39:$B$782,D$47)+'СЕТ СН'!$G$12+СВЦЭМ!$D$10+'СЕТ СН'!$G$6-'СЕТ СН'!$G$22</f>
        <v>1320.4252329000001</v>
      </c>
      <c r="E74" s="36">
        <f>SUMIFS(СВЦЭМ!$C$39:$C$782,СВЦЭМ!$A$39:$A$782,$A74,СВЦЭМ!$B$39:$B$782,E$47)+'СЕТ СН'!$G$12+СВЦЭМ!$D$10+'СЕТ СН'!$G$6-'СЕТ СН'!$G$22</f>
        <v>1285.2851307199999</v>
      </c>
      <c r="F74" s="36">
        <f>SUMIFS(СВЦЭМ!$C$39:$C$782,СВЦЭМ!$A$39:$A$782,$A74,СВЦЭМ!$B$39:$B$782,F$47)+'СЕТ СН'!$G$12+СВЦЭМ!$D$10+'СЕТ СН'!$G$6-'СЕТ СН'!$G$22</f>
        <v>1276.4296280999999</v>
      </c>
      <c r="G74" s="36">
        <f>SUMIFS(СВЦЭМ!$C$39:$C$782,СВЦЭМ!$A$39:$A$782,$A74,СВЦЭМ!$B$39:$B$782,G$47)+'СЕТ СН'!$G$12+СВЦЭМ!$D$10+'СЕТ СН'!$G$6-'СЕТ СН'!$G$22</f>
        <v>1290.24671401</v>
      </c>
      <c r="H74" s="36">
        <f>SUMIFS(СВЦЭМ!$C$39:$C$782,СВЦЭМ!$A$39:$A$782,$A74,СВЦЭМ!$B$39:$B$782,H$47)+'СЕТ СН'!$G$12+СВЦЭМ!$D$10+'СЕТ СН'!$G$6-'СЕТ СН'!$G$22</f>
        <v>1275.6820780200001</v>
      </c>
      <c r="I74" s="36">
        <f>SUMIFS(СВЦЭМ!$C$39:$C$782,СВЦЭМ!$A$39:$A$782,$A74,СВЦЭМ!$B$39:$B$782,I$47)+'СЕТ СН'!$G$12+СВЦЭМ!$D$10+'СЕТ СН'!$G$6-'СЕТ СН'!$G$22</f>
        <v>1238.0311943199999</v>
      </c>
      <c r="J74" s="36">
        <f>SUMIFS(СВЦЭМ!$C$39:$C$782,СВЦЭМ!$A$39:$A$782,$A74,СВЦЭМ!$B$39:$B$782,J$47)+'СЕТ СН'!$G$12+СВЦЭМ!$D$10+'СЕТ СН'!$G$6-'СЕТ СН'!$G$22</f>
        <v>1177.2960460700001</v>
      </c>
      <c r="K74" s="36">
        <f>SUMIFS(СВЦЭМ!$C$39:$C$782,СВЦЭМ!$A$39:$A$782,$A74,СВЦЭМ!$B$39:$B$782,K$47)+'СЕТ СН'!$G$12+СВЦЭМ!$D$10+'СЕТ СН'!$G$6-'СЕТ СН'!$G$22</f>
        <v>1254.1116351999999</v>
      </c>
      <c r="L74" s="36">
        <f>SUMIFS(СВЦЭМ!$C$39:$C$782,СВЦЭМ!$A$39:$A$782,$A74,СВЦЭМ!$B$39:$B$782,L$47)+'СЕТ СН'!$G$12+СВЦЭМ!$D$10+'СЕТ СН'!$G$6-'СЕТ СН'!$G$22</f>
        <v>1250.8553749299999</v>
      </c>
      <c r="M74" s="36">
        <f>SUMIFS(СВЦЭМ!$C$39:$C$782,СВЦЭМ!$A$39:$A$782,$A74,СВЦЭМ!$B$39:$B$782,M$47)+'СЕТ СН'!$G$12+СВЦЭМ!$D$10+'СЕТ СН'!$G$6-'СЕТ СН'!$G$22</f>
        <v>1253.07021745</v>
      </c>
      <c r="N74" s="36">
        <f>SUMIFS(СВЦЭМ!$C$39:$C$782,СВЦЭМ!$A$39:$A$782,$A74,СВЦЭМ!$B$39:$B$782,N$47)+'СЕТ СН'!$G$12+СВЦЭМ!$D$10+'СЕТ СН'!$G$6-'СЕТ СН'!$G$22</f>
        <v>1254.9315236499999</v>
      </c>
      <c r="O74" s="36">
        <f>SUMIFS(СВЦЭМ!$C$39:$C$782,СВЦЭМ!$A$39:$A$782,$A74,СВЦЭМ!$B$39:$B$782,O$47)+'СЕТ СН'!$G$12+СВЦЭМ!$D$10+'СЕТ СН'!$G$6-'СЕТ СН'!$G$22</f>
        <v>1241.20897001</v>
      </c>
      <c r="P74" s="36">
        <f>SUMIFS(СВЦЭМ!$C$39:$C$782,СВЦЭМ!$A$39:$A$782,$A74,СВЦЭМ!$B$39:$B$782,P$47)+'СЕТ СН'!$G$12+СВЦЭМ!$D$10+'СЕТ СН'!$G$6-'СЕТ СН'!$G$22</f>
        <v>1241.41898206</v>
      </c>
      <c r="Q74" s="36">
        <f>SUMIFS(СВЦЭМ!$C$39:$C$782,СВЦЭМ!$A$39:$A$782,$A74,СВЦЭМ!$B$39:$B$782,Q$47)+'СЕТ СН'!$G$12+СВЦЭМ!$D$10+'СЕТ СН'!$G$6-'СЕТ СН'!$G$22</f>
        <v>1238.70611704</v>
      </c>
      <c r="R74" s="36">
        <f>SUMIFS(СВЦЭМ!$C$39:$C$782,СВЦЭМ!$A$39:$A$782,$A74,СВЦЭМ!$B$39:$B$782,R$47)+'СЕТ СН'!$G$12+СВЦЭМ!$D$10+'СЕТ СН'!$G$6-'СЕТ СН'!$G$22</f>
        <v>1237.6475922700001</v>
      </c>
      <c r="S74" s="36">
        <f>SUMIFS(СВЦЭМ!$C$39:$C$782,СВЦЭМ!$A$39:$A$782,$A74,СВЦЭМ!$B$39:$B$782,S$47)+'СЕТ СН'!$G$12+СВЦЭМ!$D$10+'СЕТ СН'!$G$6-'СЕТ СН'!$G$22</f>
        <v>1241.6230692899999</v>
      </c>
      <c r="T74" s="36">
        <f>SUMIFS(СВЦЭМ!$C$39:$C$782,СВЦЭМ!$A$39:$A$782,$A74,СВЦЭМ!$B$39:$B$782,T$47)+'СЕТ СН'!$G$12+СВЦЭМ!$D$10+'СЕТ СН'!$G$6-'СЕТ СН'!$G$22</f>
        <v>1241.1650797500001</v>
      </c>
      <c r="U74" s="36">
        <f>SUMIFS(СВЦЭМ!$C$39:$C$782,СВЦЭМ!$A$39:$A$782,$A74,СВЦЭМ!$B$39:$B$782,U$47)+'СЕТ СН'!$G$12+СВЦЭМ!$D$10+'СЕТ СН'!$G$6-'СЕТ СН'!$G$22</f>
        <v>1245.08375443</v>
      </c>
      <c r="V74" s="36">
        <f>SUMIFS(СВЦЭМ!$C$39:$C$782,СВЦЭМ!$A$39:$A$782,$A74,СВЦЭМ!$B$39:$B$782,V$47)+'СЕТ СН'!$G$12+СВЦЭМ!$D$10+'СЕТ СН'!$G$6-'СЕТ СН'!$G$22</f>
        <v>1261.06396735</v>
      </c>
      <c r="W74" s="36">
        <f>SUMIFS(СВЦЭМ!$C$39:$C$782,СВЦЭМ!$A$39:$A$782,$A74,СВЦЭМ!$B$39:$B$782,W$47)+'СЕТ СН'!$G$12+СВЦЭМ!$D$10+'СЕТ СН'!$G$6-'СЕТ СН'!$G$22</f>
        <v>1259.1018985999999</v>
      </c>
      <c r="X74" s="36">
        <f>SUMIFS(СВЦЭМ!$C$39:$C$782,СВЦЭМ!$A$39:$A$782,$A74,СВЦЭМ!$B$39:$B$782,X$47)+'СЕТ СН'!$G$12+СВЦЭМ!$D$10+'СЕТ СН'!$G$6-'СЕТ СН'!$G$22</f>
        <v>1242.8123245699999</v>
      </c>
      <c r="Y74" s="36">
        <f>SUMIFS(СВЦЭМ!$C$39:$C$782,СВЦЭМ!$A$39:$A$782,$A74,СВЦЭМ!$B$39:$B$782,Y$47)+'СЕТ СН'!$G$12+СВЦЭМ!$D$10+'СЕТ СН'!$G$6-'СЕТ СН'!$G$22</f>
        <v>1222.6489627799999</v>
      </c>
    </row>
    <row r="75" spans="1:27" ht="15.75" x14ac:dyDescent="0.2">
      <c r="A75" s="35">
        <f t="shared" si="1"/>
        <v>44801</v>
      </c>
      <c r="B75" s="36">
        <f>SUMIFS(СВЦЭМ!$C$39:$C$782,СВЦЭМ!$A$39:$A$782,$A75,СВЦЭМ!$B$39:$B$782,B$47)+'СЕТ СН'!$G$12+СВЦЭМ!$D$10+'СЕТ СН'!$G$6-'СЕТ СН'!$G$22</f>
        <v>1222.0939179900001</v>
      </c>
      <c r="C75" s="36">
        <f>SUMIFS(СВЦЭМ!$C$39:$C$782,СВЦЭМ!$A$39:$A$782,$A75,СВЦЭМ!$B$39:$B$782,C$47)+'СЕТ СН'!$G$12+СВЦЭМ!$D$10+'СЕТ СН'!$G$6-'СЕТ СН'!$G$22</f>
        <v>1259.0577079699999</v>
      </c>
      <c r="D75" s="36">
        <f>SUMIFS(СВЦЭМ!$C$39:$C$782,СВЦЭМ!$A$39:$A$782,$A75,СВЦЭМ!$B$39:$B$782,D$47)+'СЕТ СН'!$G$12+СВЦЭМ!$D$10+'СЕТ СН'!$G$6-'СЕТ СН'!$G$22</f>
        <v>1302.9786326600001</v>
      </c>
      <c r="E75" s="36">
        <f>SUMIFS(СВЦЭМ!$C$39:$C$782,СВЦЭМ!$A$39:$A$782,$A75,СВЦЭМ!$B$39:$B$782,E$47)+'СЕТ СН'!$G$12+СВЦЭМ!$D$10+'СЕТ СН'!$G$6-'СЕТ СН'!$G$22</f>
        <v>1317.58485191</v>
      </c>
      <c r="F75" s="36">
        <f>SUMIFS(СВЦЭМ!$C$39:$C$782,СВЦЭМ!$A$39:$A$782,$A75,СВЦЭМ!$B$39:$B$782,F$47)+'СЕТ СН'!$G$12+СВЦЭМ!$D$10+'СЕТ СН'!$G$6-'СЕТ СН'!$G$22</f>
        <v>1317.25042364</v>
      </c>
      <c r="G75" s="36">
        <f>SUMIFS(СВЦЭМ!$C$39:$C$782,СВЦЭМ!$A$39:$A$782,$A75,СВЦЭМ!$B$39:$B$782,G$47)+'СЕТ СН'!$G$12+СВЦЭМ!$D$10+'СЕТ СН'!$G$6-'СЕТ СН'!$G$22</f>
        <v>1322.2464516099999</v>
      </c>
      <c r="H75" s="36">
        <f>SUMIFS(СВЦЭМ!$C$39:$C$782,СВЦЭМ!$A$39:$A$782,$A75,СВЦЭМ!$B$39:$B$782,H$47)+'СЕТ СН'!$G$12+СВЦЭМ!$D$10+'СЕТ СН'!$G$6-'СЕТ СН'!$G$22</f>
        <v>1291.49445412</v>
      </c>
      <c r="I75" s="36">
        <f>SUMIFS(СВЦЭМ!$C$39:$C$782,СВЦЭМ!$A$39:$A$782,$A75,СВЦЭМ!$B$39:$B$782,I$47)+'СЕТ СН'!$G$12+СВЦЭМ!$D$10+'СЕТ СН'!$G$6-'СЕТ СН'!$G$22</f>
        <v>1252.8336015499999</v>
      </c>
      <c r="J75" s="36">
        <f>SUMIFS(СВЦЭМ!$C$39:$C$782,СВЦЭМ!$A$39:$A$782,$A75,СВЦЭМ!$B$39:$B$782,J$47)+'СЕТ СН'!$G$12+СВЦЭМ!$D$10+'СЕТ СН'!$G$6-'СЕТ СН'!$G$22</f>
        <v>1179.7224949399999</v>
      </c>
      <c r="K75" s="36">
        <f>SUMIFS(СВЦЭМ!$C$39:$C$782,СВЦЭМ!$A$39:$A$782,$A75,СВЦЭМ!$B$39:$B$782,K$47)+'СЕТ СН'!$G$12+СВЦЭМ!$D$10+'СЕТ СН'!$G$6-'СЕТ СН'!$G$22</f>
        <v>1247.9793404500001</v>
      </c>
      <c r="L75" s="36">
        <f>SUMIFS(СВЦЭМ!$C$39:$C$782,СВЦЭМ!$A$39:$A$782,$A75,СВЦЭМ!$B$39:$B$782,L$47)+'СЕТ СН'!$G$12+СВЦЭМ!$D$10+'СЕТ СН'!$G$6-'СЕТ СН'!$G$22</f>
        <v>1251.1280448100001</v>
      </c>
      <c r="M75" s="36">
        <f>SUMIFS(СВЦЭМ!$C$39:$C$782,СВЦЭМ!$A$39:$A$782,$A75,СВЦЭМ!$B$39:$B$782,M$47)+'СЕТ СН'!$G$12+СВЦЭМ!$D$10+'СЕТ СН'!$G$6-'СЕТ СН'!$G$22</f>
        <v>1258.8031124399999</v>
      </c>
      <c r="N75" s="36">
        <f>SUMIFS(СВЦЭМ!$C$39:$C$782,СВЦЭМ!$A$39:$A$782,$A75,СВЦЭМ!$B$39:$B$782,N$47)+'СЕТ СН'!$G$12+СВЦЭМ!$D$10+'СЕТ СН'!$G$6-'СЕТ СН'!$G$22</f>
        <v>1262.2201665799998</v>
      </c>
      <c r="O75" s="36">
        <f>SUMIFS(СВЦЭМ!$C$39:$C$782,СВЦЭМ!$A$39:$A$782,$A75,СВЦЭМ!$B$39:$B$782,O$47)+'СЕТ СН'!$G$12+СВЦЭМ!$D$10+'СЕТ СН'!$G$6-'СЕТ СН'!$G$22</f>
        <v>1252.6208256800001</v>
      </c>
      <c r="P75" s="36">
        <f>SUMIFS(СВЦЭМ!$C$39:$C$782,СВЦЭМ!$A$39:$A$782,$A75,СВЦЭМ!$B$39:$B$782,P$47)+'СЕТ СН'!$G$12+СВЦЭМ!$D$10+'СЕТ СН'!$G$6-'СЕТ СН'!$G$22</f>
        <v>1249.30408171</v>
      </c>
      <c r="Q75" s="36">
        <f>SUMIFS(СВЦЭМ!$C$39:$C$782,СВЦЭМ!$A$39:$A$782,$A75,СВЦЭМ!$B$39:$B$782,Q$47)+'СЕТ СН'!$G$12+СВЦЭМ!$D$10+'СЕТ СН'!$G$6-'СЕТ СН'!$G$22</f>
        <v>1249.5048000699999</v>
      </c>
      <c r="R75" s="36">
        <f>SUMIFS(СВЦЭМ!$C$39:$C$782,СВЦЭМ!$A$39:$A$782,$A75,СВЦЭМ!$B$39:$B$782,R$47)+'СЕТ СН'!$G$12+СВЦЭМ!$D$10+'СЕТ СН'!$G$6-'СЕТ СН'!$G$22</f>
        <v>1240.7197365500001</v>
      </c>
      <c r="S75" s="36">
        <f>SUMIFS(СВЦЭМ!$C$39:$C$782,СВЦЭМ!$A$39:$A$782,$A75,СВЦЭМ!$B$39:$B$782,S$47)+'СЕТ СН'!$G$12+СВЦЭМ!$D$10+'СЕТ СН'!$G$6-'СЕТ СН'!$G$22</f>
        <v>1245.9416557499999</v>
      </c>
      <c r="T75" s="36">
        <f>SUMIFS(СВЦЭМ!$C$39:$C$782,СВЦЭМ!$A$39:$A$782,$A75,СВЦЭМ!$B$39:$B$782,T$47)+'СЕТ СН'!$G$12+СВЦЭМ!$D$10+'СЕТ СН'!$G$6-'СЕТ СН'!$G$22</f>
        <v>1250.3192992899999</v>
      </c>
      <c r="U75" s="36">
        <f>SUMIFS(СВЦЭМ!$C$39:$C$782,СВЦЭМ!$A$39:$A$782,$A75,СВЦЭМ!$B$39:$B$782,U$47)+'СЕТ СН'!$G$12+СВЦЭМ!$D$10+'СЕТ СН'!$G$6-'СЕТ СН'!$G$22</f>
        <v>1247.9280448</v>
      </c>
      <c r="V75" s="36">
        <f>SUMIFS(СВЦЭМ!$C$39:$C$782,СВЦЭМ!$A$39:$A$782,$A75,СВЦЭМ!$B$39:$B$782,V$47)+'СЕТ СН'!$G$12+СВЦЭМ!$D$10+'СЕТ СН'!$G$6-'СЕТ СН'!$G$22</f>
        <v>1262.9165534200001</v>
      </c>
      <c r="W75" s="36">
        <f>SUMIFS(СВЦЭМ!$C$39:$C$782,СВЦЭМ!$A$39:$A$782,$A75,СВЦЭМ!$B$39:$B$782,W$47)+'СЕТ СН'!$G$12+СВЦЭМ!$D$10+'СЕТ СН'!$G$6-'СЕТ СН'!$G$22</f>
        <v>1273.4379536900001</v>
      </c>
      <c r="X75" s="36">
        <f>SUMIFS(СВЦЭМ!$C$39:$C$782,СВЦЭМ!$A$39:$A$782,$A75,СВЦЭМ!$B$39:$B$782,X$47)+'СЕТ СН'!$G$12+СВЦЭМ!$D$10+'СЕТ СН'!$G$6-'СЕТ СН'!$G$22</f>
        <v>1276.0170071100001</v>
      </c>
      <c r="Y75" s="36">
        <f>SUMIFS(СВЦЭМ!$C$39:$C$782,СВЦЭМ!$A$39:$A$782,$A75,СВЦЭМ!$B$39:$B$782,Y$47)+'СЕТ СН'!$G$12+СВЦЭМ!$D$10+'СЕТ СН'!$G$6-'СЕТ СН'!$G$22</f>
        <v>1253.14513812</v>
      </c>
    </row>
    <row r="76" spans="1:27" ht="15.75" x14ac:dyDescent="0.2">
      <c r="A76" s="35">
        <f t="shared" si="1"/>
        <v>44802</v>
      </c>
      <c r="B76" s="36">
        <f>SUMIFS(СВЦЭМ!$C$39:$C$782,СВЦЭМ!$A$39:$A$782,$A76,СВЦЭМ!$B$39:$B$782,B$47)+'СЕТ СН'!$G$12+СВЦЭМ!$D$10+'СЕТ СН'!$G$6-'СЕТ СН'!$G$22</f>
        <v>1269.5578758299998</v>
      </c>
      <c r="C76" s="36">
        <f>SUMIFS(СВЦЭМ!$C$39:$C$782,СВЦЭМ!$A$39:$A$782,$A76,СВЦЭМ!$B$39:$B$782,C$47)+'СЕТ СН'!$G$12+СВЦЭМ!$D$10+'СЕТ СН'!$G$6-'СЕТ СН'!$G$22</f>
        <v>1343.4298825999999</v>
      </c>
      <c r="D76" s="36">
        <f>SUMIFS(СВЦЭМ!$C$39:$C$782,СВЦЭМ!$A$39:$A$782,$A76,СВЦЭМ!$B$39:$B$782,D$47)+'СЕТ СН'!$G$12+СВЦЭМ!$D$10+'СЕТ СН'!$G$6-'СЕТ СН'!$G$22</f>
        <v>1377.2984496300001</v>
      </c>
      <c r="E76" s="36">
        <f>SUMIFS(СВЦЭМ!$C$39:$C$782,СВЦЭМ!$A$39:$A$782,$A76,СВЦЭМ!$B$39:$B$782,E$47)+'СЕТ СН'!$G$12+СВЦЭМ!$D$10+'СЕТ СН'!$G$6-'СЕТ СН'!$G$22</f>
        <v>1386.1850556599998</v>
      </c>
      <c r="F76" s="36">
        <f>SUMIFS(СВЦЭМ!$C$39:$C$782,СВЦЭМ!$A$39:$A$782,$A76,СВЦЭМ!$B$39:$B$782,F$47)+'СЕТ СН'!$G$12+СВЦЭМ!$D$10+'СЕТ СН'!$G$6-'СЕТ СН'!$G$22</f>
        <v>1396.4340650200002</v>
      </c>
      <c r="G76" s="36">
        <f>SUMIFS(СВЦЭМ!$C$39:$C$782,СВЦЭМ!$A$39:$A$782,$A76,СВЦЭМ!$B$39:$B$782,G$47)+'СЕТ СН'!$G$12+СВЦЭМ!$D$10+'СЕТ СН'!$G$6-'СЕТ СН'!$G$22</f>
        <v>1378.6872898000001</v>
      </c>
      <c r="H76" s="36">
        <f>SUMIFS(СВЦЭМ!$C$39:$C$782,СВЦЭМ!$A$39:$A$782,$A76,СВЦЭМ!$B$39:$B$782,H$47)+'СЕТ СН'!$G$12+СВЦЭМ!$D$10+'СЕТ СН'!$G$6-'СЕТ СН'!$G$22</f>
        <v>1322.9626189400001</v>
      </c>
      <c r="I76" s="36">
        <f>SUMIFS(СВЦЭМ!$C$39:$C$782,СВЦЭМ!$A$39:$A$782,$A76,СВЦЭМ!$B$39:$B$782,I$47)+'СЕТ СН'!$G$12+СВЦЭМ!$D$10+'СЕТ СН'!$G$6-'СЕТ СН'!$G$22</f>
        <v>1274.86204567</v>
      </c>
      <c r="J76" s="36">
        <f>SUMIFS(СВЦЭМ!$C$39:$C$782,СВЦЭМ!$A$39:$A$782,$A76,СВЦЭМ!$B$39:$B$782,J$47)+'СЕТ СН'!$G$12+СВЦЭМ!$D$10+'СЕТ СН'!$G$6-'СЕТ СН'!$G$22</f>
        <v>1232.0706761599999</v>
      </c>
      <c r="K76" s="36">
        <f>SUMIFS(СВЦЭМ!$C$39:$C$782,СВЦЭМ!$A$39:$A$782,$A76,СВЦЭМ!$B$39:$B$782,K$47)+'СЕТ СН'!$G$12+СВЦЭМ!$D$10+'СЕТ СН'!$G$6-'СЕТ СН'!$G$22</f>
        <v>1257.0829262299999</v>
      </c>
      <c r="L76" s="36">
        <f>SUMIFS(СВЦЭМ!$C$39:$C$782,СВЦЭМ!$A$39:$A$782,$A76,СВЦЭМ!$B$39:$B$782,L$47)+'СЕТ СН'!$G$12+СВЦЭМ!$D$10+'СЕТ СН'!$G$6-'СЕТ СН'!$G$22</f>
        <v>1233.38664395</v>
      </c>
      <c r="M76" s="36">
        <f>SUMIFS(СВЦЭМ!$C$39:$C$782,СВЦЭМ!$A$39:$A$782,$A76,СВЦЭМ!$B$39:$B$782,M$47)+'СЕТ СН'!$G$12+СВЦЭМ!$D$10+'СЕТ СН'!$G$6-'СЕТ СН'!$G$22</f>
        <v>1234.0274902000001</v>
      </c>
      <c r="N76" s="36">
        <f>SUMIFS(СВЦЭМ!$C$39:$C$782,СВЦЭМ!$A$39:$A$782,$A76,СВЦЭМ!$B$39:$B$782,N$47)+'СЕТ СН'!$G$12+СВЦЭМ!$D$10+'СЕТ СН'!$G$6-'СЕТ СН'!$G$22</f>
        <v>1236.4569333700001</v>
      </c>
      <c r="O76" s="36">
        <f>SUMIFS(СВЦЭМ!$C$39:$C$782,СВЦЭМ!$A$39:$A$782,$A76,СВЦЭМ!$B$39:$B$782,O$47)+'СЕТ СН'!$G$12+СВЦЭМ!$D$10+'СЕТ СН'!$G$6-'СЕТ СН'!$G$22</f>
        <v>1232.72942788</v>
      </c>
      <c r="P76" s="36">
        <f>SUMIFS(СВЦЭМ!$C$39:$C$782,СВЦЭМ!$A$39:$A$782,$A76,СВЦЭМ!$B$39:$B$782,P$47)+'СЕТ СН'!$G$12+СВЦЭМ!$D$10+'СЕТ СН'!$G$6-'СЕТ СН'!$G$22</f>
        <v>1233.1321771799999</v>
      </c>
      <c r="Q76" s="36">
        <f>SUMIFS(СВЦЭМ!$C$39:$C$782,СВЦЭМ!$A$39:$A$782,$A76,СВЦЭМ!$B$39:$B$782,Q$47)+'СЕТ СН'!$G$12+СВЦЭМ!$D$10+'СЕТ СН'!$G$6-'СЕТ СН'!$G$22</f>
        <v>1232.10248404</v>
      </c>
      <c r="R76" s="36">
        <f>SUMIFS(СВЦЭМ!$C$39:$C$782,СВЦЭМ!$A$39:$A$782,$A76,СВЦЭМ!$B$39:$B$782,R$47)+'СЕТ СН'!$G$12+СВЦЭМ!$D$10+'СЕТ СН'!$G$6-'СЕТ СН'!$G$22</f>
        <v>1234.3663532800001</v>
      </c>
      <c r="S76" s="36">
        <f>SUMIFS(СВЦЭМ!$C$39:$C$782,СВЦЭМ!$A$39:$A$782,$A76,СВЦЭМ!$B$39:$B$782,S$47)+'СЕТ СН'!$G$12+СВЦЭМ!$D$10+'СЕТ СН'!$G$6-'СЕТ СН'!$G$22</f>
        <v>1237.5836991199999</v>
      </c>
      <c r="T76" s="36">
        <f>SUMIFS(СВЦЭМ!$C$39:$C$782,СВЦЭМ!$A$39:$A$782,$A76,СВЦЭМ!$B$39:$B$782,T$47)+'СЕТ СН'!$G$12+СВЦЭМ!$D$10+'СЕТ СН'!$G$6-'СЕТ СН'!$G$22</f>
        <v>1222.8801475</v>
      </c>
      <c r="U76" s="36">
        <f>SUMIFS(СВЦЭМ!$C$39:$C$782,СВЦЭМ!$A$39:$A$782,$A76,СВЦЭМ!$B$39:$B$782,U$47)+'СЕТ СН'!$G$12+СВЦЭМ!$D$10+'СЕТ СН'!$G$6-'СЕТ СН'!$G$22</f>
        <v>1217.0957632999998</v>
      </c>
      <c r="V76" s="36">
        <f>SUMIFS(СВЦЭМ!$C$39:$C$782,СВЦЭМ!$A$39:$A$782,$A76,СВЦЭМ!$B$39:$B$782,V$47)+'СЕТ СН'!$G$12+СВЦЭМ!$D$10+'СЕТ СН'!$G$6-'СЕТ СН'!$G$22</f>
        <v>1208.6262465300001</v>
      </c>
      <c r="W76" s="36">
        <f>SUMIFS(СВЦЭМ!$C$39:$C$782,СВЦЭМ!$A$39:$A$782,$A76,СВЦЭМ!$B$39:$B$782,W$47)+'СЕТ СН'!$G$12+СВЦЭМ!$D$10+'СЕТ СН'!$G$6-'СЕТ СН'!$G$22</f>
        <v>1206.7381083499999</v>
      </c>
      <c r="X76" s="36">
        <f>SUMIFS(СВЦЭМ!$C$39:$C$782,СВЦЭМ!$A$39:$A$782,$A76,СВЦЭМ!$B$39:$B$782,X$47)+'СЕТ СН'!$G$12+СВЦЭМ!$D$10+'СЕТ СН'!$G$6-'СЕТ СН'!$G$22</f>
        <v>1226.1269334200001</v>
      </c>
      <c r="Y76" s="36">
        <f>SUMIFS(СВЦЭМ!$C$39:$C$782,СВЦЭМ!$A$39:$A$782,$A76,СВЦЭМ!$B$39:$B$782,Y$47)+'СЕТ СН'!$G$12+СВЦЭМ!$D$10+'СЕТ СН'!$G$6-'СЕТ СН'!$G$22</f>
        <v>1275.3805776499999</v>
      </c>
    </row>
    <row r="77" spans="1:27" ht="15.75" x14ac:dyDescent="0.2">
      <c r="A77" s="35">
        <f t="shared" si="1"/>
        <v>44803</v>
      </c>
      <c r="B77" s="36">
        <f>SUMIFS(СВЦЭМ!$C$39:$C$782,СВЦЭМ!$A$39:$A$782,$A77,СВЦЭМ!$B$39:$B$782,B$47)+'СЕТ СН'!$G$12+СВЦЭМ!$D$10+'СЕТ СН'!$G$6-'СЕТ СН'!$G$22</f>
        <v>1237.2754780400001</v>
      </c>
      <c r="C77" s="36">
        <f>SUMIFS(СВЦЭМ!$C$39:$C$782,СВЦЭМ!$A$39:$A$782,$A77,СВЦЭМ!$B$39:$B$782,C$47)+'СЕТ СН'!$G$12+СВЦЭМ!$D$10+'СЕТ СН'!$G$6-'СЕТ СН'!$G$22</f>
        <v>1272.5074473499999</v>
      </c>
      <c r="D77" s="36">
        <f>SUMIFS(СВЦЭМ!$C$39:$C$782,СВЦЭМ!$A$39:$A$782,$A77,СВЦЭМ!$B$39:$B$782,D$47)+'СЕТ СН'!$G$12+СВЦЭМ!$D$10+'СЕТ СН'!$G$6-'СЕТ СН'!$G$22</f>
        <v>1307.42454819</v>
      </c>
      <c r="E77" s="36">
        <f>SUMIFS(СВЦЭМ!$C$39:$C$782,СВЦЭМ!$A$39:$A$782,$A77,СВЦЭМ!$B$39:$B$782,E$47)+'СЕТ СН'!$G$12+СВЦЭМ!$D$10+'СЕТ СН'!$G$6-'СЕТ СН'!$G$22</f>
        <v>1320.31370763</v>
      </c>
      <c r="F77" s="36">
        <f>SUMIFS(СВЦЭМ!$C$39:$C$782,СВЦЭМ!$A$39:$A$782,$A77,СВЦЭМ!$B$39:$B$782,F$47)+'СЕТ СН'!$G$12+СВЦЭМ!$D$10+'СЕТ СН'!$G$6-'СЕТ СН'!$G$22</f>
        <v>1328.13417476</v>
      </c>
      <c r="G77" s="36">
        <f>SUMIFS(СВЦЭМ!$C$39:$C$782,СВЦЭМ!$A$39:$A$782,$A77,СВЦЭМ!$B$39:$B$782,G$47)+'СЕТ СН'!$G$12+СВЦЭМ!$D$10+'СЕТ СН'!$G$6-'СЕТ СН'!$G$22</f>
        <v>1320.3939576000002</v>
      </c>
      <c r="H77" s="36">
        <f>SUMIFS(СВЦЭМ!$C$39:$C$782,СВЦЭМ!$A$39:$A$782,$A77,СВЦЭМ!$B$39:$B$782,H$47)+'СЕТ СН'!$G$12+СВЦЭМ!$D$10+'СЕТ СН'!$G$6-'СЕТ СН'!$G$22</f>
        <v>1262.49643657</v>
      </c>
      <c r="I77" s="36">
        <f>SUMIFS(СВЦЭМ!$C$39:$C$782,СВЦЭМ!$A$39:$A$782,$A77,СВЦЭМ!$B$39:$B$782,I$47)+'СЕТ СН'!$G$12+СВЦЭМ!$D$10+'СЕТ СН'!$G$6-'СЕТ СН'!$G$22</f>
        <v>1186.20949318</v>
      </c>
      <c r="J77" s="36">
        <f>SUMIFS(СВЦЭМ!$C$39:$C$782,СВЦЭМ!$A$39:$A$782,$A77,СВЦЭМ!$B$39:$B$782,J$47)+'СЕТ СН'!$G$12+СВЦЭМ!$D$10+'СЕТ СН'!$G$6-'СЕТ СН'!$G$22</f>
        <v>1185.5676438099999</v>
      </c>
      <c r="K77" s="36">
        <f>SUMIFS(СВЦЭМ!$C$39:$C$782,СВЦЭМ!$A$39:$A$782,$A77,СВЦЭМ!$B$39:$B$782,K$47)+'СЕТ СН'!$G$12+СВЦЭМ!$D$10+'СЕТ СН'!$G$6-'СЕТ СН'!$G$22</f>
        <v>1251.2697166299999</v>
      </c>
      <c r="L77" s="36">
        <f>SUMIFS(СВЦЭМ!$C$39:$C$782,СВЦЭМ!$A$39:$A$782,$A77,СВЦЭМ!$B$39:$B$782,L$47)+'СЕТ СН'!$G$12+СВЦЭМ!$D$10+'СЕТ СН'!$G$6-'СЕТ СН'!$G$22</f>
        <v>1246.4846956199999</v>
      </c>
      <c r="M77" s="36">
        <f>SUMIFS(СВЦЭМ!$C$39:$C$782,СВЦЭМ!$A$39:$A$782,$A77,СВЦЭМ!$B$39:$B$782,M$47)+'СЕТ СН'!$G$12+СВЦЭМ!$D$10+'СЕТ СН'!$G$6-'СЕТ СН'!$G$22</f>
        <v>1243.9401728099999</v>
      </c>
      <c r="N77" s="36">
        <f>SUMIFS(СВЦЭМ!$C$39:$C$782,СВЦЭМ!$A$39:$A$782,$A77,СВЦЭМ!$B$39:$B$782,N$47)+'СЕТ СН'!$G$12+СВЦЭМ!$D$10+'СЕТ СН'!$G$6-'СЕТ СН'!$G$22</f>
        <v>1246.4359249300001</v>
      </c>
      <c r="O77" s="36">
        <f>SUMIFS(СВЦЭМ!$C$39:$C$782,СВЦЭМ!$A$39:$A$782,$A77,СВЦЭМ!$B$39:$B$782,O$47)+'СЕТ СН'!$G$12+СВЦЭМ!$D$10+'СЕТ СН'!$G$6-'СЕТ СН'!$G$22</f>
        <v>1240.4269208999999</v>
      </c>
      <c r="P77" s="36">
        <f>SUMIFS(СВЦЭМ!$C$39:$C$782,СВЦЭМ!$A$39:$A$782,$A77,СВЦЭМ!$B$39:$B$782,P$47)+'СЕТ СН'!$G$12+СВЦЭМ!$D$10+'СЕТ СН'!$G$6-'СЕТ СН'!$G$22</f>
        <v>1252.75507232</v>
      </c>
      <c r="Q77" s="36">
        <f>SUMIFS(СВЦЭМ!$C$39:$C$782,СВЦЭМ!$A$39:$A$782,$A77,СВЦЭМ!$B$39:$B$782,Q$47)+'СЕТ СН'!$G$12+СВЦЭМ!$D$10+'СЕТ СН'!$G$6-'СЕТ СН'!$G$22</f>
        <v>1239.2180482200001</v>
      </c>
      <c r="R77" s="36">
        <f>SUMIFS(СВЦЭМ!$C$39:$C$782,СВЦЭМ!$A$39:$A$782,$A77,СВЦЭМ!$B$39:$B$782,R$47)+'СЕТ СН'!$G$12+СВЦЭМ!$D$10+'СЕТ СН'!$G$6-'СЕТ СН'!$G$22</f>
        <v>1229.1942015999998</v>
      </c>
      <c r="S77" s="36">
        <f>SUMIFS(СВЦЭМ!$C$39:$C$782,СВЦЭМ!$A$39:$A$782,$A77,СВЦЭМ!$B$39:$B$782,S$47)+'СЕТ СН'!$G$12+СВЦЭМ!$D$10+'СЕТ СН'!$G$6-'СЕТ СН'!$G$22</f>
        <v>1240.11421911</v>
      </c>
      <c r="T77" s="36">
        <f>SUMIFS(СВЦЭМ!$C$39:$C$782,СВЦЭМ!$A$39:$A$782,$A77,СВЦЭМ!$B$39:$B$782,T$47)+'СЕТ СН'!$G$12+СВЦЭМ!$D$10+'СЕТ СН'!$G$6-'СЕТ СН'!$G$22</f>
        <v>1255.87896826</v>
      </c>
      <c r="U77" s="36">
        <f>SUMIFS(СВЦЭМ!$C$39:$C$782,СВЦЭМ!$A$39:$A$782,$A77,СВЦЭМ!$B$39:$B$782,U$47)+'СЕТ СН'!$G$12+СВЦЭМ!$D$10+'СЕТ СН'!$G$6-'СЕТ СН'!$G$22</f>
        <v>1235.60343416</v>
      </c>
      <c r="V77" s="36">
        <f>SUMIFS(СВЦЭМ!$C$39:$C$782,СВЦЭМ!$A$39:$A$782,$A77,СВЦЭМ!$B$39:$B$782,V$47)+'СЕТ СН'!$G$12+СВЦЭМ!$D$10+'СЕТ СН'!$G$6-'СЕТ СН'!$G$22</f>
        <v>1263.9164997299999</v>
      </c>
      <c r="W77" s="36">
        <f>SUMIFS(СВЦЭМ!$C$39:$C$782,СВЦЭМ!$A$39:$A$782,$A77,СВЦЭМ!$B$39:$B$782,W$47)+'СЕТ СН'!$G$12+СВЦЭМ!$D$10+'СЕТ СН'!$G$6-'СЕТ СН'!$G$22</f>
        <v>1267.77713812</v>
      </c>
      <c r="X77" s="36">
        <f>SUMIFS(СВЦЭМ!$C$39:$C$782,СВЦЭМ!$A$39:$A$782,$A77,СВЦЭМ!$B$39:$B$782,X$47)+'СЕТ СН'!$G$12+СВЦЭМ!$D$10+'СЕТ СН'!$G$6-'СЕТ СН'!$G$22</f>
        <v>1211.4789789199999</v>
      </c>
      <c r="Y77" s="36">
        <f>SUMIFS(СВЦЭМ!$C$39:$C$782,СВЦЭМ!$A$39:$A$782,$A77,СВЦЭМ!$B$39:$B$782,Y$47)+'СЕТ СН'!$G$12+СВЦЭМ!$D$10+'СЕТ СН'!$G$6-'СЕТ СН'!$G$22</f>
        <v>1171.6505963899999</v>
      </c>
      <c r="AA77" s="37"/>
    </row>
    <row r="78" spans="1:27" ht="15.75" x14ac:dyDescent="0.2">
      <c r="A78" s="35">
        <f t="shared" si="1"/>
        <v>44804</v>
      </c>
      <c r="B78" s="36">
        <f>SUMIFS(СВЦЭМ!$C$39:$C$782,СВЦЭМ!$A$39:$A$782,$A78,СВЦЭМ!$B$39:$B$782,B$47)+'СЕТ СН'!$G$12+СВЦЭМ!$D$10+'СЕТ СН'!$G$6-'СЕТ СН'!$G$22</f>
        <v>1269.8173978</v>
      </c>
      <c r="C78" s="36">
        <f>SUMIFS(СВЦЭМ!$C$39:$C$782,СВЦЭМ!$A$39:$A$782,$A78,СВЦЭМ!$B$39:$B$782,C$47)+'СЕТ СН'!$G$12+СВЦЭМ!$D$10+'СЕТ СН'!$G$6-'СЕТ СН'!$G$22</f>
        <v>1307.35667165</v>
      </c>
      <c r="D78" s="36">
        <f>SUMIFS(СВЦЭМ!$C$39:$C$782,СВЦЭМ!$A$39:$A$782,$A78,СВЦЭМ!$B$39:$B$782,D$47)+'СЕТ СН'!$G$12+СВЦЭМ!$D$10+'СЕТ СН'!$G$6-'СЕТ СН'!$G$22</f>
        <v>1324.4281714799999</v>
      </c>
      <c r="E78" s="36">
        <f>SUMIFS(СВЦЭМ!$C$39:$C$782,СВЦЭМ!$A$39:$A$782,$A78,СВЦЭМ!$B$39:$B$782,E$47)+'СЕТ СН'!$G$12+СВЦЭМ!$D$10+'СЕТ СН'!$G$6-'СЕТ СН'!$G$22</f>
        <v>1338.4120375100001</v>
      </c>
      <c r="F78" s="36">
        <f>SUMIFS(СВЦЭМ!$C$39:$C$782,СВЦЭМ!$A$39:$A$782,$A78,СВЦЭМ!$B$39:$B$782,F$47)+'СЕТ СН'!$G$12+СВЦЭМ!$D$10+'СЕТ СН'!$G$6-'СЕТ СН'!$G$22</f>
        <v>1324.8251020399998</v>
      </c>
      <c r="G78" s="36">
        <f>SUMIFS(СВЦЭМ!$C$39:$C$782,СВЦЭМ!$A$39:$A$782,$A78,СВЦЭМ!$B$39:$B$782,G$47)+'СЕТ СН'!$G$12+СВЦЭМ!$D$10+'СЕТ СН'!$G$6-'СЕТ СН'!$G$22</f>
        <v>1300.8967677999999</v>
      </c>
      <c r="H78" s="36">
        <f>SUMIFS(СВЦЭМ!$C$39:$C$782,СВЦЭМ!$A$39:$A$782,$A78,СВЦЭМ!$B$39:$B$782,H$47)+'СЕТ СН'!$G$12+СВЦЭМ!$D$10+'СЕТ СН'!$G$6-'СЕТ СН'!$G$22</f>
        <v>1236.9842512</v>
      </c>
      <c r="I78" s="36">
        <f>SUMIFS(СВЦЭМ!$C$39:$C$782,СВЦЭМ!$A$39:$A$782,$A78,СВЦЭМ!$B$39:$B$782,I$47)+'СЕТ СН'!$G$12+СВЦЭМ!$D$10+'СЕТ СН'!$G$6-'СЕТ СН'!$G$22</f>
        <v>1177.4405795399998</v>
      </c>
      <c r="J78" s="36">
        <f>SUMIFS(СВЦЭМ!$C$39:$C$782,СВЦЭМ!$A$39:$A$782,$A78,СВЦЭМ!$B$39:$B$782,J$47)+'СЕТ СН'!$G$12+СВЦЭМ!$D$10+'СЕТ СН'!$G$6-'СЕТ СН'!$G$22</f>
        <v>1248.90922839</v>
      </c>
      <c r="K78" s="36">
        <f>SUMIFS(СВЦЭМ!$C$39:$C$782,СВЦЭМ!$A$39:$A$782,$A78,СВЦЭМ!$B$39:$B$782,K$47)+'СЕТ СН'!$G$12+СВЦЭМ!$D$10+'СЕТ СН'!$G$6-'СЕТ СН'!$G$22</f>
        <v>1278.7657747799999</v>
      </c>
      <c r="L78" s="36">
        <f>SUMIFS(СВЦЭМ!$C$39:$C$782,СВЦЭМ!$A$39:$A$782,$A78,СВЦЭМ!$B$39:$B$782,L$47)+'СЕТ СН'!$G$12+СВЦЭМ!$D$10+'СЕТ СН'!$G$6-'СЕТ СН'!$G$22</f>
        <v>1272.4391427</v>
      </c>
      <c r="M78" s="36">
        <f>SUMIFS(СВЦЭМ!$C$39:$C$782,СВЦЭМ!$A$39:$A$782,$A78,СВЦЭМ!$B$39:$B$782,M$47)+'СЕТ СН'!$G$12+СВЦЭМ!$D$10+'СЕТ СН'!$G$6-'СЕТ СН'!$G$22</f>
        <v>1265.2468268299999</v>
      </c>
      <c r="N78" s="36">
        <f>SUMIFS(СВЦЭМ!$C$39:$C$782,СВЦЭМ!$A$39:$A$782,$A78,СВЦЭМ!$B$39:$B$782,N$47)+'СЕТ СН'!$G$12+СВЦЭМ!$D$10+'СЕТ СН'!$G$6-'СЕТ СН'!$G$22</f>
        <v>1259.7321659499999</v>
      </c>
      <c r="O78" s="36">
        <f>SUMIFS(СВЦЭМ!$C$39:$C$782,СВЦЭМ!$A$39:$A$782,$A78,СВЦЭМ!$B$39:$B$782,O$47)+'СЕТ СН'!$G$12+СВЦЭМ!$D$10+'СЕТ СН'!$G$6-'СЕТ СН'!$G$22</f>
        <v>1260.1399575099999</v>
      </c>
      <c r="P78" s="36">
        <f>SUMIFS(СВЦЭМ!$C$39:$C$782,СВЦЭМ!$A$39:$A$782,$A78,СВЦЭМ!$B$39:$B$782,P$47)+'СЕТ СН'!$G$12+СВЦЭМ!$D$10+'СЕТ СН'!$G$6-'СЕТ СН'!$G$22</f>
        <v>1260.32019941</v>
      </c>
      <c r="Q78" s="36">
        <f>SUMIFS(СВЦЭМ!$C$39:$C$782,СВЦЭМ!$A$39:$A$782,$A78,СВЦЭМ!$B$39:$B$782,Q$47)+'СЕТ СН'!$G$12+СВЦЭМ!$D$10+'СЕТ СН'!$G$6-'СЕТ СН'!$G$22</f>
        <v>1248.64333149</v>
      </c>
      <c r="R78" s="36">
        <f>SUMIFS(СВЦЭМ!$C$39:$C$782,СВЦЭМ!$A$39:$A$782,$A78,СВЦЭМ!$B$39:$B$782,R$47)+'СЕТ СН'!$G$12+СВЦЭМ!$D$10+'СЕТ СН'!$G$6-'СЕТ СН'!$G$22</f>
        <v>1234.4553818499999</v>
      </c>
      <c r="S78" s="36">
        <f>SUMIFS(СВЦЭМ!$C$39:$C$782,СВЦЭМ!$A$39:$A$782,$A78,СВЦЭМ!$B$39:$B$782,S$47)+'СЕТ СН'!$G$12+СВЦЭМ!$D$10+'СЕТ СН'!$G$6-'СЕТ СН'!$G$22</f>
        <v>1244.73947299</v>
      </c>
      <c r="T78" s="36">
        <f>SUMIFS(СВЦЭМ!$C$39:$C$782,СВЦЭМ!$A$39:$A$782,$A78,СВЦЭМ!$B$39:$B$782,T$47)+'СЕТ СН'!$G$12+СВЦЭМ!$D$10+'СЕТ СН'!$G$6-'СЕТ СН'!$G$22</f>
        <v>1239.5337889699999</v>
      </c>
      <c r="U78" s="36">
        <f>SUMIFS(СВЦЭМ!$C$39:$C$782,СВЦЭМ!$A$39:$A$782,$A78,СВЦЭМ!$B$39:$B$782,U$47)+'СЕТ СН'!$G$12+СВЦЭМ!$D$10+'СЕТ СН'!$G$6-'СЕТ СН'!$G$22</f>
        <v>1254.2542496699998</v>
      </c>
      <c r="V78" s="36">
        <f>SUMIFS(СВЦЭМ!$C$39:$C$782,СВЦЭМ!$A$39:$A$782,$A78,СВЦЭМ!$B$39:$B$782,V$47)+'СЕТ СН'!$G$12+СВЦЭМ!$D$10+'СЕТ СН'!$G$6-'СЕТ СН'!$G$22</f>
        <v>1273.50023272</v>
      </c>
      <c r="W78" s="36">
        <f>SUMIFS(СВЦЭМ!$C$39:$C$782,СВЦЭМ!$A$39:$A$782,$A78,СВЦЭМ!$B$39:$B$782,W$47)+'СЕТ СН'!$G$12+СВЦЭМ!$D$10+'СЕТ СН'!$G$6-'СЕТ СН'!$G$22</f>
        <v>1264.9130152600001</v>
      </c>
      <c r="X78" s="36">
        <f>SUMIFS(СВЦЭМ!$C$39:$C$782,СВЦЭМ!$A$39:$A$782,$A78,СВЦЭМ!$B$39:$B$782,X$47)+'СЕТ СН'!$G$12+СВЦЭМ!$D$10+'СЕТ СН'!$G$6-'СЕТ СН'!$G$22</f>
        <v>1231.39842047</v>
      </c>
      <c r="Y78" s="36">
        <f>SUMIFS(СВЦЭМ!$C$39:$C$782,СВЦЭМ!$A$39:$A$782,$A78,СВЦЭМ!$B$39:$B$782,Y$47)+'СЕТ СН'!$G$12+СВЦЭМ!$D$10+'СЕТ СН'!$G$6-'СЕТ СН'!$G$22</f>
        <v>1212.46130651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01.08.2022</v>
      </c>
      <c r="B84" s="36">
        <f>SUMIFS(СВЦЭМ!$C$39:$C$782,СВЦЭМ!$A$39:$A$782,$A84,СВЦЭМ!$B$39:$B$782,B$83)+'СЕТ СН'!$H$12+СВЦЭМ!$D$10+'СЕТ СН'!$H$6-'СЕТ СН'!$H$22</f>
        <v>1465.8986139199999</v>
      </c>
      <c r="C84" s="36">
        <f>SUMIFS(СВЦЭМ!$C$39:$C$782,СВЦЭМ!$A$39:$A$782,$A84,СВЦЭМ!$B$39:$B$782,C$83)+'СЕТ СН'!$H$12+СВЦЭМ!$D$10+'СЕТ СН'!$H$6-'СЕТ СН'!$H$22</f>
        <v>1512.0622855399999</v>
      </c>
      <c r="D84" s="36">
        <f>SUMIFS(СВЦЭМ!$C$39:$C$782,СВЦЭМ!$A$39:$A$782,$A84,СВЦЭМ!$B$39:$B$782,D$83)+'СЕТ СН'!$H$12+СВЦЭМ!$D$10+'СЕТ СН'!$H$6-'СЕТ СН'!$H$22</f>
        <v>1522.2514440599998</v>
      </c>
      <c r="E84" s="36">
        <f>SUMIFS(СВЦЭМ!$C$39:$C$782,СВЦЭМ!$A$39:$A$782,$A84,СВЦЭМ!$B$39:$B$782,E$83)+'СЕТ СН'!$H$12+СВЦЭМ!$D$10+'СЕТ СН'!$H$6-'СЕТ СН'!$H$22</f>
        <v>1559.3235536499999</v>
      </c>
      <c r="F84" s="36">
        <f>SUMIFS(СВЦЭМ!$C$39:$C$782,СВЦЭМ!$A$39:$A$782,$A84,СВЦЭМ!$B$39:$B$782,F$83)+'СЕТ СН'!$H$12+СВЦЭМ!$D$10+'СЕТ СН'!$H$6-'СЕТ СН'!$H$22</f>
        <v>1519.9687700899999</v>
      </c>
      <c r="G84" s="36">
        <f>SUMIFS(СВЦЭМ!$C$39:$C$782,СВЦЭМ!$A$39:$A$782,$A84,СВЦЭМ!$B$39:$B$782,G$83)+'СЕТ СН'!$H$12+СВЦЭМ!$D$10+'СЕТ СН'!$H$6-'СЕТ СН'!$H$22</f>
        <v>1509.1288019399999</v>
      </c>
      <c r="H84" s="36">
        <f>SUMIFS(СВЦЭМ!$C$39:$C$782,СВЦЭМ!$A$39:$A$782,$A84,СВЦЭМ!$B$39:$B$782,H$83)+'СЕТ СН'!$H$12+СВЦЭМ!$D$10+'СЕТ СН'!$H$6-'СЕТ СН'!$H$22</f>
        <v>1554.89731592</v>
      </c>
      <c r="I84" s="36">
        <f>SUMIFS(СВЦЭМ!$C$39:$C$782,СВЦЭМ!$A$39:$A$782,$A84,СВЦЭМ!$B$39:$B$782,I$83)+'СЕТ СН'!$H$12+СВЦЭМ!$D$10+'СЕТ СН'!$H$6-'СЕТ СН'!$H$22</f>
        <v>1597.9314980099998</v>
      </c>
      <c r="J84" s="36">
        <f>SUMIFS(СВЦЭМ!$C$39:$C$782,СВЦЭМ!$A$39:$A$782,$A84,СВЦЭМ!$B$39:$B$782,J$83)+'СЕТ СН'!$H$12+СВЦЭМ!$D$10+'СЕТ СН'!$H$6-'СЕТ СН'!$H$22</f>
        <v>1516.8334274599999</v>
      </c>
      <c r="K84" s="36">
        <f>SUMIFS(СВЦЭМ!$C$39:$C$782,СВЦЭМ!$A$39:$A$782,$A84,СВЦЭМ!$B$39:$B$782,K$83)+'СЕТ СН'!$H$12+СВЦЭМ!$D$10+'СЕТ СН'!$H$6-'СЕТ СН'!$H$22</f>
        <v>1455.9805515599999</v>
      </c>
      <c r="L84" s="36">
        <f>SUMIFS(СВЦЭМ!$C$39:$C$782,СВЦЭМ!$A$39:$A$782,$A84,СВЦЭМ!$B$39:$B$782,L$83)+'СЕТ СН'!$H$12+СВЦЭМ!$D$10+'СЕТ СН'!$H$6-'СЕТ СН'!$H$22</f>
        <v>1434.0542295099999</v>
      </c>
      <c r="M84" s="36">
        <f>SUMIFS(СВЦЭМ!$C$39:$C$782,СВЦЭМ!$A$39:$A$782,$A84,СВЦЭМ!$B$39:$B$782,M$83)+'СЕТ СН'!$H$12+СВЦЭМ!$D$10+'СЕТ СН'!$H$6-'СЕТ СН'!$H$22</f>
        <v>1396.58763531</v>
      </c>
      <c r="N84" s="36">
        <f>SUMIFS(СВЦЭМ!$C$39:$C$782,СВЦЭМ!$A$39:$A$782,$A84,СВЦЭМ!$B$39:$B$782,N$83)+'СЕТ СН'!$H$12+СВЦЭМ!$D$10+'СЕТ СН'!$H$6-'СЕТ СН'!$H$22</f>
        <v>1404.8903865999998</v>
      </c>
      <c r="O84" s="36">
        <f>SUMIFS(СВЦЭМ!$C$39:$C$782,СВЦЭМ!$A$39:$A$782,$A84,СВЦЭМ!$B$39:$B$782,O$83)+'СЕТ СН'!$H$12+СВЦЭМ!$D$10+'СЕТ СН'!$H$6-'СЕТ СН'!$H$22</f>
        <v>1410.45405037</v>
      </c>
      <c r="P84" s="36">
        <f>SUMIFS(СВЦЭМ!$C$39:$C$782,СВЦЭМ!$A$39:$A$782,$A84,СВЦЭМ!$B$39:$B$782,P$83)+'СЕТ СН'!$H$12+СВЦЭМ!$D$10+'СЕТ СН'!$H$6-'СЕТ СН'!$H$22</f>
        <v>1414.0807106499999</v>
      </c>
      <c r="Q84" s="36">
        <f>SUMIFS(СВЦЭМ!$C$39:$C$782,СВЦЭМ!$A$39:$A$782,$A84,СВЦЭМ!$B$39:$B$782,Q$83)+'СЕТ СН'!$H$12+СВЦЭМ!$D$10+'СЕТ СН'!$H$6-'СЕТ СН'!$H$22</f>
        <v>1415.0560010199999</v>
      </c>
      <c r="R84" s="36">
        <f>SUMIFS(СВЦЭМ!$C$39:$C$782,СВЦЭМ!$A$39:$A$782,$A84,СВЦЭМ!$B$39:$B$782,R$83)+'СЕТ СН'!$H$12+СВЦЭМ!$D$10+'СЕТ СН'!$H$6-'СЕТ СН'!$H$22</f>
        <v>1436.35419443</v>
      </c>
      <c r="S84" s="36">
        <f>SUMIFS(СВЦЭМ!$C$39:$C$782,СВЦЭМ!$A$39:$A$782,$A84,СВЦЭМ!$B$39:$B$782,S$83)+'СЕТ СН'!$H$12+СВЦЭМ!$D$10+'СЕТ СН'!$H$6-'СЕТ СН'!$H$22</f>
        <v>1439.5089891999999</v>
      </c>
      <c r="T84" s="36">
        <f>SUMIFS(СВЦЭМ!$C$39:$C$782,СВЦЭМ!$A$39:$A$782,$A84,СВЦЭМ!$B$39:$B$782,T$83)+'СЕТ СН'!$H$12+СВЦЭМ!$D$10+'СЕТ СН'!$H$6-'СЕТ СН'!$H$22</f>
        <v>1442.1626443399998</v>
      </c>
      <c r="U84" s="36">
        <f>SUMIFS(СВЦЭМ!$C$39:$C$782,СВЦЭМ!$A$39:$A$782,$A84,СВЦЭМ!$B$39:$B$782,U$83)+'СЕТ СН'!$H$12+СВЦЭМ!$D$10+'СЕТ СН'!$H$6-'СЕТ СН'!$H$22</f>
        <v>1444.4330233599999</v>
      </c>
      <c r="V84" s="36">
        <f>SUMIFS(СВЦЭМ!$C$39:$C$782,СВЦЭМ!$A$39:$A$782,$A84,СВЦЭМ!$B$39:$B$782,V$83)+'СЕТ СН'!$H$12+СВЦЭМ!$D$10+'СЕТ СН'!$H$6-'СЕТ СН'!$H$22</f>
        <v>1438.88550633</v>
      </c>
      <c r="W84" s="36">
        <f>SUMIFS(СВЦЭМ!$C$39:$C$782,СВЦЭМ!$A$39:$A$782,$A84,СВЦЭМ!$B$39:$B$782,W$83)+'СЕТ СН'!$H$12+СВЦЭМ!$D$10+'СЕТ СН'!$H$6-'СЕТ СН'!$H$22</f>
        <v>1428.21145555</v>
      </c>
      <c r="X84" s="36">
        <f>SUMIFS(СВЦЭМ!$C$39:$C$782,СВЦЭМ!$A$39:$A$782,$A84,СВЦЭМ!$B$39:$B$782,X$83)+'СЕТ СН'!$H$12+СВЦЭМ!$D$10+'СЕТ СН'!$H$6-'СЕТ СН'!$H$22</f>
        <v>1409.19849759</v>
      </c>
      <c r="Y84" s="36">
        <f>SUMIFS(СВЦЭМ!$C$39:$C$782,СВЦЭМ!$A$39:$A$782,$A84,СВЦЭМ!$B$39:$B$782,Y$83)+'СЕТ СН'!$H$12+СВЦЭМ!$D$10+'СЕТ СН'!$H$6-'СЕТ СН'!$H$22</f>
        <v>1396.35488538</v>
      </c>
    </row>
    <row r="85" spans="1:25" ht="15.75" x14ac:dyDescent="0.2">
      <c r="A85" s="35">
        <f>A84+1</f>
        <v>44775</v>
      </c>
      <c r="B85" s="36">
        <f>SUMIFS(СВЦЭМ!$C$39:$C$782,СВЦЭМ!$A$39:$A$782,$A85,СВЦЭМ!$B$39:$B$782,B$83)+'СЕТ СН'!$H$12+СВЦЭМ!$D$10+'СЕТ СН'!$H$6-'СЕТ СН'!$H$22</f>
        <v>1512.9651967699999</v>
      </c>
      <c r="C85" s="36">
        <f>SUMIFS(СВЦЭМ!$C$39:$C$782,СВЦЭМ!$A$39:$A$782,$A85,СВЦЭМ!$B$39:$B$782,C$83)+'СЕТ СН'!$H$12+СВЦЭМ!$D$10+'СЕТ СН'!$H$6-'СЕТ СН'!$H$22</f>
        <v>1565.91575038</v>
      </c>
      <c r="D85" s="36">
        <f>SUMIFS(СВЦЭМ!$C$39:$C$782,СВЦЭМ!$A$39:$A$782,$A85,СВЦЭМ!$B$39:$B$782,D$83)+'СЕТ СН'!$H$12+СВЦЭМ!$D$10+'СЕТ СН'!$H$6-'СЕТ СН'!$H$22</f>
        <v>1553.6465995899998</v>
      </c>
      <c r="E85" s="36">
        <f>SUMIFS(СВЦЭМ!$C$39:$C$782,СВЦЭМ!$A$39:$A$782,$A85,СВЦЭМ!$B$39:$B$782,E$83)+'СЕТ СН'!$H$12+СВЦЭМ!$D$10+'СЕТ СН'!$H$6-'СЕТ СН'!$H$22</f>
        <v>1584.9712692799999</v>
      </c>
      <c r="F85" s="36">
        <f>SUMIFS(СВЦЭМ!$C$39:$C$782,СВЦЭМ!$A$39:$A$782,$A85,СВЦЭМ!$B$39:$B$782,F$83)+'СЕТ СН'!$H$12+СВЦЭМ!$D$10+'СЕТ СН'!$H$6-'СЕТ СН'!$H$22</f>
        <v>1579.9782580699998</v>
      </c>
      <c r="G85" s="36">
        <f>SUMIFS(СВЦЭМ!$C$39:$C$782,СВЦЭМ!$A$39:$A$782,$A85,СВЦЭМ!$B$39:$B$782,G$83)+'СЕТ СН'!$H$12+СВЦЭМ!$D$10+'СЕТ СН'!$H$6-'СЕТ СН'!$H$22</f>
        <v>1589.5356724699998</v>
      </c>
      <c r="H85" s="36">
        <f>SUMIFS(СВЦЭМ!$C$39:$C$782,СВЦЭМ!$A$39:$A$782,$A85,СВЦЭМ!$B$39:$B$782,H$83)+'СЕТ СН'!$H$12+СВЦЭМ!$D$10+'СЕТ СН'!$H$6-'СЕТ СН'!$H$22</f>
        <v>1568.2319063599998</v>
      </c>
      <c r="I85" s="36">
        <f>SUMIFS(СВЦЭМ!$C$39:$C$782,СВЦЭМ!$A$39:$A$782,$A85,СВЦЭМ!$B$39:$B$782,I$83)+'СЕТ СН'!$H$12+СВЦЭМ!$D$10+'СЕТ СН'!$H$6-'СЕТ СН'!$H$22</f>
        <v>1705.6425668899999</v>
      </c>
      <c r="J85" s="36">
        <f>SUMIFS(СВЦЭМ!$C$39:$C$782,СВЦЭМ!$A$39:$A$782,$A85,СВЦЭМ!$B$39:$B$782,J$83)+'СЕТ СН'!$H$12+СВЦЭМ!$D$10+'СЕТ СН'!$H$6-'СЕТ СН'!$H$22</f>
        <v>1591.8630618</v>
      </c>
      <c r="K85" s="36">
        <f>SUMIFS(СВЦЭМ!$C$39:$C$782,СВЦЭМ!$A$39:$A$782,$A85,СВЦЭМ!$B$39:$B$782,K$83)+'СЕТ СН'!$H$12+СВЦЭМ!$D$10+'СЕТ СН'!$H$6-'СЕТ СН'!$H$22</f>
        <v>1474.1942426599999</v>
      </c>
      <c r="L85" s="36">
        <f>SUMIFS(СВЦЭМ!$C$39:$C$782,СВЦЭМ!$A$39:$A$782,$A85,СВЦЭМ!$B$39:$B$782,L$83)+'СЕТ СН'!$H$12+СВЦЭМ!$D$10+'СЕТ СН'!$H$6-'СЕТ СН'!$H$22</f>
        <v>1460.5943011099998</v>
      </c>
      <c r="M85" s="36">
        <f>SUMIFS(СВЦЭМ!$C$39:$C$782,СВЦЭМ!$A$39:$A$782,$A85,СВЦЭМ!$B$39:$B$782,M$83)+'СЕТ СН'!$H$12+СВЦЭМ!$D$10+'СЕТ СН'!$H$6-'СЕТ СН'!$H$22</f>
        <v>1449.2378644399998</v>
      </c>
      <c r="N85" s="36">
        <f>SUMIFS(СВЦЭМ!$C$39:$C$782,СВЦЭМ!$A$39:$A$782,$A85,СВЦЭМ!$B$39:$B$782,N$83)+'СЕТ СН'!$H$12+СВЦЭМ!$D$10+'СЕТ СН'!$H$6-'СЕТ СН'!$H$22</f>
        <v>1443.1707899199998</v>
      </c>
      <c r="O85" s="36">
        <f>SUMIFS(СВЦЭМ!$C$39:$C$782,СВЦЭМ!$A$39:$A$782,$A85,СВЦЭМ!$B$39:$B$782,O$83)+'СЕТ СН'!$H$12+СВЦЭМ!$D$10+'СЕТ СН'!$H$6-'СЕТ СН'!$H$22</f>
        <v>1453.1585016799997</v>
      </c>
      <c r="P85" s="36">
        <f>SUMIFS(СВЦЭМ!$C$39:$C$782,СВЦЭМ!$A$39:$A$782,$A85,СВЦЭМ!$B$39:$B$782,P$83)+'СЕТ СН'!$H$12+СВЦЭМ!$D$10+'СЕТ СН'!$H$6-'СЕТ СН'!$H$22</f>
        <v>1471.3756790299999</v>
      </c>
      <c r="Q85" s="36">
        <f>SUMIFS(СВЦЭМ!$C$39:$C$782,СВЦЭМ!$A$39:$A$782,$A85,СВЦЭМ!$B$39:$B$782,Q$83)+'СЕТ СН'!$H$12+СВЦЭМ!$D$10+'СЕТ СН'!$H$6-'СЕТ СН'!$H$22</f>
        <v>1463.3863214799999</v>
      </c>
      <c r="R85" s="36">
        <f>SUMIFS(СВЦЭМ!$C$39:$C$782,СВЦЭМ!$A$39:$A$782,$A85,СВЦЭМ!$B$39:$B$782,R$83)+'СЕТ СН'!$H$12+СВЦЭМ!$D$10+'СЕТ СН'!$H$6-'СЕТ СН'!$H$22</f>
        <v>1457.7262805799999</v>
      </c>
      <c r="S85" s="36">
        <f>SUMIFS(СВЦЭМ!$C$39:$C$782,СВЦЭМ!$A$39:$A$782,$A85,СВЦЭМ!$B$39:$B$782,S$83)+'СЕТ СН'!$H$12+СВЦЭМ!$D$10+'СЕТ СН'!$H$6-'СЕТ СН'!$H$22</f>
        <v>1457.7417897799999</v>
      </c>
      <c r="T85" s="36">
        <f>SUMIFS(СВЦЭМ!$C$39:$C$782,СВЦЭМ!$A$39:$A$782,$A85,СВЦЭМ!$B$39:$B$782,T$83)+'СЕТ СН'!$H$12+СВЦЭМ!$D$10+'СЕТ СН'!$H$6-'СЕТ СН'!$H$22</f>
        <v>1492.48032328</v>
      </c>
      <c r="U85" s="36">
        <f>SUMIFS(СВЦЭМ!$C$39:$C$782,СВЦЭМ!$A$39:$A$782,$A85,СВЦЭМ!$B$39:$B$782,U$83)+'СЕТ СН'!$H$12+СВЦЭМ!$D$10+'СЕТ СН'!$H$6-'СЕТ СН'!$H$22</f>
        <v>1488.4328251299999</v>
      </c>
      <c r="V85" s="36">
        <f>SUMIFS(СВЦЭМ!$C$39:$C$782,СВЦЭМ!$A$39:$A$782,$A85,СВЦЭМ!$B$39:$B$782,V$83)+'СЕТ СН'!$H$12+СВЦЭМ!$D$10+'СЕТ СН'!$H$6-'СЕТ СН'!$H$22</f>
        <v>1496.0053080999999</v>
      </c>
      <c r="W85" s="36">
        <f>SUMIFS(СВЦЭМ!$C$39:$C$782,СВЦЭМ!$A$39:$A$782,$A85,СВЦЭМ!$B$39:$B$782,W$83)+'СЕТ СН'!$H$12+СВЦЭМ!$D$10+'СЕТ СН'!$H$6-'СЕТ СН'!$H$22</f>
        <v>1476.46638831</v>
      </c>
      <c r="X85" s="36">
        <f>SUMIFS(СВЦЭМ!$C$39:$C$782,СВЦЭМ!$A$39:$A$782,$A85,СВЦЭМ!$B$39:$B$782,X$83)+'СЕТ СН'!$H$12+СВЦЭМ!$D$10+'СЕТ СН'!$H$6-'СЕТ СН'!$H$22</f>
        <v>1497.7053313099998</v>
      </c>
      <c r="Y85" s="36">
        <f>SUMIFS(СВЦЭМ!$C$39:$C$782,СВЦЭМ!$A$39:$A$782,$A85,СВЦЭМ!$B$39:$B$782,Y$83)+'СЕТ СН'!$H$12+СВЦЭМ!$D$10+'СЕТ СН'!$H$6-'СЕТ СН'!$H$22</f>
        <v>1608.2805023199999</v>
      </c>
    </row>
    <row r="86" spans="1:25" ht="15.75" x14ac:dyDescent="0.2">
      <c r="A86" s="35">
        <f t="shared" ref="A86:A114" si="2">A85+1</f>
        <v>44776</v>
      </c>
      <c r="B86" s="36">
        <f>SUMIFS(СВЦЭМ!$C$39:$C$782,СВЦЭМ!$A$39:$A$782,$A86,СВЦЭМ!$B$39:$B$782,B$83)+'СЕТ СН'!$H$12+СВЦЭМ!$D$10+'СЕТ СН'!$H$6-'СЕТ СН'!$H$22</f>
        <v>1636.7963426599999</v>
      </c>
      <c r="C86" s="36">
        <f>SUMIFS(СВЦЭМ!$C$39:$C$782,СВЦЭМ!$A$39:$A$782,$A86,СВЦЭМ!$B$39:$B$782,C$83)+'СЕТ СН'!$H$12+СВЦЭМ!$D$10+'СЕТ СН'!$H$6-'СЕТ СН'!$H$22</f>
        <v>1723.6487347399998</v>
      </c>
      <c r="D86" s="36">
        <f>SUMIFS(СВЦЭМ!$C$39:$C$782,СВЦЭМ!$A$39:$A$782,$A86,СВЦЭМ!$B$39:$B$782,D$83)+'СЕТ СН'!$H$12+СВЦЭМ!$D$10+'СЕТ СН'!$H$6-'СЕТ СН'!$H$22</f>
        <v>1784.76579453</v>
      </c>
      <c r="E86" s="36">
        <f>SUMIFS(СВЦЭМ!$C$39:$C$782,СВЦЭМ!$A$39:$A$782,$A86,СВЦЭМ!$B$39:$B$782,E$83)+'СЕТ СН'!$H$12+СВЦЭМ!$D$10+'СЕТ СН'!$H$6-'СЕТ СН'!$H$22</f>
        <v>1788.46966615</v>
      </c>
      <c r="F86" s="36">
        <f>SUMIFS(СВЦЭМ!$C$39:$C$782,СВЦЭМ!$A$39:$A$782,$A86,СВЦЭМ!$B$39:$B$782,F$83)+'СЕТ СН'!$H$12+СВЦЭМ!$D$10+'СЕТ СН'!$H$6-'СЕТ СН'!$H$22</f>
        <v>1619.4439308399999</v>
      </c>
      <c r="G86" s="36">
        <f>SUMIFS(СВЦЭМ!$C$39:$C$782,СВЦЭМ!$A$39:$A$782,$A86,СВЦЭМ!$B$39:$B$782,G$83)+'СЕТ СН'!$H$12+СВЦЭМ!$D$10+'СЕТ СН'!$H$6-'СЕТ СН'!$H$22</f>
        <v>1626.378385</v>
      </c>
      <c r="H86" s="36">
        <f>SUMIFS(СВЦЭМ!$C$39:$C$782,СВЦЭМ!$A$39:$A$782,$A86,СВЦЭМ!$B$39:$B$782,H$83)+'СЕТ СН'!$H$12+СВЦЭМ!$D$10+'СЕТ СН'!$H$6-'СЕТ СН'!$H$22</f>
        <v>1620.2234607299999</v>
      </c>
      <c r="I86" s="36">
        <f>SUMIFS(СВЦЭМ!$C$39:$C$782,СВЦЭМ!$A$39:$A$782,$A86,СВЦЭМ!$B$39:$B$782,I$83)+'СЕТ СН'!$H$12+СВЦЭМ!$D$10+'СЕТ СН'!$H$6-'СЕТ СН'!$H$22</f>
        <v>1551.4030129599998</v>
      </c>
      <c r="J86" s="36">
        <f>SUMIFS(СВЦЭМ!$C$39:$C$782,СВЦЭМ!$A$39:$A$782,$A86,СВЦЭМ!$B$39:$B$782,J$83)+'СЕТ СН'!$H$12+СВЦЭМ!$D$10+'СЕТ СН'!$H$6-'СЕТ СН'!$H$22</f>
        <v>1510.09489732</v>
      </c>
      <c r="K86" s="36">
        <f>SUMIFS(СВЦЭМ!$C$39:$C$782,СВЦЭМ!$A$39:$A$782,$A86,СВЦЭМ!$B$39:$B$782,K$83)+'СЕТ СН'!$H$12+СВЦЭМ!$D$10+'СЕТ СН'!$H$6-'СЕТ СН'!$H$22</f>
        <v>1549.6287480499998</v>
      </c>
      <c r="L86" s="36">
        <f>SUMIFS(СВЦЭМ!$C$39:$C$782,СВЦЭМ!$A$39:$A$782,$A86,СВЦЭМ!$B$39:$B$782,L$83)+'СЕТ СН'!$H$12+СВЦЭМ!$D$10+'СЕТ СН'!$H$6-'СЕТ СН'!$H$22</f>
        <v>1509.3531984099998</v>
      </c>
      <c r="M86" s="36">
        <f>SUMIFS(СВЦЭМ!$C$39:$C$782,СВЦЭМ!$A$39:$A$782,$A86,СВЦЭМ!$B$39:$B$782,M$83)+'СЕТ СН'!$H$12+СВЦЭМ!$D$10+'СЕТ СН'!$H$6-'СЕТ СН'!$H$22</f>
        <v>1918.06439297</v>
      </c>
      <c r="N86" s="36">
        <f>SUMIFS(СВЦЭМ!$C$39:$C$782,СВЦЭМ!$A$39:$A$782,$A86,СВЦЭМ!$B$39:$B$782,N$83)+'СЕТ СН'!$H$12+СВЦЭМ!$D$10+'СЕТ СН'!$H$6-'СЕТ СН'!$H$22</f>
        <v>7659.0221560800001</v>
      </c>
      <c r="O86" s="36">
        <f>SUMIFS(СВЦЭМ!$C$39:$C$782,СВЦЭМ!$A$39:$A$782,$A86,СВЦЭМ!$B$39:$B$782,O$83)+'СЕТ СН'!$H$12+СВЦЭМ!$D$10+'СЕТ СН'!$H$6-'СЕТ СН'!$H$22</f>
        <v>1438.86428011</v>
      </c>
      <c r="P86" s="36">
        <f>SUMIFS(СВЦЭМ!$C$39:$C$782,СВЦЭМ!$A$39:$A$782,$A86,СВЦЭМ!$B$39:$B$782,P$83)+'СЕТ СН'!$H$12+СВЦЭМ!$D$10+'СЕТ СН'!$H$6-'СЕТ СН'!$H$22</f>
        <v>1447.6998258699998</v>
      </c>
      <c r="Q86" s="36">
        <f>SUMIFS(СВЦЭМ!$C$39:$C$782,СВЦЭМ!$A$39:$A$782,$A86,СВЦЭМ!$B$39:$B$782,Q$83)+'СЕТ СН'!$H$12+СВЦЭМ!$D$10+'СЕТ СН'!$H$6-'СЕТ СН'!$H$22</f>
        <v>1470.0044737999999</v>
      </c>
      <c r="R86" s="36">
        <f>SUMIFS(СВЦЭМ!$C$39:$C$782,СВЦЭМ!$A$39:$A$782,$A86,СВЦЭМ!$B$39:$B$782,R$83)+'СЕТ СН'!$H$12+СВЦЭМ!$D$10+'СЕТ СН'!$H$6-'СЕТ СН'!$H$22</f>
        <v>1490.0136543499998</v>
      </c>
      <c r="S86" s="36">
        <f>SUMIFS(СВЦЭМ!$C$39:$C$782,СВЦЭМ!$A$39:$A$782,$A86,СВЦЭМ!$B$39:$B$782,S$83)+'СЕТ СН'!$H$12+СВЦЭМ!$D$10+'СЕТ СН'!$H$6-'СЕТ СН'!$H$22</f>
        <v>1485.9689113299999</v>
      </c>
      <c r="T86" s="36">
        <f>SUMIFS(СВЦЭМ!$C$39:$C$782,СВЦЭМ!$A$39:$A$782,$A86,СВЦЭМ!$B$39:$B$782,T$83)+'СЕТ СН'!$H$12+СВЦЭМ!$D$10+'СЕТ СН'!$H$6-'СЕТ СН'!$H$22</f>
        <v>4365.64276264</v>
      </c>
      <c r="U86" s="36">
        <f>SUMIFS(СВЦЭМ!$C$39:$C$782,СВЦЭМ!$A$39:$A$782,$A86,СВЦЭМ!$B$39:$B$782,U$83)+'СЕТ СН'!$H$12+СВЦЭМ!$D$10+'СЕТ СН'!$H$6-'СЕТ СН'!$H$22</f>
        <v>1516.1161260099998</v>
      </c>
      <c r="V86" s="36">
        <f>SUMIFS(СВЦЭМ!$C$39:$C$782,СВЦЭМ!$A$39:$A$782,$A86,СВЦЭМ!$B$39:$B$782,V$83)+'СЕТ СН'!$H$12+СВЦЭМ!$D$10+'СЕТ СН'!$H$6-'СЕТ СН'!$H$22</f>
        <v>1468.27397232</v>
      </c>
      <c r="W86" s="36">
        <f>SUMIFS(СВЦЭМ!$C$39:$C$782,СВЦЭМ!$A$39:$A$782,$A86,СВЦЭМ!$B$39:$B$782,W$83)+'СЕТ СН'!$H$12+СВЦЭМ!$D$10+'СЕТ СН'!$H$6-'СЕТ СН'!$H$22</f>
        <v>1462.8230326</v>
      </c>
      <c r="X86" s="36">
        <f>SUMIFS(СВЦЭМ!$C$39:$C$782,СВЦЭМ!$A$39:$A$782,$A86,СВЦЭМ!$B$39:$B$782,X$83)+'СЕТ СН'!$H$12+СВЦЭМ!$D$10+'СЕТ СН'!$H$6-'СЕТ СН'!$H$22</f>
        <v>1495.7706799099999</v>
      </c>
      <c r="Y86" s="36">
        <f>SUMIFS(СВЦЭМ!$C$39:$C$782,СВЦЭМ!$A$39:$A$782,$A86,СВЦЭМ!$B$39:$B$782,Y$83)+'СЕТ СН'!$H$12+СВЦЭМ!$D$10+'СЕТ СН'!$H$6-'СЕТ СН'!$H$22</f>
        <v>1496.2932994399998</v>
      </c>
    </row>
    <row r="87" spans="1:25" ht="15.75" x14ac:dyDescent="0.2">
      <c r="A87" s="35">
        <f t="shared" si="2"/>
        <v>44777</v>
      </c>
      <c r="B87" s="36">
        <f>SUMIFS(СВЦЭМ!$C$39:$C$782,СВЦЭМ!$A$39:$A$782,$A87,СВЦЭМ!$B$39:$B$782,B$83)+'СЕТ СН'!$H$12+СВЦЭМ!$D$10+'СЕТ СН'!$H$6-'СЕТ СН'!$H$22</f>
        <v>1563.84659541</v>
      </c>
      <c r="C87" s="36">
        <f>SUMIFS(СВЦЭМ!$C$39:$C$782,СВЦЭМ!$A$39:$A$782,$A87,СВЦЭМ!$B$39:$B$782,C$83)+'СЕТ СН'!$H$12+СВЦЭМ!$D$10+'СЕТ СН'!$H$6-'СЕТ СН'!$H$22</f>
        <v>1636.72061259</v>
      </c>
      <c r="D87" s="36">
        <f>SUMIFS(СВЦЭМ!$C$39:$C$782,СВЦЭМ!$A$39:$A$782,$A87,СВЦЭМ!$B$39:$B$782,D$83)+'СЕТ СН'!$H$12+СВЦЭМ!$D$10+'СЕТ СН'!$H$6-'СЕТ СН'!$H$22</f>
        <v>1628.4951300799999</v>
      </c>
      <c r="E87" s="36">
        <f>SUMIFS(СВЦЭМ!$C$39:$C$782,СВЦЭМ!$A$39:$A$782,$A87,СВЦЭМ!$B$39:$B$782,E$83)+'СЕТ СН'!$H$12+СВЦЭМ!$D$10+'СЕТ СН'!$H$6-'СЕТ СН'!$H$22</f>
        <v>1703.1844503399998</v>
      </c>
      <c r="F87" s="36">
        <f>SUMIFS(СВЦЭМ!$C$39:$C$782,СВЦЭМ!$A$39:$A$782,$A87,СВЦЭМ!$B$39:$B$782,F$83)+'СЕТ СН'!$H$12+СВЦЭМ!$D$10+'СЕТ СН'!$H$6-'СЕТ СН'!$H$22</f>
        <v>1713.0200323899999</v>
      </c>
      <c r="G87" s="36">
        <f>SUMIFS(СВЦЭМ!$C$39:$C$782,СВЦЭМ!$A$39:$A$782,$A87,СВЦЭМ!$B$39:$B$782,G$83)+'СЕТ СН'!$H$12+СВЦЭМ!$D$10+'СЕТ СН'!$H$6-'СЕТ СН'!$H$22</f>
        <v>1717.2476992899999</v>
      </c>
      <c r="H87" s="36">
        <f>SUMIFS(СВЦЭМ!$C$39:$C$782,СВЦЭМ!$A$39:$A$782,$A87,СВЦЭМ!$B$39:$B$782,H$83)+'СЕТ СН'!$H$12+СВЦЭМ!$D$10+'СЕТ СН'!$H$6-'СЕТ СН'!$H$22</f>
        <v>1652.7830392199999</v>
      </c>
      <c r="I87" s="36">
        <f>SUMIFS(СВЦЭМ!$C$39:$C$782,СВЦЭМ!$A$39:$A$782,$A87,СВЦЭМ!$B$39:$B$782,I$83)+'СЕТ СН'!$H$12+СВЦЭМ!$D$10+'СЕТ СН'!$H$6-'СЕТ СН'!$H$22</f>
        <v>1586.7129473999998</v>
      </c>
      <c r="J87" s="36">
        <f>SUMIFS(СВЦЭМ!$C$39:$C$782,СВЦЭМ!$A$39:$A$782,$A87,СВЦЭМ!$B$39:$B$782,J$83)+'СЕТ СН'!$H$12+СВЦЭМ!$D$10+'СЕТ СН'!$H$6-'СЕТ СН'!$H$22</f>
        <v>1497.7777322799998</v>
      </c>
      <c r="K87" s="36">
        <f>SUMIFS(СВЦЭМ!$C$39:$C$782,СВЦЭМ!$A$39:$A$782,$A87,СВЦЭМ!$B$39:$B$782,K$83)+'СЕТ СН'!$H$12+СВЦЭМ!$D$10+'СЕТ СН'!$H$6-'СЕТ СН'!$H$22</f>
        <v>1465.7844221399998</v>
      </c>
      <c r="L87" s="36">
        <f>SUMIFS(СВЦЭМ!$C$39:$C$782,СВЦЭМ!$A$39:$A$782,$A87,СВЦЭМ!$B$39:$B$782,L$83)+'СЕТ СН'!$H$12+СВЦЭМ!$D$10+'СЕТ СН'!$H$6-'СЕТ СН'!$H$22</f>
        <v>1476.8903909499998</v>
      </c>
      <c r="M87" s="36">
        <f>SUMIFS(СВЦЭМ!$C$39:$C$782,СВЦЭМ!$A$39:$A$782,$A87,СВЦЭМ!$B$39:$B$782,M$83)+'СЕТ СН'!$H$12+СВЦЭМ!$D$10+'СЕТ СН'!$H$6-'СЕТ СН'!$H$22</f>
        <v>1458.5703399899999</v>
      </c>
      <c r="N87" s="36">
        <f>SUMIFS(СВЦЭМ!$C$39:$C$782,СВЦЭМ!$A$39:$A$782,$A87,СВЦЭМ!$B$39:$B$782,N$83)+'СЕТ СН'!$H$12+СВЦЭМ!$D$10+'СЕТ СН'!$H$6-'СЕТ СН'!$H$22</f>
        <v>1451.1409056</v>
      </c>
      <c r="O87" s="36">
        <f>SUMIFS(СВЦЭМ!$C$39:$C$782,СВЦЭМ!$A$39:$A$782,$A87,СВЦЭМ!$B$39:$B$782,O$83)+'СЕТ СН'!$H$12+СВЦЭМ!$D$10+'СЕТ СН'!$H$6-'СЕТ СН'!$H$22</f>
        <v>1461.4021513599998</v>
      </c>
      <c r="P87" s="36">
        <f>SUMIFS(СВЦЭМ!$C$39:$C$782,СВЦЭМ!$A$39:$A$782,$A87,СВЦЭМ!$B$39:$B$782,P$83)+'СЕТ СН'!$H$12+СВЦЭМ!$D$10+'СЕТ СН'!$H$6-'СЕТ СН'!$H$22</f>
        <v>1494.3436751099998</v>
      </c>
      <c r="Q87" s="36">
        <f>SUMIFS(СВЦЭМ!$C$39:$C$782,СВЦЭМ!$A$39:$A$782,$A87,СВЦЭМ!$B$39:$B$782,Q$83)+'СЕТ СН'!$H$12+СВЦЭМ!$D$10+'СЕТ СН'!$H$6-'СЕТ СН'!$H$22</f>
        <v>1488.5030150999999</v>
      </c>
      <c r="R87" s="36">
        <f>SUMIFS(СВЦЭМ!$C$39:$C$782,СВЦЭМ!$A$39:$A$782,$A87,СВЦЭМ!$B$39:$B$782,R$83)+'СЕТ СН'!$H$12+СВЦЭМ!$D$10+'СЕТ СН'!$H$6-'СЕТ СН'!$H$22</f>
        <v>1481.1765313099997</v>
      </c>
      <c r="S87" s="36">
        <f>SUMIFS(СВЦЭМ!$C$39:$C$782,СВЦЭМ!$A$39:$A$782,$A87,СВЦЭМ!$B$39:$B$782,S$83)+'СЕТ СН'!$H$12+СВЦЭМ!$D$10+'СЕТ СН'!$H$6-'СЕТ СН'!$H$22</f>
        <v>1478.7070389599999</v>
      </c>
      <c r="T87" s="36">
        <f>SUMIFS(СВЦЭМ!$C$39:$C$782,СВЦЭМ!$A$39:$A$782,$A87,СВЦЭМ!$B$39:$B$782,T$83)+'СЕТ СН'!$H$12+СВЦЭМ!$D$10+'СЕТ СН'!$H$6-'СЕТ СН'!$H$22</f>
        <v>1482.55488038</v>
      </c>
      <c r="U87" s="36">
        <f>SUMIFS(СВЦЭМ!$C$39:$C$782,СВЦЭМ!$A$39:$A$782,$A87,СВЦЭМ!$B$39:$B$782,U$83)+'СЕТ СН'!$H$12+СВЦЭМ!$D$10+'СЕТ СН'!$H$6-'СЕТ СН'!$H$22</f>
        <v>1495.3138359999998</v>
      </c>
      <c r="V87" s="36">
        <f>SUMIFS(СВЦЭМ!$C$39:$C$782,СВЦЭМ!$A$39:$A$782,$A87,СВЦЭМ!$B$39:$B$782,V$83)+'СЕТ СН'!$H$12+СВЦЭМ!$D$10+'СЕТ СН'!$H$6-'СЕТ СН'!$H$22</f>
        <v>1489.3330832199999</v>
      </c>
      <c r="W87" s="36">
        <f>SUMIFS(СВЦЭМ!$C$39:$C$782,СВЦЭМ!$A$39:$A$782,$A87,СВЦЭМ!$B$39:$B$782,W$83)+'СЕТ СН'!$H$12+СВЦЭМ!$D$10+'СЕТ СН'!$H$6-'СЕТ СН'!$H$22</f>
        <v>1483.7075280199999</v>
      </c>
      <c r="X87" s="36">
        <f>SUMIFS(СВЦЭМ!$C$39:$C$782,СВЦЭМ!$A$39:$A$782,$A87,СВЦЭМ!$B$39:$B$782,X$83)+'СЕТ СН'!$H$12+СВЦЭМ!$D$10+'СЕТ СН'!$H$6-'СЕТ СН'!$H$22</f>
        <v>1498.66167531</v>
      </c>
      <c r="Y87" s="36">
        <f>SUMIFS(СВЦЭМ!$C$39:$C$782,СВЦЭМ!$A$39:$A$782,$A87,СВЦЭМ!$B$39:$B$782,Y$83)+'СЕТ СН'!$H$12+СВЦЭМ!$D$10+'СЕТ СН'!$H$6-'СЕТ СН'!$H$22</f>
        <v>1559.5219275099998</v>
      </c>
    </row>
    <row r="88" spans="1:25" ht="15.75" x14ac:dyDescent="0.2">
      <c r="A88" s="35">
        <f t="shared" si="2"/>
        <v>44778</v>
      </c>
      <c r="B88" s="36">
        <f>SUMIFS(СВЦЭМ!$C$39:$C$782,СВЦЭМ!$A$39:$A$782,$A88,СВЦЭМ!$B$39:$B$782,B$83)+'СЕТ СН'!$H$12+СВЦЭМ!$D$10+'СЕТ СН'!$H$6-'СЕТ СН'!$H$22</f>
        <v>1617.42438176</v>
      </c>
      <c r="C88" s="36">
        <f>SUMIFS(СВЦЭМ!$C$39:$C$782,СВЦЭМ!$A$39:$A$782,$A88,СВЦЭМ!$B$39:$B$782,C$83)+'СЕТ СН'!$H$12+СВЦЭМ!$D$10+'СЕТ СН'!$H$6-'СЕТ СН'!$H$22</f>
        <v>1608.38067327</v>
      </c>
      <c r="D88" s="36">
        <f>SUMIFS(СВЦЭМ!$C$39:$C$782,СВЦЭМ!$A$39:$A$782,$A88,СВЦЭМ!$B$39:$B$782,D$83)+'СЕТ СН'!$H$12+СВЦЭМ!$D$10+'СЕТ СН'!$H$6-'СЕТ СН'!$H$22</f>
        <v>1631.6003243099999</v>
      </c>
      <c r="E88" s="36">
        <f>SUMIFS(СВЦЭМ!$C$39:$C$782,СВЦЭМ!$A$39:$A$782,$A88,СВЦЭМ!$B$39:$B$782,E$83)+'СЕТ СН'!$H$12+СВЦЭМ!$D$10+'СЕТ СН'!$H$6-'СЕТ СН'!$H$22</f>
        <v>1637.6138241799999</v>
      </c>
      <c r="F88" s="36">
        <f>SUMIFS(СВЦЭМ!$C$39:$C$782,СВЦЭМ!$A$39:$A$782,$A88,СВЦЭМ!$B$39:$B$782,F$83)+'СЕТ СН'!$H$12+СВЦЭМ!$D$10+'СЕТ СН'!$H$6-'СЕТ СН'!$H$22</f>
        <v>1626.3771803099999</v>
      </c>
      <c r="G88" s="36">
        <f>SUMIFS(СВЦЭМ!$C$39:$C$782,СВЦЭМ!$A$39:$A$782,$A88,СВЦЭМ!$B$39:$B$782,G$83)+'СЕТ СН'!$H$12+СВЦЭМ!$D$10+'СЕТ СН'!$H$6-'СЕТ СН'!$H$22</f>
        <v>1625.18879266</v>
      </c>
      <c r="H88" s="36">
        <f>SUMIFS(СВЦЭМ!$C$39:$C$782,СВЦЭМ!$A$39:$A$782,$A88,СВЦЭМ!$B$39:$B$782,H$83)+'СЕТ СН'!$H$12+СВЦЭМ!$D$10+'СЕТ СН'!$H$6-'СЕТ СН'!$H$22</f>
        <v>1598.0045279399999</v>
      </c>
      <c r="I88" s="36">
        <f>SUMIFS(СВЦЭМ!$C$39:$C$782,СВЦЭМ!$A$39:$A$782,$A88,СВЦЭМ!$B$39:$B$782,I$83)+'СЕТ СН'!$H$12+СВЦЭМ!$D$10+'СЕТ СН'!$H$6-'СЕТ СН'!$H$22</f>
        <v>1628.4468207299999</v>
      </c>
      <c r="J88" s="36">
        <f>SUMIFS(СВЦЭМ!$C$39:$C$782,СВЦЭМ!$A$39:$A$782,$A88,СВЦЭМ!$B$39:$B$782,J$83)+'СЕТ СН'!$H$12+СВЦЭМ!$D$10+'СЕТ СН'!$H$6-'СЕТ СН'!$H$22</f>
        <v>1498.6261055499999</v>
      </c>
      <c r="K88" s="36">
        <f>SUMIFS(СВЦЭМ!$C$39:$C$782,СВЦЭМ!$A$39:$A$782,$A88,СВЦЭМ!$B$39:$B$782,K$83)+'СЕТ СН'!$H$12+СВЦЭМ!$D$10+'СЕТ СН'!$H$6-'СЕТ СН'!$H$22</f>
        <v>1478.89399514</v>
      </c>
      <c r="L88" s="36">
        <f>SUMIFS(СВЦЭМ!$C$39:$C$782,СВЦЭМ!$A$39:$A$782,$A88,СВЦЭМ!$B$39:$B$782,L$83)+'СЕТ СН'!$H$12+СВЦЭМ!$D$10+'СЕТ СН'!$H$6-'СЕТ СН'!$H$22</f>
        <v>1471.3147793399999</v>
      </c>
      <c r="M88" s="36">
        <f>SUMIFS(СВЦЭМ!$C$39:$C$782,СВЦЭМ!$A$39:$A$782,$A88,СВЦЭМ!$B$39:$B$782,M$83)+'СЕТ СН'!$H$12+СВЦЭМ!$D$10+'СЕТ СН'!$H$6-'СЕТ СН'!$H$22</f>
        <v>1466.0739168099999</v>
      </c>
      <c r="N88" s="36">
        <f>SUMIFS(СВЦЭМ!$C$39:$C$782,СВЦЭМ!$A$39:$A$782,$A88,СВЦЭМ!$B$39:$B$782,N$83)+'СЕТ СН'!$H$12+СВЦЭМ!$D$10+'СЕТ СН'!$H$6-'СЕТ СН'!$H$22</f>
        <v>1456.5499559399998</v>
      </c>
      <c r="O88" s="36">
        <f>SUMIFS(СВЦЭМ!$C$39:$C$782,СВЦЭМ!$A$39:$A$782,$A88,СВЦЭМ!$B$39:$B$782,O$83)+'СЕТ СН'!$H$12+СВЦЭМ!$D$10+'СЕТ СН'!$H$6-'СЕТ СН'!$H$22</f>
        <v>1461.45436864</v>
      </c>
      <c r="P88" s="36">
        <f>SUMIFS(СВЦЭМ!$C$39:$C$782,СВЦЭМ!$A$39:$A$782,$A88,СВЦЭМ!$B$39:$B$782,P$83)+'СЕТ СН'!$H$12+СВЦЭМ!$D$10+'СЕТ СН'!$H$6-'СЕТ СН'!$H$22</f>
        <v>1484.5720255899998</v>
      </c>
      <c r="Q88" s="36">
        <f>SUMIFS(СВЦЭМ!$C$39:$C$782,СВЦЭМ!$A$39:$A$782,$A88,СВЦЭМ!$B$39:$B$782,Q$83)+'СЕТ СН'!$H$12+СВЦЭМ!$D$10+'СЕТ СН'!$H$6-'СЕТ СН'!$H$22</f>
        <v>1482.8041649499999</v>
      </c>
      <c r="R88" s="36">
        <f>SUMIFS(СВЦЭМ!$C$39:$C$782,СВЦЭМ!$A$39:$A$782,$A88,СВЦЭМ!$B$39:$B$782,R$83)+'СЕТ СН'!$H$12+СВЦЭМ!$D$10+'СЕТ СН'!$H$6-'СЕТ СН'!$H$22</f>
        <v>1479.0306498399998</v>
      </c>
      <c r="S88" s="36">
        <f>SUMIFS(СВЦЭМ!$C$39:$C$782,СВЦЭМ!$A$39:$A$782,$A88,СВЦЭМ!$B$39:$B$782,S$83)+'СЕТ СН'!$H$12+СВЦЭМ!$D$10+'СЕТ СН'!$H$6-'СЕТ СН'!$H$22</f>
        <v>1477.6075886699998</v>
      </c>
      <c r="T88" s="36">
        <f>SUMIFS(СВЦЭМ!$C$39:$C$782,СВЦЭМ!$A$39:$A$782,$A88,СВЦЭМ!$B$39:$B$782,T$83)+'СЕТ СН'!$H$12+СВЦЭМ!$D$10+'СЕТ СН'!$H$6-'СЕТ СН'!$H$22</f>
        <v>1462.3405310999999</v>
      </c>
      <c r="U88" s="36">
        <f>SUMIFS(СВЦЭМ!$C$39:$C$782,СВЦЭМ!$A$39:$A$782,$A88,СВЦЭМ!$B$39:$B$782,U$83)+'СЕТ СН'!$H$12+СВЦЭМ!$D$10+'СЕТ СН'!$H$6-'СЕТ СН'!$H$22</f>
        <v>1470.58630483</v>
      </c>
      <c r="V88" s="36">
        <f>SUMIFS(СВЦЭМ!$C$39:$C$782,СВЦЭМ!$A$39:$A$782,$A88,СВЦЭМ!$B$39:$B$782,V$83)+'СЕТ СН'!$H$12+СВЦЭМ!$D$10+'СЕТ СН'!$H$6-'СЕТ СН'!$H$22</f>
        <v>1479.59725615</v>
      </c>
      <c r="W88" s="36">
        <f>SUMIFS(СВЦЭМ!$C$39:$C$782,СВЦЭМ!$A$39:$A$782,$A88,СВЦЭМ!$B$39:$B$782,W$83)+'СЕТ СН'!$H$12+СВЦЭМ!$D$10+'СЕТ СН'!$H$6-'СЕТ СН'!$H$22</f>
        <v>1488.86441829</v>
      </c>
      <c r="X88" s="36">
        <f>SUMIFS(СВЦЭМ!$C$39:$C$782,СВЦЭМ!$A$39:$A$782,$A88,СВЦЭМ!$B$39:$B$782,X$83)+'СЕТ СН'!$H$12+СВЦЭМ!$D$10+'СЕТ СН'!$H$6-'СЕТ СН'!$H$22</f>
        <v>1473.6104458699999</v>
      </c>
      <c r="Y88" s="36">
        <f>SUMIFS(СВЦЭМ!$C$39:$C$782,СВЦЭМ!$A$39:$A$782,$A88,СВЦЭМ!$B$39:$B$782,Y$83)+'СЕТ СН'!$H$12+СВЦЭМ!$D$10+'СЕТ СН'!$H$6-'СЕТ СН'!$H$22</f>
        <v>1596.4484883199998</v>
      </c>
    </row>
    <row r="89" spans="1:25" ht="15.75" x14ac:dyDescent="0.2">
      <c r="A89" s="35">
        <f t="shared" si="2"/>
        <v>44779</v>
      </c>
      <c r="B89" s="36">
        <f>SUMIFS(СВЦЭМ!$C$39:$C$782,СВЦЭМ!$A$39:$A$782,$A89,СВЦЭМ!$B$39:$B$782,B$83)+'СЕТ СН'!$H$12+СВЦЭМ!$D$10+'СЕТ СН'!$H$6-'СЕТ СН'!$H$22</f>
        <v>1539.2201326099998</v>
      </c>
      <c r="C89" s="36">
        <f>SUMIFS(СВЦЭМ!$C$39:$C$782,СВЦЭМ!$A$39:$A$782,$A89,СВЦЭМ!$B$39:$B$782,C$83)+'СЕТ СН'!$H$12+СВЦЭМ!$D$10+'СЕТ СН'!$H$6-'СЕТ СН'!$H$22</f>
        <v>1598.2406285899999</v>
      </c>
      <c r="D89" s="36">
        <f>SUMIFS(СВЦЭМ!$C$39:$C$782,СВЦЭМ!$A$39:$A$782,$A89,СВЦЭМ!$B$39:$B$782,D$83)+'СЕТ СН'!$H$12+СВЦЭМ!$D$10+'СЕТ СН'!$H$6-'СЕТ СН'!$H$22</f>
        <v>1656.80770347</v>
      </c>
      <c r="E89" s="36">
        <f>SUMIFS(СВЦЭМ!$C$39:$C$782,СВЦЭМ!$A$39:$A$782,$A89,СВЦЭМ!$B$39:$B$782,E$83)+'СЕТ СН'!$H$12+СВЦЭМ!$D$10+'СЕТ СН'!$H$6-'СЕТ СН'!$H$22</f>
        <v>1676.4744066799999</v>
      </c>
      <c r="F89" s="36">
        <f>SUMIFS(СВЦЭМ!$C$39:$C$782,СВЦЭМ!$A$39:$A$782,$A89,СВЦЭМ!$B$39:$B$782,F$83)+'СЕТ СН'!$H$12+СВЦЭМ!$D$10+'СЕТ СН'!$H$6-'СЕТ СН'!$H$22</f>
        <v>1683.91979006</v>
      </c>
      <c r="G89" s="36">
        <f>SUMIFS(СВЦЭМ!$C$39:$C$782,СВЦЭМ!$A$39:$A$782,$A89,СВЦЭМ!$B$39:$B$782,G$83)+'СЕТ СН'!$H$12+СВЦЭМ!$D$10+'СЕТ СН'!$H$6-'СЕТ СН'!$H$22</f>
        <v>1700.6792046199998</v>
      </c>
      <c r="H89" s="36">
        <f>SUMIFS(СВЦЭМ!$C$39:$C$782,СВЦЭМ!$A$39:$A$782,$A89,СВЦЭМ!$B$39:$B$782,H$83)+'СЕТ СН'!$H$12+СВЦЭМ!$D$10+'СЕТ СН'!$H$6-'СЕТ СН'!$H$22</f>
        <v>1683.5161008299999</v>
      </c>
      <c r="I89" s="36">
        <f>SUMIFS(СВЦЭМ!$C$39:$C$782,СВЦЭМ!$A$39:$A$782,$A89,СВЦЭМ!$B$39:$B$782,I$83)+'СЕТ СН'!$H$12+СВЦЭМ!$D$10+'СЕТ СН'!$H$6-'СЕТ СН'!$H$22</f>
        <v>1652.8766927199999</v>
      </c>
      <c r="J89" s="36">
        <f>SUMIFS(СВЦЭМ!$C$39:$C$782,СВЦЭМ!$A$39:$A$782,$A89,СВЦЭМ!$B$39:$B$782,J$83)+'СЕТ СН'!$H$12+СВЦЭМ!$D$10+'СЕТ СН'!$H$6-'СЕТ СН'!$H$22</f>
        <v>1564.4438733499999</v>
      </c>
      <c r="K89" s="36">
        <f>SUMIFS(СВЦЭМ!$C$39:$C$782,СВЦЭМ!$A$39:$A$782,$A89,СВЦЭМ!$B$39:$B$782,K$83)+'СЕТ СН'!$H$12+СВЦЭМ!$D$10+'СЕТ СН'!$H$6-'СЕТ СН'!$H$22</f>
        <v>1449.7389983099999</v>
      </c>
      <c r="L89" s="36">
        <f>SUMIFS(СВЦЭМ!$C$39:$C$782,СВЦЭМ!$A$39:$A$782,$A89,СВЦЭМ!$B$39:$B$782,L$83)+'СЕТ СН'!$H$12+СВЦЭМ!$D$10+'СЕТ СН'!$H$6-'СЕТ СН'!$H$22</f>
        <v>1430.20522484</v>
      </c>
      <c r="M89" s="36">
        <f>SUMIFS(СВЦЭМ!$C$39:$C$782,СВЦЭМ!$A$39:$A$782,$A89,СВЦЭМ!$B$39:$B$782,M$83)+'СЕТ СН'!$H$12+СВЦЭМ!$D$10+'СЕТ СН'!$H$6-'СЕТ СН'!$H$22</f>
        <v>1393.9872353399999</v>
      </c>
      <c r="N89" s="36">
        <f>SUMIFS(СВЦЭМ!$C$39:$C$782,СВЦЭМ!$A$39:$A$782,$A89,СВЦЭМ!$B$39:$B$782,N$83)+'СЕТ СН'!$H$12+СВЦЭМ!$D$10+'СЕТ СН'!$H$6-'СЕТ СН'!$H$22</f>
        <v>1380.8421130199999</v>
      </c>
      <c r="O89" s="36">
        <f>SUMIFS(СВЦЭМ!$C$39:$C$782,СВЦЭМ!$A$39:$A$782,$A89,СВЦЭМ!$B$39:$B$782,O$83)+'СЕТ СН'!$H$12+СВЦЭМ!$D$10+'СЕТ СН'!$H$6-'СЕТ СН'!$H$22</f>
        <v>1388.35106627</v>
      </c>
      <c r="P89" s="36">
        <f>SUMIFS(СВЦЭМ!$C$39:$C$782,СВЦЭМ!$A$39:$A$782,$A89,СВЦЭМ!$B$39:$B$782,P$83)+'СЕТ СН'!$H$12+СВЦЭМ!$D$10+'СЕТ СН'!$H$6-'СЕТ СН'!$H$22</f>
        <v>1381.90911873</v>
      </c>
      <c r="Q89" s="36">
        <f>SUMIFS(СВЦЭМ!$C$39:$C$782,СВЦЭМ!$A$39:$A$782,$A89,СВЦЭМ!$B$39:$B$782,Q$83)+'СЕТ СН'!$H$12+СВЦЭМ!$D$10+'СЕТ СН'!$H$6-'СЕТ СН'!$H$22</f>
        <v>1383.8297937699999</v>
      </c>
      <c r="R89" s="36">
        <f>SUMIFS(СВЦЭМ!$C$39:$C$782,СВЦЭМ!$A$39:$A$782,$A89,СВЦЭМ!$B$39:$B$782,R$83)+'СЕТ СН'!$H$12+СВЦЭМ!$D$10+'СЕТ СН'!$H$6-'СЕТ СН'!$H$22</f>
        <v>1422.0937820199999</v>
      </c>
      <c r="S89" s="36">
        <f>SUMIFS(СВЦЭМ!$C$39:$C$782,СВЦЭМ!$A$39:$A$782,$A89,СВЦЭМ!$B$39:$B$782,S$83)+'СЕТ СН'!$H$12+СВЦЭМ!$D$10+'СЕТ СН'!$H$6-'СЕТ СН'!$H$22</f>
        <v>1426.5455892499999</v>
      </c>
      <c r="T89" s="36">
        <f>SUMIFS(СВЦЭМ!$C$39:$C$782,СВЦЭМ!$A$39:$A$782,$A89,СВЦЭМ!$B$39:$B$782,T$83)+'СЕТ СН'!$H$12+СВЦЭМ!$D$10+'СЕТ СН'!$H$6-'СЕТ СН'!$H$22</f>
        <v>1422.41525454</v>
      </c>
      <c r="U89" s="36">
        <f>SUMIFS(СВЦЭМ!$C$39:$C$782,СВЦЭМ!$A$39:$A$782,$A89,СВЦЭМ!$B$39:$B$782,U$83)+'СЕТ СН'!$H$12+СВЦЭМ!$D$10+'СЕТ СН'!$H$6-'СЕТ СН'!$H$22</f>
        <v>1431.11683939</v>
      </c>
      <c r="V89" s="36">
        <f>SUMIFS(СВЦЭМ!$C$39:$C$782,СВЦЭМ!$A$39:$A$782,$A89,СВЦЭМ!$B$39:$B$782,V$83)+'СЕТ СН'!$H$12+СВЦЭМ!$D$10+'СЕТ СН'!$H$6-'СЕТ СН'!$H$22</f>
        <v>1417.6950785499998</v>
      </c>
      <c r="W89" s="36">
        <f>SUMIFS(СВЦЭМ!$C$39:$C$782,СВЦЭМ!$A$39:$A$782,$A89,СВЦЭМ!$B$39:$B$782,W$83)+'СЕТ СН'!$H$12+СВЦЭМ!$D$10+'СЕТ СН'!$H$6-'СЕТ СН'!$H$22</f>
        <v>1398.10434283</v>
      </c>
      <c r="X89" s="36">
        <f>SUMIFS(СВЦЭМ!$C$39:$C$782,СВЦЭМ!$A$39:$A$782,$A89,СВЦЭМ!$B$39:$B$782,X$83)+'СЕТ СН'!$H$12+СВЦЭМ!$D$10+'СЕТ СН'!$H$6-'СЕТ СН'!$H$22</f>
        <v>1438.0774737699999</v>
      </c>
      <c r="Y89" s="36">
        <f>SUMIFS(СВЦЭМ!$C$39:$C$782,СВЦЭМ!$A$39:$A$782,$A89,СВЦЭМ!$B$39:$B$782,Y$83)+'СЕТ СН'!$H$12+СВЦЭМ!$D$10+'СЕТ СН'!$H$6-'СЕТ СН'!$H$22</f>
        <v>1527.0101817099999</v>
      </c>
    </row>
    <row r="90" spans="1:25" ht="15.75" x14ac:dyDescent="0.2">
      <c r="A90" s="35">
        <f t="shared" si="2"/>
        <v>44780</v>
      </c>
      <c r="B90" s="36">
        <f>SUMIFS(СВЦЭМ!$C$39:$C$782,СВЦЭМ!$A$39:$A$782,$A90,СВЦЭМ!$B$39:$B$782,B$83)+'СЕТ СН'!$H$12+СВЦЭМ!$D$10+'СЕТ СН'!$H$6-'СЕТ СН'!$H$22</f>
        <v>1608.1258331199999</v>
      </c>
      <c r="C90" s="36">
        <f>SUMIFS(СВЦЭМ!$C$39:$C$782,СВЦЭМ!$A$39:$A$782,$A90,СВЦЭМ!$B$39:$B$782,C$83)+'СЕТ СН'!$H$12+СВЦЭМ!$D$10+'СЕТ СН'!$H$6-'СЕТ СН'!$H$22</f>
        <v>1624.2572005999998</v>
      </c>
      <c r="D90" s="36">
        <f>SUMIFS(СВЦЭМ!$C$39:$C$782,СВЦЭМ!$A$39:$A$782,$A90,СВЦЭМ!$B$39:$B$782,D$83)+'СЕТ СН'!$H$12+СВЦЭМ!$D$10+'СЕТ СН'!$H$6-'СЕТ СН'!$H$22</f>
        <v>1555.2378253699999</v>
      </c>
      <c r="E90" s="36">
        <f>SUMIFS(СВЦЭМ!$C$39:$C$782,СВЦЭМ!$A$39:$A$782,$A90,СВЦЭМ!$B$39:$B$782,E$83)+'СЕТ СН'!$H$12+СВЦЭМ!$D$10+'СЕТ СН'!$H$6-'СЕТ СН'!$H$22</f>
        <v>1565.5670288099998</v>
      </c>
      <c r="F90" s="36">
        <f>SUMIFS(СВЦЭМ!$C$39:$C$782,СВЦЭМ!$A$39:$A$782,$A90,СВЦЭМ!$B$39:$B$782,F$83)+'СЕТ СН'!$H$12+СВЦЭМ!$D$10+'СЕТ СН'!$H$6-'СЕТ СН'!$H$22</f>
        <v>1568.6482883399999</v>
      </c>
      <c r="G90" s="36">
        <f>SUMIFS(СВЦЭМ!$C$39:$C$782,СВЦЭМ!$A$39:$A$782,$A90,СВЦЭМ!$B$39:$B$782,G$83)+'СЕТ СН'!$H$12+СВЦЭМ!$D$10+'СЕТ СН'!$H$6-'СЕТ СН'!$H$22</f>
        <v>1563.5711859999999</v>
      </c>
      <c r="H90" s="36">
        <f>SUMIFS(СВЦЭМ!$C$39:$C$782,СВЦЭМ!$A$39:$A$782,$A90,СВЦЭМ!$B$39:$B$782,H$83)+'СЕТ СН'!$H$12+СВЦЭМ!$D$10+'СЕТ СН'!$H$6-'СЕТ СН'!$H$22</f>
        <v>1572.2799524999998</v>
      </c>
      <c r="I90" s="36">
        <f>SUMIFS(СВЦЭМ!$C$39:$C$782,СВЦЭМ!$A$39:$A$782,$A90,СВЦЭМ!$B$39:$B$782,I$83)+'СЕТ СН'!$H$12+СВЦЭМ!$D$10+'СЕТ СН'!$H$6-'СЕТ СН'!$H$22</f>
        <v>1532.44954648</v>
      </c>
      <c r="J90" s="36">
        <f>SUMIFS(СВЦЭМ!$C$39:$C$782,СВЦЭМ!$A$39:$A$782,$A90,СВЦЭМ!$B$39:$B$782,J$83)+'СЕТ СН'!$H$12+СВЦЭМ!$D$10+'СЕТ СН'!$H$6-'СЕТ СН'!$H$22</f>
        <v>1460.2529910799999</v>
      </c>
      <c r="K90" s="36">
        <f>SUMIFS(СВЦЭМ!$C$39:$C$782,СВЦЭМ!$A$39:$A$782,$A90,СВЦЭМ!$B$39:$B$782,K$83)+'СЕТ СН'!$H$12+СВЦЭМ!$D$10+'СЕТ СН'!$H$6-'СЕТ СН'!$H$22</f>
        <v>1403.1787996999999</v>
      </c>
      <c r="L90" s="36">
        <f>SUMIFS(СВЦЭМ!$C$39:$C$782,СВЦЭМ!$A$39:$A$782,$A90,СВЦЭМ!$B$39:$B$782,L$83)+'СЕТ СН'!$H$12+СВЦЭМ!$D$10+'СЕТ СН'!$H$6-'СЕТ СН'!$H$22</f>
        <v>1385.1598062999999</v>
      </c>
      <c r="M90" s="36">
        <f>SUMIFS(СВЦЭМ!$C$39:$C$782,СВЦЭМ!$A$39:$A$782,$A90,СВЦЭМ!$B$39:$B$782,M$83)+'СЕТ СН'!$H$12+СВЦЭМ!$D$10+'СЕТ СН'!$H$6-'СЕТ СН'!$H$22</f>
        <v>1397.7607254</v>
      </c>
      <c r="N90" s="36">
        <f>SUMIFS(СВЦЭМ!$C$39:$C$782,СВЦЭМ!$A$39:$A$782,$A90,СВЦЭМ!$B$39:$B$782,N$83)+'СЕТ СН'!$H$12+СВЦЭМ!$D$10+'СЕТ СН'!$H$6-'СЕТ СН'!$H$22</f>
        <v>1398.6038914599999</v>
      </c>
      <c r="O90" s="36">
        <f>SUMIFS(СВЦЭМ!$C$39:$C$782,СВЦЭМ!$A$39:$A$782,$A90,СВЦЭМ!$B$39:$B$782,O$83)+'СЕТ СН'!$H$12+СВЦЭМ!$D$10+'СЕТ СН'!$H$6-'СЕТ СН'!$H$22</f>
        <v>1399.0887283099999</v>
      </c>
      <c r="P90" s="36">
        <f>SUMIFS(СВЦЭМ!$C$39:$C$782,СВЦЭМ!$A$39:$A$782,$A90,СВЦЭМ!$B$39:$B$782,P$83)+'СЕТ СН'!$H$12+СВЦЭМ!$D$10+'СЕТ СН'!$H$6-'СЕТ СН'!$H$22</f>
        <v>1417.65179261</v>
      </c>
      <c r="Q90" s="36">
        <f>SUMIFS(СВЦЭМ!$C$39:$C$782,СВЦЭМ!$A$39:$A$782,$A90,СВЦЭМ!$B$39:$B$782,Q$83)+'СЕТ СН'!$H$12+СВЦЭМ!$D$10+'СЕТ СН'!$H$6-'СЕТ СН'!$H$22</f>
        <v>1436.7364022199999</v>
      </c>
      <c r="R90" s="36">
        <f>SUMIFS(СВЦЭМ!$C$39:$C$782,СВЦЭМ!$A$39:$A$782,$A90,СВЦЭМ!$B$39:$B$782,R$83)+'СЕТ СН'!$H$12+СВЦЭМ!$D$10+'СЕТ СН'!$H$6-'СЕТ СН'!$H$22</f>
        <v>1451.8915568199998</v>
      </c>
      <c r="S90" s="36">
        <f>SUMIFS(СВЦЭМ!$C$39:$C$782,СВЦЭМ!$A$39:$A$782,$A90,СВЦЭМ!$B$39:$B$782,S$83)+'СЕТ СН'!$H$12+СВЦЭМ!$D$10+'СЕТ СН'!$H$6-'СЕТ СН'!$H$22</f>
        <v>1455.0082869599999</v>
      </c>
      <c r="T90" s="36">
        <f>SUMIFS(СВЦЭМ!$C$39:$C$782,СВЦЭМ!$A$39:$A$782,$A90,СВЦЭМ!$B$39:$B$782,T$83)+'СЕТ СН'!$H$12+СВЦЭМ!$D$10+'СЕТ СН'!$H$6-'СЕТ СН'!$H$22</f>
        <v>1441.2958458099999</v>
      </c>
      <c r="U90" s="36">
        <f>SUMIFS(СВЦЭМ!$C$39:$C$782,СВЦЭМ!$A$39:$A$782,$A90,СВЦЭМ!$B$39:$B$782,U$83)+'СЕТ СН'!$H$12+СВЦЭМ!$D$10+'СЕТ СН'!$H$6-'СЕТ СН'!$H$22</f>
        <v>1432.76703292</v>
      </c>
      <c r="V90" s="36">
        <f>SUMIFS(СВЦЭМ!$C$39:$C$782,СВЦЭМ!$A$39:$A$782,$A90,СВЦЭМ!$B$39:$B$782,V$83)+'СЕТ СН'!$H$12+СВЦЭМ!$D$10+'СЕТ СН'!$H$6-'СЕТ СН'!$H$22</f>
        <v>1422.8673043699998</v>
      </c>
      <c r="W90" s="36">
        <f>SUMIFS(СВЦЭМ!$C$39:$C$782,СВЦЭМ!$A$39:$A$782,$A90,СВЦЭМ!$B$39:$B$782,W$83)+'СЕТ СН'!$H$12+СВЦЭМ!$D$10+'СЕТ СН'!$H$6-'СЕТ СН'!$H$22</f>
        <v>1434.7035468300001</v>
      </c>
      <c r="X90" s="36">
        <f>SUMIFS(СВЦЭМ!$C$39:$C$782,СВЦЭМ!$A$39:$A$782,$A90,СВЦЭМ!$B$39:$B$782,X$83)+'СЕТ СН'!$H$12+СВЦЭМ!$D$10+'СЕТ СН'!$H$6-'СЕТ СН'!$H$22</f>
        <v>1485.8176865599999</v>
      </c>
      <c r="Y90" s="36">
        <f>SUMIFS(СВЦЭМ!$C$39:$C$782,СВЦЭМ!$A$39:$A$782,$A90,СВЦЭМ!$B$39:$B$782,Y$83)+'СЕТ СН'!$H$12+СВЦЭМ!$D$10+'СЕТ СН'!$H$6-'СЕТ СН'!$H$22</f>
        <v>1545.7529648999998</v>
      </c>
    </row>
    <row r="91" spans="1:25" ht="15.75" x14ac:dyDescent="0.2">
      <c r="A91" s="35">
        <f t="shared" si="2"/>
        <v>44781</v>
      </c>
      <c r="B91" s="36">
        <f>SUMIFS(СВЦЭМ!$C$39:$C$782,СВЦЭМ!$A$39:$A$782,$A91,СВЦЭМ!$B$39:$B$782,B$83)+'СЕТ СН'!$H$12+СВЦЭМ!$D$10+'СЕТ СН'!$H$6-'СЕТ СН'!$H$22</f>
        <v>1561.72280052</v>
      </c>
      <c r="C91" s="36">
        <f>SUMIFS(СВЦЭМ!$C$39:$C$782,СВЦЭМ!$A$39:$A$782,$A91,СВЦЭМ!$B$39:$B$782,C$83)+'СЕТ СН'!$H$12+СВЦЭМ!$D$10+'СЕТ СН'!$H$6-'СЕТ СН'!$H$22</f>
        <v>1573.9796834099998</v>
      </c>
      <c r="D91" s="36">
        <f>SUMIFS(СВЦЭМ!$C$39:$C$782,СВЦЭМ!$A$39:$A$782,$A91,СВЦЭМ!$B$39:$B$782,D$83)+'СЕТ СН'!$H$12+СВЦЭМ!$D$10+'СЕТ СН'!$H$6-'СЕТ СН'!$H$22</f>
        <v>1616.3477746699998</v>
      </c>
      <c r="E91" s="36">
        <f>SUMIFS(СВЦЭМ!$C$39:$C$782,СВЦЭМ!$A$39:$A$782,$A91,СВЦЭМ!$B$39:$B$782,E$83)+'СЕТ СН'!$H$12+СВЦЭМ!$D$10+'СЕТ СН'!$H$6-'СЕТ СН'!$H$22</f>
        <v>1601.4449937299999</v>
      </c>
      <c r="F91" s="36">
        <f>SUMIFS(СВЦЭМ!$C$39:$C$782,СВЦЭМ!$A$39:$A$782,$A91,СВЦЭМ!$B$39:$B$782,F$83)+'СЕТ СН'!$H$12+СВЦЭМ!$D$10+'СЕТ СН'!$H$6-'СЕТ СН'!$H$22</f>
        <v>1628.3736583399998</v>
      </c>
      <c r="G91" s="36">
        <f>SUMIFS(СВЦЭМ!$C$39:$C$782,СВЦЭМ!$A$39:$A$782,$A91,СВЦЭМ!$B$39:$B$782,G$83)+'СЕТ СН'!$H$12+СВЦЭМ!$D$10+'СЕТ СН'!$H$6-'СЕТ СН'!$H$22</f>
        <v>1607.1811765699999</v>
      </c>
      <c r="H91" s="36">
        <f>SUMIFS(СВЦЭМ!$C$39:$C$782,СВЦЭМ!$A$39:$A$782,$A91,СВЦЭМ!$B$39:$B$782,H$83)+'СЕТ СН'!$H$12+СВЦЭМ!$D$10+'СЕТ СН'!$H$6-'СЕТ СН'!$H$22</f>
        <v>1516.9370122999999</v>
      </c>
      <c r="I91" s="36">
        <f>SUMIFS(СВЦЭМ!$C$39:$C$782,СВЦЭМ!$A$39:$A$782,$A91,СВЦЭМ!$B$39:$B$782,I$83)+'СЕТ СН'!$H$12+СВЦЭМ!$D$10+'СЕТ СН'!$H$6-'СЕТ СН'!$H$22</f>
        <v>1500.0483994599999</v>
      </c>
      <c r="J91" s="36">
        <f>SUMIFS(СВЦЭМ!$C$39:$C$782,СВЦЭМ!$A$39:$A$782,$A91,СВЦЭМ!$B$39:$B$782,J$83)+'СЕТ СН'!$H$12+СВЦЭМ!$D$10+'СЕТ СН'!$H$6-'СЕТ СН'!$H$22</f>
        <v>1465.0279161299998</v>
      </c>
      <c r="K91" s="36">
        <f>SUMIFS(СВЦЭМ!$C$39:$C$782,СВЦЭМ!$A$39:$A$782,$A91,СВЦЭМ!$B$39:$B$782,K$83)+'СЕТ СН'!$H$12+СВЦЭМ!$D$10+'СЕТ СН'!$H$6-'СЕТ СН'!$H$22</f>
        <v>1486.2901079399999</v>
      </c>
      <c r="L91" s="36">
        <f>SUMIFS(СВЦЭМ!$C$39:$C$782,СВЦЭМ!$A$39:$A$782,$A91,СВЦЭМ!$B$39:$B$782,L$83)+'СЕТ СН'!$H$12+СВЦЭМ!$D$10+'СЕТ СН'!$H$6-'СЕТ СН'!$H$22</f>
        <v>1478.9882168799998</v>
      </c>
      <c r="M91" s="36">
        <f>SUMIFS(СВЦЭМ!$C$39:$C$782,СВЦЭМ!$A$39:$A$782,$A91,СВЦЭМ!$B$39:$B$782,M$83)+'СЕТ СН'!$H$12+СВЦЭМ!$D$10+'СЕТ СН'!$H$6-'СЕТ СН'!$H$22</f>
        <v>1447.91385152</v>
      </c>
      <c r="N91" s="36">
        <f>SUMIFS(СВЦЭМ!$C$39:$C$782,СВЦЭМ!$A$39:$A$782,$A91,СВЦЭМ!$B$39:$B$782,N$83)+'СЕТ СН'!$H$12+СВЦЭМ!$D$10+'СЕТ СН'!$H$6-'СЕТ СН'!$H$22</f>
        <v>1451.40567154</v>
      </c>
      <c r="O91" s="36">
        <f>SUMIFS(СВЦЭМ!$C$39:$C$782,СВЦЭМ!$A$39:$A$782,$A91,СВЦЭМ!$B$39:$B$782,O$83)+'СЕТ СН'!$H$12+СВЦЭМ!$D$10+'СЕТ СН'!$H$6-'СЕТ СН'!$H$22</f>
        <v>1453.4507587099999</v>
      </c>
      <c r="P91" s="36">
        <f>SUMIFS(СВЦЭМ!$C$39:$C$782,СВЦЭМ!$A$39:$A$782,$A91,СВЦЭМ!$B$39:$B$782,P$83)+'СЕТ СН'!$H$12+СВЦЭМ!$D$10+'СЕТ СН'!$H$6-'СЕТ СН'!$H$22</f>
        <v>1476.1145859399999</v>
      </c>
      <c r="Q91" s="36">
        <f>SUMIFS(СВЦЭМ!$C$39:$C$782,СВЦЭМ!$A$39:$A$782,$A91,СВЦЭМ!$B$39:$B$782,Q$83)+'СЕТ СН'!$H$12+СВЦЭМ!$D$10+'СЕТ СН'!$H$6-'СЕТ СН'!$H$22</f>
        <v>1485.7426906099997</v>
      </c>
      <c r="R91" s="36">
        <f>SUMIFS(СВЦЭМ!$C$39:$C$782,СВЦЭМ!$A$39:$A$782,$A91,СВЦЭМ!$B$39:$B$782,R$83)+'СЕТ СН'!$H$12+СВЦЭМ!$D$10+'СЕТ СН'!$H$6-'СЕТ СН'!$H$22</f>
        <v>1513.38084194</v>
      </c>
      <c r="S91" s="36">
        <f>SUMIFS(СВЦЭМ!$C$39:$C$782,СВЦЭМ!$A$39:$A$782,$A91,СВЦЭМ!$B$39:$B$782,S$83)+'СЕТ СН'!$H$12+СВЦЭМ!$D$10+'СЕТ СН'!$H$6-'СЕТ СН'!$H$22</f>
        <v>1529.61538118</v>
      </c>
      <c r="T91" s="36">
        <f>SUMIFS(СВЦЭМ!$C$39:$C$782,СВЦЭМ!$A$39:$A$782,$A91,СВЦЭМ!$B$39:$B$782,T$83)+'СЕТ СН'!$H$12+СВЦЭМ!$D$10+'СЕТ СН'!$H$6-'СЕТ СН'!$H$22</f>
        <v>1508.8875805799998</v>
      </c>
      <c r="U91" s="36">
        <f>SUMIFS(СВЦЭМ!$C$39:$C$782,СВЦЭМ!$A$39:$A$782,$A91,СВЦЭМ!$B$39:$B$782,U$83)+'СЕТ СН'!$H$12+СВЦЭМ!$D$10+'СЕТ СН'!$H$6-'СЕТ СН'!$H$22</f>
        <v>1519.83198692</v>
      </c>
      <c r="V91" s="36">
        <f>SUMIFS(СВЦЭМ!$C$39:$C$782,СВЦЭМ!$A$39:$A$782,$A91,СВЦЭМ!$B$39:$B$782,V$83)+'СЕТ СН'!$H$12+СВЦЭМ!$D$10+'СЕТ СН'!$H$6-'СЕТ СН'!$H$22</f>
        <v>1531.6267118699998</v>
      </c>
      <c r="W91" s="36">
        <f>SUMIFS(СВЦЭМ!$C$39:$C$782,СВЦЭМ!$A$39:$A$782,$A91,СВЦЭМ!$B$39:$B$782,W$83)+'СЕТ СН'!$H$12+СВЦЭМ!$D$10+'СЕТ СН'!$H$6-'СЕТ СН'!$H$22</f>
        <v>1512.1763191299999</v>
      </c>
      <c r="X91" s="36">
        <f>SUMIFS(СВЦЭМ!$C$39:$C$782,СВЦЭМ!$A$39:$A$782,$A91,СВЦЭМ!$B$39:$B$782,X$83)+'СЕТ СН'!$H$12+СВЦЭМ!$D$10+'СЕТ СН'!$H$6-'СЕТ СН'!$H$22</f>
        <v>1617.47081364</v>
      </c>
      <c r="Y91" s="36">
        <f>SUMIFS(СВЦЭМ!$C$39:$C$782,СВЦЭМ!$A$39:$A$782,$A91,СВЦЭМ!$B$39:$B$782,Y$83)+'СЕТ СН'!$H$12+СВЦЭМ!$D$10+'СЕТ СН'!$H$6-'СЕТ СН'!$H$22</f>
        <v>1696.53123493</v>
      </c>
    </row>
    <row r="92" spans="1:25" ht="15.75" x14ac:dyDescent="0.2">
      <c r="A92" s="35">
        <f t="shared" si="2"/>
        <v>44782</v>
      </c>
      <c r="B92" s="36">
        <f>SUMIFS(СВЦЭМ!$C$39:$C$782,СВЦЭМ!$A$39:$A$782,$A92,СВЦЭМ!$B$39:$B$782,B$83)+'СЕТ СН'!$H$12+СВЦЭМ!$D$10+'СЕТ СН'!$H$6-'СЕТ СН'!$H$22</f>
        <v>1730.3623609699998</v>
      </c>
      <c r="C92" s="36">
        <f>SUMIFS(СВЦЭМ!$C$39:$C$782,СВЦЭМ!$A$39:$A$782,$A92,СВЦЭМ!$B$39:$B$782,C$83)+'СЕТ СН'!$H$12+СВЦЭМ!$D$10+'СЕТ СН'!$H$6-'СЕТ СН'!$H$22</f>
        <v>1705.4272049399999</v>
      </c>
      <c r="D92" s="36">
        <f>SUMIFS(СВЦЭМ!$C$39:$C$782,СВЦЭМ!$A$39:$A$782,$A92,СВЦЭМ!$B$39:$B$782,D$83)+'СЕТ СН'!$H$12+СВЦЭМ!$D$10+'СЕТ СН'!$H$6-'СЕТ СН'!$H$22</f>
        <v>1714.7759472199998</v>
      </c>
      <c r="E92" s="36">
        <f>SUMIFS(СВЦЭМ!$C$39:$C$782,СВЦЭМ!$A$39:$A$782,$A92,СВЦЭМ!$B$39:$B$782,E$83)+'СЕТ СН'!$H$12+СВЦЭМ!$D$10+'СЕТ СН'!$H$6-'СЕТ СН'!$H$22</f>
        <v>1724.5895610699999</v>
      </c>
      <c r="F92" s="36">
        <f>SUMIFS(СВЦЭМ!$C$39:$C$782,СВЦЭМ!$A$39:$A$782,$A92,СВЦЭМ!$B$39:$B$782,F$83)+'СЕТ СН'!$H$12+СВЦЭМ!$D$10+'СЕТ СН'!$H$6-'СЕТ СН'!$H$22</f>
        <v>1719.6673045199998</v>
      </c>
      <c r="G92" s="36">
        <f>SUMIFS(СВЦЭМ!$C$39:$C$782,СВЦЭМ!$A$39:$A$782,$A92,СВЦЭМ!$B$39:$B$782,G$83)+'СЕТ СН'!$H$12+СВЦЭМ!$D$10+'СЕТ СН'!$H$6-'СЕТ СН'!$H$22</f>
        <v>1729.1912185199999</v>
      </c>
      <c r="H92" s="36">
        <f>SUMIFS(СВЦЭМ!$C$39:$C$782,СВЦЭМ!$A$39:$A$782,$A92,СВЦЭМ!$B$39:$B$782,H$83)+'СЕТ СН'!$H$12+СВЦЭМ!$D$10+'СЕТ СН'!$H$6-'СЕТ СН'!$H$22</f>
        <v>1766.4904908599999</v>
      </c>
      <c r="I92" s="36">
        <f>SUMIFS(СВЦЭМ!$C$39:$C$782,СВЦЭМ!$A$39:$A$782,$A92,СВЦЭМ!$B$39:$B$782,I$83)+'СЕТ СН'!$H$12+СВЦЭМ!$D$10+'СЕТ СН'!$H$6-'СЕТ СН'!$H$22</f>
        <v>1682.8247175699998</v>
      </c>
      <c r="J92" s="36">
        <f>SUMIFS(СВЦЭМ!$C$39:$C$782,СВЦЭМ!$A$39:$A$782,$A92,СВЦЭМ!$B$39:$B$782,J$83)+'СЕТ СН'!$H$12+СВЦЭМ!$D$10+'СЕТ СН'!$H$6-'СЕТ СН'!$H$22</f>
        <v>1662.0517847799999</v>
      </c>
      <c r="K92" s="36">
        <f>SUMIFS(СВЦЭМ!$C$39:$C$782,СВЦЭМ!$A$39:$A$782,$A92,СВЦЭМ!$B$39:$B$782,K$83)+'СЕТ СН'!$H$12+СВЦЭМ!$D$10+'СЕТ СН'!$H$6-'СЕТ СН'!$H$22</f>
        <v>1593.7864405799999</v>
      </c>
      <c r="L92" s="36">
        <f>SUMIFS(СВЦЭМ!$C$39:$C$782,СВЦЭМ!$A$39:$A$782,$A92,СВЦЭМ!$B$39:$B$782,L$83)+'СЕТ СН'!$H$12+СВЦЭМ!$D$10+'СЕТ СН'!$H$6-'СЕТ СН'!$H$22</f>
        <v>1575.8796063299999</v>
      </c>
      <c r="M92" s="36">
        <f>SUMIFS(СВЦЭМ!$C$39:$C$782,СВЦЭМ!$A$39:$A$782,$A92,СВЦЭМ!$B$39:$B$782,M$83)+'СЕТ СН'!$H$12+СВЦЭМ!$D$10+'СЕТ СН'!$H$6-'СЕТ СН'!$H$22</f>
        <v>1551.9864926099999</v>
      </c>
      <c r="N92" s="36">
        <f>SUMIFS(СВЦЭМ!$C$39:$C$782,СВЦЭМ!$A$39:$A$782,$A92,СВЦЭМ!$B$39:$B$782,N$83)+'СЕТ СН'!$H$12+СВЦЭМ!$D$10+'СЕТ СН'!$H$6-'СЕТ СН'!$H$22</f>
        <v>1537.7725469</v>
      </c>
      <c r="O92" s="36">
        <f>SUMIFS(СВЦЭМ!$C$39:$C$782,СВЦЭМ!$A$39:$A$782,$A92,СВЦЭМ!$B$39:$B$782,O$83)+'СЕТ СН'!$H$12+СВЦЭМ!$D$10+'СЕТ СН'!$H$6-'СЕТ СН'!$H$22</f>
        <v>1540.0818181499999</v>
      </c>
      <c r="P92" s="36">
        <f>SUMIFS(СВЦЭМ!$C$39:$C$782,СВЦЭМ!$A$39:$A$782,$A92,СВЦЭМ!$B$39:$B$782,P$83)+'СЕТ СН'!$H$12+СВЦЭМ!$D$10+'СЕТ СН'!$H$6-'СЕТ СН'!$H$22</f>
        <v>1551.91195393</v>
      </c>
      <c r="Q92" s="36">
        <f>SUMIFS(СВЦЭМ!$C$39:$C$782,СВЦЭМ!$A$39:$A$782,$A92,СВЦЭМ!$B$39:$B$782,Q$83)+'СЕТ СН'!$H$12+СВЦЭМ!$D$10+'СЕТ СН'!$H$6-'СЕТ СН'!$H$22</f>
        <v>1565.8625718699998</v>
      </c>
      <c r="R92" s="36">
        <f>SUMIFS(СВЦЭМ!$C$39:$C$782,СВЦЭМ!$A$39:$A$782,$A92,СВЦЭМ!$B$39:$B$782,R$83)+'СЕТ СН'!$H$12+СВЦЭМ!$D$10+'СЕТ СН'!$H$6-'СЕТ СН'!$H$22</f>
        <v>1579.04652457</v>
      </c>
      <c r="S92" s="36">
        <f>SUMIFS(СВЦЭМ!$C$39:$C$782,СВЦЭМ!$A$39:$A$782,$A92,СВЦЭМ!$B$39:$B$782,S$83)+'СЕТ СН'!$H$12+СВЦЭМ!$D$10+'СЕТ СН'!$H$6-'СЕТ СН'!$H$22</f>
        <v>1582.2788412999998</v>
      </c>
      <c r="T92" s="36">
        <f>SUMIFS(СВЦЭМ!$C$39:$C$782,СВЦЭМ!$A$39:$A$782,$A92,СВЦЭМ!$B$39:$B$782,T$83)+'СЕТ СН'!$H$12+СВЦЭМ!$D$10+'СЕТ СН'!$H$6-'СЕТ СН'!$H$22</f>
        <v>1585.7651817899998</v>
      </c>
      <c r="U92" s="36">
        <f>SUMIFS(СВЦЭМ!$C$39:$C$782,СВЦЭМ!$A$39:$A$782,$A92,СВЦЭМ!$B$39:$B$782,U$83)+'СЕТ СН'!$H$12+СВЦЭМ!$D$10+'СЕТ СН'!$H$6-'СЕТ СН'!$H$22</f>
        <v>1595.6251675799999</v>
      </c>
      <c r="V92" s="36">
        <f>SUMIFS(СВЦЭМ!$C$39:$C$782,СВЦЭМ!$A$39:$A$782,$A92,СВЦЭМ!$B$39:$B$782,V$83)+'СЕТ СН'!$H$12+СВЦЭМ!$D$10+'СЕТ СН'!$H$6-'СЕТ СН'!$H$22</f>
        <v>1564.7183742699999</v>
      </c>
      <c r="W92" s="36">
        <f>SUMIFS(СВЦЭМ!$C$39:$C$782,СВЦЭМ!$A$39:$A$782,$A92,СВЦЭМ!$B$39:$B$782,W$83)+'СЕТ СН'!$H$12+СВЦЭМ!$D$10+'СЕТ СН'!$H$6-'СЕТ СН'!$H$22</f>
        <v>1566.8972823499998</v>
      </c>
      <c r="X92" s="36">
        <f>SUMIFS(СВЦЭМ!$C$39:$C$782,СВЦЭМ!$A$39:$A$782,$A92,СВЦЭМ!$B$39:$B$782,X$83)+'СЕТ СН'!$H$12+СВЦЭМ!$D$10+'СЕТ СН'!$H$6-'СЕТ СН'!$H$22</f>
        <v>1619.9757459199998</v>
      </c>
      <c r="Y92" s="36">
        <f>SUMIFS(СВЦЭМ!$C$39:$C$782,СВЦЭМ!$A$39:$A$782,$A92,СВЦЭМ!$B$39:$B$782,Y$83)+'СЕТ СН'!$H$12+СВЦЭМ!$D$10+'СЕТ СН'!$H$6-'СЕТ СН'!$H$22</f>
        <v>1644.2526716199998</v>
      </c>
    </row>
    <row r="93" spans="1:25" ht="15.75" x14ac:dyDescent="0.2">
      <c r="A93" s="35">
        <f t="shared" si="2"/>
        <v>44783</v>
      </c>
      <c r="B93" s="36">
        <f>SUMIFS(СВЦЭМ!$C$39:$C$782,СВЦЭМ!$A$39:$A$782,$A93,СВЦЭМ!$B$39:$B$782,B$83)+'СЕТ СН'!$H$12+СВЦЭМ!$D$10+'СЕТ СН'!$H$6-'СЕТ СН'!$H$22</f>
        <v>1591.0962360499998</v>
      </c>
      <c r="C93" s="36">
        <f>SUMIFS(СВЦЭМ!$C$39:$C$782,СВЦЭМ!$A$39:$A$782,$A93,СВЦЭМ!$B$39:$B$782,C$83)+'СЕТ СН'!$H$12+СВЦЭМ!$D$10+'СЕТ СН'!$H$6-'СЕТ СН'!$H$22</f>
        <v>1629.4035127499999</v>
      </c>
      <c r="D93" s="36">
        <f>SUMIFS(СВЦЭМ!$C$39:$C$782,СВЦЭМ!$A$39:$A$782,$A93,СВЦЭМ!$B$39:$B$782,D$83)+'СЕТ СН'!$H$12+СВЦЭМ!$D$10+'СЕТ СН'!$H$6-'СЕТ СН'!$H$22</f>
        <v>1509.2988382699998</v>
      </c>
      <c r="E93" s="36">
        <f>SUMIFS(СВЦЭМ!$C$39:$C$782,СВЦЭМ!$A$39:$A$782,$A93,СВЦЭМ!$B$39:$B$782,E$83)+'СЕТ СН'!$H$12+СВЦЭМ!$D$10+'СЕТ СН'!$H$6-'СЕТ СН'!$H$22</f>
        <v>1491.36198582</v>
      </c>
      <c r="F93" s="36">
        <f>SUMIFS(СВЦЭМ!$C$39:$C$782,СВЦЭМ!$A$39:$A$782,$A93,СВЦЭМ!$B$39:$B$782,F$83)+'СЕТ СН'!$H$12+СВЦЭМ!$D$10+'СЕТ СН'!$H$6-'СЕТ СН'!$H$22</f>
        <v>1489.5860613099999</v>
      </c>
      <c r="G93" s="36">
        <f>SUMIFS(СВЦЭМ!$C$39:$C$782,СВЦЭМ!$A$39:$A$782,$A93,СВЦЭМ!$B$39:$B$782,G$83)+'СЕТ СН'!$H$12+СВЦЭМ!$D$10+'СЕТ СН'!$H$6-'СЕТ СН'!$H$22</f>
        <v>1479.7296962499997</v>
      </c>
      <c r="H93" s="36">
        <f>SUMIFS(СВЦЭМ!$C$39:$C$782,СВЦЭМ!$A$39:$A$782,$A93,СВЦЭМ!$B$39:$B$782,H$83)+'СЕТ СН'!$H$12+СВЦЭМ!$D$10+'СЕТ СН'!$H$6-'СЕТ СН'!$H$22</f>
        <v>1454.9178998199998</v>
      </c>
      <c r="I93" s="36">
        <f>SUMIFS(СВЦЭМ!$C$39:$C$782,СВЦЭМ!$A$39:$A$782,$A93,СВЦЭМ!$B$39:$B$782,I$83)+'СЕТ СН'!$H$12+СВЦЭМ!$D$10+'СЕТ СН'!$H$6-'СЕТ СН'!$H$22</f>
        <v>1406.4122578499998</v>
      </c>
      <c r="J93" s="36">
        <f>SUMIFS(СВЦЭМ!$C$39:$C$782,СВЦЭМ!$A$39:$A$782,$A93,СВЦЭМ!$B$39:$B$782,J$83)+'СЕТ СН'!$H$12+СВЦЭМ!$D$10+'СЕТ СН'!$H$6-'СЕТ СН'!$H$22</f>
        <v>1474.6209671699999</v>
      </c>
      <c r="K93" s="36">
        <f>SUMIFS(СВЦЭМ!$C$39:$C$782,СВЦЭМ!$A$39:$A$782,$A93,СВЦЭМ!$B$39:$B$782,K$83)+'СЕТ СН'!$H$12+СВЦЭМ!$D$10+'СЕТ СН'!$H$6-'СЕТ СН'!$H$22</f>
        <v>1417.1726220399999</v>
      </c>
      <c r="L93" s="36">
        <f>SUMIFS(СВЦЭМ!$C$39:$C$782,СВЦЭМ!$A$39:$A$782,$A93,СВЦЭМ!$B$39:$B$782,L$83)+'СЕТ СН'!$H$12+СВЦЭМ!$D$10+'СЕТ СН'!$H$6-'СЕТ СН'!$H$22</f>
        <v>1408.46501016</v>
      </c>
      <c r="M93" s="36">
        <f>SUMIFS(СВЦЭМ!$C$39:$C$782,СВЦЭМ!$A$39:$A$782,$A93,СВЦЭМ!$B$39:$B$782,M$83)+'СЕТ СН'!$H$12+СВЦЭМ!$D$10+'СЕТ СН'!$H$6-'СЕТ СН'!$H$22</f>
        <v>1417.2272513599999</v>
      </c>
      <c r="N93" s="36">
        <f>SUMIFS(СВЦЭМ!$C$39:$C$782,СВЦЭМ!$A$39:$A$782,$A93,СВЦЭМ!$B$39:$B$782,N$83)+'СЕТ СН'!$H$12+СВЦЭМ!$D$10+'СЕТ СН'!$H$6-'СЕТ СН'!$H$22</f>
        <v>1421.69026659</v>
      </c>
      <c r="O93" s="36">
        <f>SUMIFS(СВЦЭМ!$C$39:$C$782,СВЦЭМ!$A$39:$A$782,$A93,СВЦЭМ!$B$39:$B$782,O$83)+'СЕТ СН'!$H$12+СВЦЭМ!$D$10+'СЕТ СН'!$H$6-'СЕТ СН'!$H$22</f>
        <v>1404.6323331899998</v>
      </c>
      <c r="P93" s="36">
        <f>SUMIFS(СВЦЭМ!$C$39:$C$782,СВЦЭМ!$A$39:$A$782,$A93,СВЦЭМ!$B$39:$B$782,P$83)+'СЕТ СН'!$H$12+СВЦЭМ!$D$10+'СЕТ СН'!$H$6-'СЕТ СН'!$H$22</f>
        <v>1411.5302167699999</v>
      </c>
      <c r="Q93" s="36">
        <f>SUMIFS(СВЦЭМ!$C$39:$C$782,СВЦЭМ!$A$39:$A$782,$A93,СВЦЭМ!$B$39:$B$782,Q$83)+'СЕТ СН'!$H$12+СВЦЭМ!$D$10+'СЕТ СН'!$H$6-'СЕТ СН'!$H$22</f>
        <v>1416.5285471699999</v>
      </c>
      <c r="R93" s="36">
        <f>SUMIFS(СВЦЭМ!$C$39:$C$782,СВЦЭМ!$A$39:$A$782,$A93,СВЦЭМ!$B$39:$B$782,R$83)+'СЕТ СН'!$H$12+СВЦЭМ!$D$10+'СЕТ СН'!$H$6-'СЕТ СН'!$H$22</f>
        <v>1431.7870071299999</v>
      </c>
      <c r="S93" s="36">
        <f>SUMIFS(СВЦЭМ!$C$39:$C$782,СВЦЭМ!$A$39:$A$782,$A93,СВЦЭМ!$B$39:$B$782,S$83)+'СЕТ СН'!$H$12+СВЦЭМ!$D$10+'СЕТ СН'!$H$6-'СЕТ СН'!$H$22</f>
        <v>1436.4449175</v>
      </c>
      <c r="T93" s="36">
        <f>SUMIFS(СВЦЭМ!$C$39:$C$782,СВЦЭМ!$A$39:$A$782,$A93,СВЦЭМ!$B$39:$B$782,T$83)+'СЕТ СН'!$H$12+СВЦЭМ!$D$10+'СЕТ СН'!$H$6-'СЕТ СН'!$H$22</f>
        <v>1429.8880285999999</v>
      </c>
      <c r="U93" s="36">
        <f>SUMIFS(СВЦЭМ!$C$39:$C$782,СВЦЭМ!$A$39:$A$782,$A93,СВЦЭМ!$B$39:$B$782,U$83)+'СЕТ СН'!$H$12+СВЦЭМ!$D$10+'СЕТ СН'!$H$6-'СЕТ СН'!$H$22</f>
        <v>1455.2820109799998</v>
      </c>
      <c r="V93" s="36">
        <f>SUMIFS(СВЦЭМ!$C$39:$C$782,СВЦЭМ!$A$39:$A$782,$A93,СВЦЭМ!$B$39:$B$782,V$83)+'СЕТ СН'!$H$12+СВЦЭМ!$D$10+'СЕТ СН'!$H$6-'СЕТ СН'!$H$22</f>
        <v>1433.0078465499998</v>
      </c>
      <c r="W93" s="36">
        <f>SUMIFS(СВЦЭМ!$C$39:$C$782,СВЦЭМ!$A$39:$A$782,$A93,СВЦЭМ!$B$39:$B$782,W$83)+'СЕТ СН'!$H$12+СВЦЭМ!$D$10+'СЕТ СН'!$H$6-'СЕТ СН'!$H$22</f>
        <v>1443.4493199999999</v>
      </c>
      <c r="X93" s="36">
        <f>SUMIFS(СВЦЭМ!$C$39:$C$782,СВЦЭМ!$A$39:$A$782,$A93,СВЦЭМ!$B$39:$B$782,X$83)+'СЕТ СН'!$H$12+СВЦЭМ!$D$10+'СЕТ СН'!$H$6-'СЕТ СН'!$H$22</f>
        <v>1463.91722293</v>
      </c>
      <c r="Y93" s="36">
        <f>SUMIFS(СВЦЭМ!$C$39:$C$782,СВЦЭМ!$A$39:$A$782,$A93,СВЦЭМ!$B$39:$B$782,Y$83)+'СЕТ СН'!$H$12+СВЦЭМ!$D$10+'СЕТ СН'!$H$6-'СЕТ СН'!$H$22</f>
        <v>1571.68914105</v>
      </c>
    </row>
    <row r="94" spans="1:25" ht="15.75" x14ac:dyDescent="0.2">
      <c r="A94" s="35">
        <f t="shared" si="2"/>
        <v>44784</v>
      </c>
      <c r="B94" s="36">
        <f>SUMIFS(СВЦЭМ!$C$39:$C$782,СВЦЭМ!$A$39:$A$782,$A94,СВЦЭМ!$B$39:$B$782,B$83)+'СЕТ СН'!$H$12+СВЦЭМ!$D$10+'СЕТ СН'!$H$6-'СЕТ СН'!$H$22</f>
        <v>1442.1375827999998</v>
      </c>
      <c r="C94" s="36">
        <f>SUMIFS(СВЦЭМ!$C$39:$C$782,СВЦЭМ!$A$39:$A$782,$A94,СВЦЭМ!$B$39:$B$782,C$83)+'СЕТ СН'!$H$12+СВЦЭМ!$D$10+'СЕТ СН'!$H$6-'СЕТ СН'!$H$22</f>
        <v>1499.6133201999999</v>
      </c>
      <c r="D94" s="36">
        <f>SUMIFS(СВЦЭМ!$C$39:$C$782,СВЦЭМ!$A$39:$A$782,$A94,СВЦЭМ!$B$39:$B$782,D$83)+'СЕТ СН'!$H$12+СВЦЭМ!$D$10+'СЕТ СН'!$H$6-'СЕТ СН'!$H$22</f>
        <v>1556.12215836</v>
      </c>
      <c r="E94" s="36">
        <f>SUMIFS(СВЦЭМ!$C$39:$C$782,СВЦЭМ!$A$39:$A$782,$A94,СВЦЭМ!$B$39:$B$782,E$83)+'СЕТ СН'!$H$12+СВЦЭМ!$D$10+'СЕТ СН'!$H$6-'СЕТ СН'!$H$22</f>
        <v>1573.3498277799999</v>
      </c>
      <c r="F94" s="36">
        <f>SUMIFS(СВЦЭМ!$C$39:$C$782,СВЦЭМ!$A$39:$A$782,$A94,СВЦЭМ!$B$39:$B$782,F$83)+'СЕТ СН'!$H$12+СВЦЭМ!$D$10+'СЕТ СН'!$H$6-'СЕТ СН'!$H$22</f>
        <v>1577.4988443899999</v>
      </c>
      <c r="G94" s="36">
        <f>SUMIFS(СВЦЭМ!$C$39:$C$782,СВЦЭМ!$A$39:$A$782,$A94,СВЦЭМ!$B$39:$B$782,G$83)+'СЕТ СН'!$H$12+СВЦЭМ!$D$10+'СЕТ СН'!$H$6-'СЕТ СН'!$H$22</f>
        <v>1575.7227203</v>
      </c>
      <c r="H94" s="36">
        <f>SUMIFS(СВЦЭМ!$C$39:$C$782,СВЦЭМ!$A$39:$A$782,$A94,СВЦЭМ!$B$39:$B$782,H$83)+'СЕТ СН'!$H$12+СВЦЭМ!$D$10+'СЕТ СН'!$H$6-'СЕТ СН'!$H$22</f>
        <v>1517.28548026</v>
      </c>
      <c r="I94" s="36">
        <f>SUMIFS(СВЦЭМ!$C$39:$C$782,СВЦЭМ!$A$39:$A$782,$A94,СВЦЭМ!$B$39:$B$782,I$83)+'СЕТ СН'!$H$12+СВЦЭМ!$D$10+'СЕТ СН'!$H$6-'СЕТ СН'!$H$22</f>
        <v>1425.2416766699998</v>
      </c>
      <c r="J94" s="36">
        <f>SUMIFS(СВЦЭМ!$C$39:$C$782,СВЦЭМ!$A$39:$A$782,$A94,СВЦЭМ!$B$39:$B$782,J$83)+'СЕТ СН'!$H$12+СВЦЭМ!$D$10+'СЕТ СН'!$H$6-'СЕТ СН'!$H$22</f>
        <v>1362.78524956</v>
      </c>
      <c r="K94" s="36">
        <f>SUMIFS(СВЦЭМ!$C$39:$C$782,СВЦЭМ!$A$39:$A$782,$A94,СВЦЭМ!$B$39:$B$782,K$83)+'СЕТ СН'!$H$12+СВЦЭМ!$D$10+'СЕТ СН'!$H$6-'СЕТ СН'!$H$22</f>
        <v>1374.88323924</v>
      </c>
      <c r="L94" s="36">
        <f>SUMIFS(СВЦЭМ!$C$39:$C$782,СВЦЭМ!$A$39:$A$782,$A94,СВЦЭМ!$B$39:$B$782,L$83)+'СЕТ СН'!$H$12+СВЦЭМ!$D$10+'СЕТ СН'!$H$6-'СЕТ СН'!$H$22</f>
        <v>1398.9372144699998</v>
      </c>
      <c r="M94" s="36">
        <f>SUMIFS(СВЦЭМ!$C$39:$C$782,СВЦЭМ!$A$39:$A$782,$A94,СВЦЭМ!$B$39:$B$782,M$83)+'СЕТ СН'!$H$12+СВЦЭМ!$D$10+'СЕТ СН'!$H$6-'СЕТ СН'!$H$22</f>
        <v>1399.1870452599999</v>
      </c>
      <c r="N94" s="36">
        <f>SUMIFS(СВЦЭМ!$C$39:$C$782,СВЦЭМ!$A$39:$A$782,$A94,СВЦЭМ!$B$39:$B$782,N$83)+'СЕТ СН'!$H$12+СВЦЭМ!$D$10+'СЕТ СН'!$H$6-'СЕТ СН'!$H$22</f>
        <v>1389.6741972999998</v>
      </c>
      <c r="O94" s="36">
        <f>SUMIFS(СВЦЭМ!$C$39:$C$782,СВЦЭМ!$A$39:$A$782,$A94,СВЦЭМ!$B$39:$B$782,O$83)+'СЕТ СН'!$H$12+СВЦЭМ!$D$10+'СЕТ СН'!$H$6-'СЕТ СН'!$H$22</f>
        <v>1397.81456037</v>
      </c>
      <c r="P94" s="36">
        <f>SUMIFS(СВЦЭМ!$C$39:$C$782,СВЦЭМ!$A$39:$A$782,$A94,СВЦЭМ!$B$39:$B$782,P$83)+'СЕТ СН'!$H$12+СВЦЭМ!$D$10+'СЕТ СН'!$H$6-'СЕТ СН'!$H$22</f>
        <v>1402.35793489</v>
      </c>
      <c r="Q94" s="36">
        <f>SUMIFS(СВЦЭМ!$C$39:$C$782,СВЦЭМ!$A$39:$A$782,$A94,СВЦЭМ!$B$39:$B$782,Q$83)+'СЕТ СН'!$H$12+СВЦЭМ!$D$10+'СЕТ СН'!$H$6-'СЕТ СН'!$H$22</f>
        <v>1391.04948715</v>
      </c>
      <c r="R94" s="36">
        <f>SUMIFS(СВЦЭМ!$C$39:$C$782,СВЦЭМ!$A$39:$A$782,$A94,СВЦЭМ!$B$39:$B$782,R$83)+'СЕТ СН'!$H$12+СВЦЭМ!$D$10+'СЕТ СН'!$H$6-'СЕТ СН'!$H$22</f>
        <v>1395.5118280699999</v>
      </c>
      <c r="S94" s="36">
        <f>SUMIFS(СВЦЭМ!$C$39:$C$782,СВЦЭМ!$A$39:$A$782,$A94,СВЦЭМ!$B$39:$B$782,S$83)+'СЕТ СН'!$H$12+СВЦЭМ!$D$10+'СЕТ СН'!$H$6-'СЕТ СН'!$H$22</f>
        <v>1389.1053388999999</v>
      </c>
      <c r="T94" s="36">
        <f>SUMIFS(СВЦЭМ!$C$39:$C$782,СВЦЭМ!$A$39:$A$782,$A94,СВЦЭМ!$B$39:$B$782,T$83)+'СЕТ СН'!$H$12+СВЦЭМ!$D$10+'СЕТ СН'!$H$6-'СЕТ СН'!$H$22</f>
        <v>1248.8596797999999</v>
      </c>
      <c r="U94" s="36">
        <f>SUMIFS(СВЦЭМ!$C$39:$C$782,СВЦЭМ!$A$39:$A$782,$A94,СВЦЭМ!$B$39:$B$782,U$83)+'СЕТ СН'!$H$12+СВЦЭМ!$D$10+'СЕТ СН'!$H$6-'СЕТ СН'!$H$22</f>
        <v>1255.3547375399999</v>
      </c>
      <c r="V94" s="36">
        <f>SUMIFS(СВЦЭМ!$C$39:$C$782,СВЦЭМ!$A$39:$A$782,$A94,СВЦЭМ!$B$39:$B$782,V$83)+'СЕТ СН'!$H$12+СВЦЭМ!$D$10+'СЕТ СН'!$H$6-'СЕТ СН'!$H$22</f>
        <v>1254.66910579</v>
      </c>
      <c r="W94" s="36">
        <f>SUMIFS(СВЦЭМ!$C$39:$C$782,СВЦЭМ!$A$39:$A$782,$A94,СВЦЭМ!$B$39:$B$782,W$83)+'СЕТ СН'!$H$12+СВЦЭМ!$D$10+'СЕТ СН'!$H$6-'СЕТ СН'!$H$22</f>
        <v>1240.2637796499998</v>
      </c>
      <c r="X94" s="36">
        <f>SUMIFS(СВЦЭМ!$C$39:$C$782,СВЦЭМ!$A$39:$A$782,$A94,СВЦЭМ!$B$39:$B$782,X$83)+'СЕТ СН'!$H$12+СВЦЭМ!$D$10+'СЕТ СН'!$H$6-'СЕТ СН'!$H$22</f>
        <v>1255.5077700299998</v>
      </c>
      <c r="Y94" s="36">
        <f>SUMIFS(СВЦЭМ!$C$39:$C$782,СВЦЭМ!$A$39:$A$782,$A94,СВЦЭМ!$B$39:$B$782,Y$83)+'СЕТ СН'!$H$12+СВЦЭМ!$D$10+'СЕТ СН'!$H$6-'СЕТ СН'!$H$22</f>
        <v>1276.82683585</v>
      </c>
    </row>
    <row r="95" spans="1:25" ht="15.75" x14ac:dyDescent="0.2">
      <c r="A95" s="35">
        <f t="shared" si="2"/>
        <v>44785</v>
      </c>
      <c r="B95" s="36">
        <f>SUMIFS(СВЦЭМ!$C$39:$C$782,СВЦЭМ!$A$39:$A$782,$A95,СВЦЭМ!$B$39:$B$782,B$83)+'СЕТ СН'!$H$12+СВЦЭМ!$D$10+'СЕТ СН'!$H$6-'СЕТ СН'!$H$22</f>
        <v>1443.4299939299999</v>
      </c>
      <c r="C95" s="36">
        <f>SUMIFS(СВЦЭМ!$C$39:$C$782,СВЦЭМ!$A$39:$A$782,$A95,СВЦЭМ!$B$39:$B$782,C$83)+'СЕТ СН'!$H$12+СВЦЭМ!$D$10+'СЕТ СН'!$H$6-'СЕТ СН'!$H$22</f>
        <v>1494.67177636</v>
      </c>
      <c r="D95" s="36">
        <f>SUMIFS(СВЦЭМ!$C$39:$C$782,СВЦЭМ!$A$39:$A$782,$A95,СВЦЭМ!$B$39:$B$782,D$83)+'СЕТ СН'!$H$12+СВЦЭМ!$D$10+'СЕТ СН'!$H$6-'СЕТ СН'!$H$22</f>
        <v>1552.1089118699999</v>
      </c>
      <c r="E95" s="36">
        <f>SUMIFS(СВЦЭМ!$C$39:$C$782,СВЦЭМ!$A$39:$A$782,$A95,СВЦЭМ!$B$39:$B$782,E$83)+'СЕТ СН'!$H$12+СВЦЭМ!$D$10+'СЕТ СН'!$H$6-'СЕТ СН'!$H$22</f>
        <v>1571.0125432799998</v>
      </c>
      <c r="F95" s="36">
        <f>SUMIFS(СВЦЭМ!$C$39:$C$782,СВЦЭМ!$A$39:$A$782,$A95,СВЦЭМ!$B$39:$B$782,F$83)+'СЕТ СН'!$H$12+СВЦЭМ!$D$10+'СЕТ СН'!$H$6-'СЕТ СН'!$H$22</f>
        <v>1566.40928618</v>
      </c>
      <c r="G95" s="36">
        <f>SUMIFS(СВЦЭМ!$C$39:$C$782,СВЦЭМ!$A$39:$A$782,$A95,СВЦЭМ!$B$39:$B$782,G$83)+'СЕТ СН'!$H$12+СВЦЭМ!$D$10+'СЕТ СН'!$H$6-'СЕТ СН'!$H$22</f>
        <v>1575.2078206199999</v>
      </c>
      <c r="H95" s="36">
        <f>SUMIFS(СВЦЭМ!$C$39:$C$782,СВЦЭМ!$A$39:$A$782,$A95,СВЦЭМ!$B$39:$B$782,H$83)+'СЕТ СН'!$H$12+СВЦЭМ!$D$10+'СЕТ СН'!$H$6-'СЕТ СН'!$H$22</f>
        <v>1455.1515476099999</v>
      </c>
      <c r="I95" s="36">
        <f>SUMIFS(СВЦЭМ!$C$39:$C$782,СВЦЭМ!$A$39:$A$782,$A95,СВЦЭМ!$B$39:$B$782,I$83)+'СЕТ СН'!$H$12+СВЦЭМ!$D$10+'СЕТ СН'!$H$6-'СЕТ СН'!$H$22</f>
        <v>1452.98345404</v>
      </c>
      <c r="J95" s="36">
        <f>SUMIFS(СВЦЭМ!$C$39:$C$782,СВЦЭМ!$A$39:$A$782,$A95,СВЦЭМ!$B$39:$B$782,J$83)+'СЕТ СН'!$H$12+СВЦЭМ!$D$10+'СЕТ СН'!$H$6-'СЕТ СН'!$H$22</f>
        <v>1399.6379434799999</v>
      </c>
      <c r="K95" s="36">
        <f>SUMIFS(СВЦЭМ!$C$39:$C$782,СВЦЭМ!$A$39:$A$782,$A95,СВЦЭМ!$B$39:$B$782,K$83)+'СЕТ СН'!$H$12+СВЦЭМ!$D$10+'СЕТ СН'!$H$6-'СЕТ СН'!$H$22</f>
        <v>1372.73247008</v>
      </c>
      <c r="L95" s="36">
        <f>SUMIFS(СВЦЭМ!$C$39:$C$782,СВЦЭМ!$A$39:$A$782,$A95,СВЦЭМ!$B$39:$B$782,L$83)+'СЕТ СН'!$H$12+СВЦЭМ!$D$10+'СЕТ СН'!$H$6-'СЕТ СН'!$H$22</f>
        <v>1342.93904653</v>
      </c>
      <c r="M95" s="36">
        <f>SUMIFS(СВЦЭМ!$C$39:$C$782,СВЦЭМ!$A$39:$A$782,$A95,СВЦЭМ!$B$39:$B$782,M$83)+'СЕТ СН'!$H$12+СВЦЭМ!$D$10+'СЕТ СН'!$H$6-'СЕТ СН'!$H$22</f>
        <v>1316.91194961</v>
      </c>
      <c r="N95" s="36">
        <f>SUMIFS(СВЦЭМ!$C$39:$C$782,СВЦЭМ!$A$39:$A$782,$A95,СВЦЭМ!$B$39:$B$782,N$83)+'СЕТ СН'!$H$12+СВЦЭМ!$D$10+'СЕТ СН'!$H$6-'СЕТ СН'!$H$22</f>
        <v>1317.57854628</v>
      </c>
      <c r="O95" s="36">
        <f>SUMIFS(СВЦЭМ!$C$39:$C$782,СВЦЭМ!$A$39:$A$782,$A95,СВЦЭМ!$B$39:$B$782,O$83)+'СЕТ СН'!$H$12+СВЦЭМ!$D$10+'СЕТ СН'!$H$6-'СЕТ СН'!$H$22</f>
        <v>1321.9513196599999</v>
      </c>
      <c r="P95" s="36">
        <f>SUMIFS(СВЦЭМ!$C$39:$C$782,СВЦЭМ!$A$39:$A$782,$A95,СВЦЭМ!$B$39:$B$782,P$83)+'СЕТ СН'!$H$12+СВЦЭМ!$D$10+'СЕТ СН'!$H$6-'СЕТ СН'!$H$22</f>
        <v>1331.8128206899999</v>
      </c>
      <c r="Q95" s="36">
        <f>SUMIFS(СВЦЭМ!$C$39:$C$782,СВЦЭМ!$A$39:$A$782,$A95,СВЦЭМ!$B$39:$B$782,Q$83)+'СЕТ СН'!$H$12+СВЦЭМ!$D$10+'СЕТ СН'!$H$6-'СЕТ СН'!$H$22</f>
        <v>1334.9223531999999</v>
      </c>
      <c r="R95" s="36">
        <f>SUMIFS(СВЦЭМ!$C$39:$C$782,СВЦЭМ!$A$39:$A$782,$A95,СВЦЭМ!$B$39:$B$782,R$83)+'СЕТ СН'!$H$12+СВЦЭМ!$D$10+'СЕТ СН'!$H$6-'СЕТ СН'!$H$22</f>
        <v>1352.6055751199999</v>
      </c>
      <c r="S95" s="36">
        <f>SUMIFS(СВЦЭМ!$C$39:$C$782,СВЦЭМ!$A$39:$A$782,$A95,СВЦЭМ!$B$39:$B$782,S$83)+'СЕТ СН'!$H$12+СВЦЭМ!$D$10+'СЕТ СН'!$H$6-'СЕТ СН'!$H$22</f>
        <v>1351.02466243</v>
      </c>
      <c r="T95" s="36">
        <f>SUMIFS(СВЦЭМ!$C$39:$C$782,СВЦЭМ!$A$39:$A$782,$A95,СВЦЭМ!$B$39:$B$782,T$83)+'СЕТ СН'!$H$12+СВЦЭМ!$D$10+'СЕТ СН'!$H$6-'СЕТ СН'!$H$22</f>
        <v>1347.5702889299998</v>
      </c>
      <c r="U95" s="36">
        <f>SUMIFS(СВЦЭМ!$C$39:$C$782,СВЦЭМ!$A$39:$A$782,$A95,СВЦЭМ!$B$39:$B$782,U$83)+'СЕТ СН'!$H$12+СВЦЭМ!$D$10+'СЕТ СН'!$H$6-'СЕТ СН'!$H$22</f>
        <v>1349.2078953599998</v>
      </c>
      <c r="V95" s="36">
        <f>SUMIFS(СВЦЭМ!$C$39:$C$782,СВЦЭМ!$A$39:$A$782,$A95,СВЦЭМ!$B$39:$B$782,V$83)+'СЕТ СН'!$H$12+СВЦЭМ!$D$10+'СЕТ СН'!$H$6-'СЕТ СН'!$H$22</f>
        <v>1343.06471437</v>
      </c>
      <c r="W95" s="36">
        <f>SUMIFS(СВЦЭМ!$C$39:$C$782,СВЦЭМ!$A$39:$A$782,$A95,СВЦЭМ!$B$39:$B$782,W$83)+'СЕТ СН'!$H$12+СВЦЭМ!$D$10+'СЕТ СН'!$H$6-'СЕТ СН'!$H$22</f>
        <v>1324.9253003599999</v>
      </c>
      <c r="X95" s="36">
        <f>SUMIFS(СВЦЭМ!$C$39:$C$782,СВЦЭМ!$A$39:$A$782,$A95,СВЦЭМ!$B$39:$B$782,X$83)+'СЕТ СН'!$H$12+СВЦЭМ!$D$10+'СЕТ СН'!$H$6-'СЕТ СН'!$H$22</f>
        <v>1375.35696011</v>
      </c>
      <c r="Y95" s="36">
        <f>SUMIFS(СВЦЭМ!$C$39:$C$782,СВЦЭМ!$A$39:$A$782,$A95,СВЦЭМ!$B$39:$B$782,Y$83)+'СЕТ СН'!$H$12+СВЦЭМ!$D$10+'СЕТ СН'!$H$6-'СЕТ СН'!$H$22</f>
        <v>1425.02392826</v>
      </c>
    </row>
    <row r="96" spans="1:25" ht="15.75" x14ac:dyDescent="0.2">
      <c r="A96" s="35">
        <f t="shared" si="2"/>
        <v>44786</v>
      </c>
      <c r="B96" s="36">
        <f>SUMIFS(СВЦЭМ!$C$39:$C$782,СВЦЭМ!$A$39:$A$782,$A96,СВЦЭМ!$B$39:$B$782,B$83)+'СЕТ СН'!$H$12+СВЦЭМ!$D$10+'СЕТ СН'!$H$6-'СЕТ СН'!$H$22</f>
        <v>1454.4729699099998</v>
      </c>
      <c r="C96" s="36">
        <f>SUMIFS(СВЦЭМ!$C$39:$C$782,СВЦЭМ!$A$39:$A$782,$A96,СВЦЭМ!$B$39:$B$782,C$83)+'СЕТ СН'!$H$12+СВЦЭМ!$D$10+'СЕТ СН'!$H$6-'СЕТ СН'!$H$22</f>
        <v>1489.5986901899998</v>
      </c>
      <c r="D96" s="36">
        <f>SUMIFS(СВЦЭМ!$C$39:$C$782,СВЦЭМ!$A$39:$A$782,$A96,СВЦЭМ!$B$39:$B$782,D$83)+'СЕТ СН'!$H$12+СВЦЭМ!$D$10+'СЕТ СН'!$H$6-'СЕТ СН'!$H$22</f>
        <v>1512.0677095299998</v>
      </c>
      <c r="E96" s="36">
        <f>SUMIFS(СВЦЭМ!$C$39:$C$782,СВЦЭМ!$A$39:$A$782,$A96,СВЦЭМ!$B$39:$B$782,E$83)+'СЕТ СН'!$H$12+СВЦЭМ!$D$10+'СЕТ СН'!$H$6-'СЕТ СН'!$H$22</f>
        <v>1585.6975370399998</v>
      </c>
      <c r="F96" s="36">
        <f>SUMIFS(СВЦЭМ!$C$39:$C$782,СВЦЭМ!$A$39:$A$782,$A96,СВЦЭМ!$B$39:$B$782,F$83)+'СЕТ СН'!$H$12+СВЦЭМ!$D$10+'СЕТ СН'!$H$6-'СЕТ СН'!$H$22</f>
        <v>1562.3648349999999</v>
      </c>
      <c r="G96" s="36">
        <f>SUMIFS(СВЦЭМ!$C$39:$C$782,СВЦЭМ!$A$39:$A$782,$A96,СВЦЭМ!$B$39:$B$782,G$83)+'СЕТ СН'!$H$12+СВЦЭМ!$D$10+'СЕТ СН'!$H$6-'СЕТ СН'!$H$22</f>
        <v>1534.90786682</v>
      </c>
      <c r="H96" s="36">
        <f>SUMIFS(СВЦЭМ!$C$39:$C$782,СВЦЭМ!$A$39:$A$782,$A96,СВЦЭМ!$B$39:$B$782,H$83)+'СЕТ СН'!$H$12+СВЦЭМ!$D$10+'СЕТ СН'!$H$6-'СЕТ СН'!$H$22</f>
        <v>1502.4832794499998</v>
      </c>
      <c r="I96" s="36">
        <f>SUMIFS(СВЦЭМ!$C$39:$C$782,СВЦЭМ!$A$39:$A$782,$A96,СВЦЭМ!$B$39:$B$782,I$83)+'СЕТ СН'!$H$12+СВЦЭМ!$D$10+'СЕТ СН'!$H$6-'СЕТ СН'!$H$22</f>
        <v>1442.3604651399999</v>
      </c>
      <c r="J96" s="36">
        <f>SUMIFS(СВЦЭМ!$C$39:$C$782,СВЦЭМ!$A$39:$A$782,$A96,СВЦЭМ!$B$39:$B$782,J$83)+'СЕТ СН'!$H$12+СВЦЭМ!$D$10+'СЕТ СН'!$H$6-'СЕТ СН'!$H$22</f>
        <v>1421.2508391699998</v>
      </c>
      <c r="K96" s="36">
        <f>SUMIFS(СВЦЭМ!$C$39:$C$782,СВЦЭМ!$A$39:$A$782,$A96,СВЦЭМ!$B$39:$B$782,K$83)+'СЕТ СН'!$H$12+СВЦЭМ!$D$10+'СЕТ СН'!$H$6-'СЕТ СН'!$H$22</f>
        <v>1345.0050527399999</v>
      </c>
      <c r="L96" s="36">
        <f>SUMIFS(СВЦЭМ!$C$39:$C$782,СВЦЭМ!$A$39:$A$782,$A96,СВЦЭМ!$B$39:$B$782,L$83)+'СЕТ СН'!$H$12+СВЦЭМ!$D$10+'СЕТ СН'!$H$6-'СЕТ СН'!$H$22</f>
        <v>1332.0404747299999</v>
      </c>
      <c r="M96" s="36">
        <f>SUMIFS(СВЦЭМ!$C$39:$C$782,СВЦЭМ!$A$39:$A$782,$A96,СВЦЭМ!$B$39:$B$782,M$83)+'СЕТ СН'!$H$12+СВЦЭМ!$D$10+'СЕТ СН'!$H$6-'СЕТ СН'!$H$22</f>
        <v>1335.74025992</v>
      </c>
      <c r="N96" s="36">
        <f>SUMIFS(СВЦЭМ!$C$39:$C$782,СВЦЭМ!$A$39:$A$782,$A96,СВЦЭМ!$B$39:$B$782,N$83)+'СЕТ СН'!$H$12+СВЦЭМ!$D$10+'СЕТ СН'!$H$6-'СЕТ СН'!$H$22</f>
        <v>1330.8746372199998</v>
      </c>
      <c r="O96" s="36">
        <f>SUMIFS(СВЦЭМ!$C$39:$C$782,СВЦЭМ!$A$39:$A$782,$A96,СВЦЭМ!$B$39:$B$782,O$83)+'СЕТ СН'!$H$12+СВЦЭМ!$D$10+'СЕТ СН'!$H$6-'СЕТ СН'!$H$22</f>
        <v>1326.9532607899998</v>
      </c>
      <c r="P96" s="36">
        <f>SUMIFS(СВЦЭМ!$C$39:$C$782,СВЦЭМ!$A$39:$A$782,$A96,СВЦЭМ!$B$39:$B$782,P$83)+'СЕТ СН'!$H$12+СВЦЭМ!$D$10+'СЕТ СН'!$H$6-'СЕТ СН'!$H$22</f>
        <v>1334.4623269199999</v>
      </c>
      <c r="Q96" s="36">
        <f>SUMIFS(СВЦЭМ!$C$39:$C$782,СВЦЭМ!$A$39:$A$782,$A96,СВЦЭМ!$B$39:$B$782,Q$83)+'СЕТ СН'!$H$12+СВЦЭМ!$D$10+'СЕТ СН'!$H$6-'СЕТ СН'!$H$22</f>
        <v>1332.12791739</v>
      </c>
      <c r="R96" s="36">
        <f>SUMIFS(СВЦЭМ!$C$39:$C$782,СВЦЭМ!$A$39:$A$782,$A96,СВЦЭМ!$B$39:$B$782,R$83)+'СЕТ СН'!$H$12+СВЦЭМ!$D$10+'СЕТ СН'!$H$6-'СЕТ СН'!$H$22</f>
        <v>1339.0221117999999</v>
      </c>
      <c r="S96" s="36">
        <f>SUMIFS(СВЦЭМ!$C$39:$C$782,СВЦЭМ!$A$39:$A$782,$A96,СВЦЭМ!$B$39:$B$782,S$83)+'СЕТ СН'!$H$12+СВЦЭМ!$D$10+'СЕТ СН'!$H$6-'СЕТ СН'!$H$22</f>
        <v>1337.8316920299999</v>
      </c>
      <c r="T96" s="36">
        <f>SUMIFS(СВЦЭМ!$C$39:$C$782,СВЦЭМ!$A$39:$A$782,$A96,СВЦЭМ!$B$39:$B$782,T$83)+'СЕТ СН'!$H$12+СВЦЭМ!$D$10+'СЕТ СН'!$H$6-'СЕТ СН'!$H$22</f>
        <v>1338.48375736</v>
      </c>
      <c r="U96" s="36">
        <f>SUMIFS(СВЦЭМ!$C$39:$C$782,СВЦЭМ!$A$39:$A$782,$A96,СВЦЭМ!$B$39:$B$782,U$83)+'СЕТ СН'!$H$12+СВЦЭМ!$D$10+'СЕТ СН'!$H$6-'СЕТ СН'!$H$22</f>
        <v>1346.5109742299999</v>
      </c>
      <c r="V96" s="36">
        <f>SUMIFS(СВЦЭМ!$C$39:$C$782,СВЦЭМ!$A$39:$A$782,$A96,СВЦЭМ!$B$39:$B$782,V$83)+'СЕТ СН'!$H$12+СВЦЭМ!$D$10+'СЕТ СН'!$H$6-'СЕТ СН'!$H$22</f>
        <v>1336.80004123</v>
      </c>
      <c r="W96" s="36">
        <f>SUMIFS(СВЦЭМ!$C$39:$C$782,СВЦЭМ!$A$39:$A$782,$A96,СВЦЭМ!$B$39:$B$782,W$83)+'СЕТ СН'!$H$12+СВЦЭМ!$D$10+'СЕТ СН'!$H$6-'СЕТ СН'!$H$22</f>
        <v>1331.7947240199999</v>
      </c>
      <c r="X96" s="36">
        <f>SUMIFS(СВЦЭМ!$C$39:$C$782,СВЦЭМ!$A$39:$A$782,$A96,СВЦЭМ!$B$39:$B$782,X$83)+'СЕТ СН'!$H$12+СВЦЭМ!$D$10+'СЕТ СН'!$H$6-'СЕТ СН'!$H$22</f>
        <v>1360.2747885699998</v>
      </c>
      <c r="Y96" s="36">
        <f>SUMIFS(СВЦЭМ!$C$39:$C$782,СВЦЭМ!$A$39:$A$782,$A96,СВЦЭМ!$B$39:$B$782,Y$83)+'СЕТ СН'!$H$12+СВЦЭМ!$D$10+'СЕТ СН'!$H$6-'СЕТ СН'!$H$22</f>
        <v>1460.1935442699998</v>
      </c>
    </row>
    <row r="97" spans="1:25" ht="15.75" x14ac:dyDescent="0.2">
      <c r="A97" s="35">
        <f t="shared" si="2"/>
        <v>44787</v>
      </c>
      <c r="B97" s="36">
        <f>SUMIFS(СВЦЭМ!$C$39:$C$782,СВЦЭМ!$A$39:$A$782,$A97,СВЦЭМ!$B$39:$B$782,B$83)+'СЕТ СН'!$H$12+СВЦЭМ!$D$10+'СЕТ СН'!$H$6-'СЕТ СН'!$H$22</f>
        <v>1500.3167517699999</v>
      </c>
      <c r="C97" s="36">
        <f>SUMIFS(СВЦЭМ!$C$39:$C$782,СВЦЭМ!$A$39:$A$782,$A97,СВЦЭМ!$B$39:$B$782,C$83)+'СЕТ СН'!$H$12+СВЦЭМ!$D$10+'СЕТ СН'!$H$6-'СЕТ СН'!$H$22</f>
        <v>1489.9368356499999</v>
      </c>
      <c r="D97" s="36">
        <f>SUMIFS(СВЦЭМ!$C$39:$C$782,СВЦЭМ!$A$39:$A$782,$A97,СВЦЭМ!$B$39:$B$782,D$83)+'СЕТ СН'!$H$12+СВЦЭМ!$D$10+'СЕТ СН'!$H$6-'СЕТ СН'!$H$22</f>
        <v>1455.35612152</v>
      </c>
      <c r="E97" s="36">
        <f>SUMIFS(СВЦЭМ!$C$39:$C$782,СВЦЭМ!$A$39:$A$782,$A97,СВЦЭМ!$B$39:$B$782,E$83)+'СЕТ СН'!$H$12+СВЦЭМ!$D$10+'СЕТ СН'!$H$6-'СЕТ СН'!$H$22</f>
        <v>1465.4198760799998</v>
      </c>
      <c r="F97" s="36">
        <f>SUMIFS(СВЦЭМ!$C$39:$C$782,СВЦЭМ!$A$39:$A$782,$A97,СВЦЭМ!$B$39:$B$782,F$83)+'СЕТ СН'!$H$12+СВЦЭМ!$D$10+'СЕТ СН'!$H$6-'СЕТ СН'!$H$22</f>
        <v>1470.9538451399999</v>
      </c>
      <c r="G97" s="36">
        <f>SUMIFS(СВЦЭМ!$C$39:$C$782,СВЦЭМ!$A$39:$A$782,$A97,СВЦЭМ!$B$39:$B$782,G$83)+'СЕТ СН'!$H$12+СВЦЭМ!$D$10+'СЕТ СН'!$H$6-'СЕТ СН'!$H$22</f>
        <v>1468.61480873</v>
      </c>
      <c r="H97" s="36">
        <f>SUMIFS(СВЦЭМ!$C$39:$C$782,СВЦЭМ!$A$39:$A$782,$A97,СВЦЭМ!$B$39:$B$782,H$83)+'СЕТ СН'!$H$12+СВЦЭМ!$D$10+'СЕТ СН'!$H$6-'СЕТ СН'!$H$22</f>
        <v>1539.7214797299998</v>
      </c>
      <c r="I97" s="36">
        <f>SUMIFS(СВЦЭМ!$C$39:$C$782,СВЦЭМ!$A$39:$A$782,$A97,СВЦЭМ!$B$39:$B$782,I$83)+'СЕТ СН'!$H$12+СВЦЭМ!$D$10+'СЕТ СН'!$H$6-'СЕТ СН'!$H$22</f>
        <v>1496.23376173</v>
      </c>
      <c r="J97" s="36">
        <f>SUMIFS(СВЦЭМ!$C$39:$C$782,СВЦЭМ!$A$39:$A$782,$A97,СВЦЭМ!$B$39:$B$782,J$83)+'СЕТ СН'!$H$12+СВЦЭМ!$D$10+'СЕТ СН'!$H$6-'СЕТ СН'!$H$22</f>
        <v>1441.62490026</v>
      </c>
      <c r="K97" s="36">
        <f>SUMIFS(СВЦЭМ!$C$39:$C$782,СВЦЭМ!$A$39:$A$782,$A97,СВЦЭМ!$B$39:$B$782,K$83)+'СЕТ СН'!$H$12+СВЦЭМ!$D$10+'СЕТ СН'!$H$6-'СЕТ СН'!$H$22</f>
        <v>1370.16180313</v>
      </c>
      <c r="L97" s="36">
        <f>SUMIFS(СВЦЭМ!$C$39:$C$782,СВЦЭМ!$A$39:$A$782,$A97,СВЦЭМ!$B$39:$B$782,L$83)+'СЕТ СН'!$H$12+СВЦЭМ!$D$10+'СЕТ СН'!$H$6-'СЕТ СН'!$H$22</f>
        <v>1331.8684117</v>
      </c>
      <c r="M97" s="36">
        <f>SUMIFS(СВЦЭМ!$C$39:$C$782,СВЦЭМ!$A$39:$A$782,$A97,СВЦЭМ!$B$39:$B$782,M$83)+'СЕТ СН'!$H$12+СВЦЭМ!$D$10+'СЕТ СН'!$H$6-'СЕТ СН'!$H$22</f>
        <v>1317.75597823</v>
      </c>
      <c r="N97" s="36">
        <f>SUMIFS(СВЦЭМ!$C$39:$C$782,СВЦЭМ!$A$39:$A$782,$A97,СВЦЭМ!$B$39:$B$782,N$83)+'СЕТ СН'!$H$12+СВЦЭМ!$D$10+'СЕТ СН'!$H$6-'СЕТ СН'!$H$22</f>
        <v>1331.4434457699999</v>
      </c>
      <c r="O97" s="36">
        <f>SUMIFS(СВЦЭМ!$C$39:$C$782,СВЦЭМ!$A$39:$A$782,$A97,СВЦЭМ!$B$39:$B$782,O$83)+'СЕТ СН'!$H$12+СВЦЭМ!$D$10+'СЕТ СН'!$H$6-'СЕТ СН'!$H$22</f>
        <v>1336.4972189499999</v>
      </c>
      <c r="P97" s="36">
        <f>SUMIFS(СВЦЭМ!$C$39:$C$782,СВЦЭМ!$A$39:$A$782,$A97,СВЦЭМ!$B$39:$B$782,P$83)+'СЕТ СН'!$H$12+СВЦЭМ!$D$10+'СЕТ СН'!$H$6-'СЕТ СН'!$H$22</f>
        <v>1345.81123269</v>
      </c>
      <c r="Q97" s="36">
        <f>SUMIFS(СВЦЭМ!$C$39:$C$782,СВЦЭМ!$A$39:$A$782,$A97,СВЦЭМ!$B$39:$B$782,Q$83)+'СЕТ СН'!$H$12+СВЦЭМ!$D$10+'СЕТ СН'!$H$6-'СЕТ СН'!$H$22</f>
        <v>1353.3431840999999</v>
      </c>
      <c r="R97" s="36">
        <f>SUMIFS(СВЦЭМ!$C$39:$C$782,СВЦЭМ!$A$39:$A$782,$A97,СВЦЭМ!$B$39:$B$782,R$83)+'СЕТ СН'!$H$12+СВЦЭМ!$D$10+'СЕТ СН'!$H$6-'СЕТ СН'!$H$22</f>
        <v>1364.9142788699999</v>
      </c>
      <c r="S97" s="36">
        <f>SUMIFS(СВЦЭМ!$C$39:$C$782,СВЦЭМ!$A$39:$A$782,$A97,СВЦЭМ!$B$39:$B$782,S$83)+'СЕТ СН'!$H$12+СВЦЭМ!$D$10+'СЕТ СН'!$H$6-'СЕТ СН'!$H$22</f>
        <v>1349.21701108</v>
      </c>
      <c r="T97" s="36">
        <f>SUMIFS(СВЦЭМ!$C$39:$C$782,СВЦЭМ!$A$39:$A$782,$A97,СВЦЭМ!$B$39:$B$782,T$83)+'СЕТ СН'!$H$12+СВЦЭМ!$D$10+'СЕТ СН'!$H$6-'СЕТ СН'!$H$22</f>
        <v>1358.06044309</v>
      </c>
      <c r="U97" s="36">
        <f>SUMIFS(СВЦЭМ!$C$39:$C$782,СВЦЭМ!$A$39:$A$782,$A97,СВЦЭМ!$B$39:$B$782,U$83)+'СЕТ СН'!$H$12+СВЦЭМ!$D$10+'СЕТ СН'!$H$6-'СЕТ СН'!$H$22</f>
        <v>1362.55174446</v>
      </c>
      <c r="V97" s="36">
        <f>SUMIFS(СВЦЭМ!$C$39:$C$782,СВЦЭМ!$A$39:$A$782,$A97,СВЦЭМ!$B$39:$B$782,V$83)+'СЕТ СН'!$H$12+СВЦЭМ!$D$10+'СЕТ СН'!$H$6-'СЕТ СН'!$H$22</f>
        <v>1369.03094184</v>
      </c>
      <c r="W97" s="36">
        <f>SUMIFS(СВЦЭМ!$C$39:$C$782,СВЦЭМ!$A$39:$A$782,$A97,СВЦЭМ!$B$39:$B$782,W$83)+'СЕТ СН'!$H$12+СВЦЭМ!$D$10+'СЕТ СН'!$H$6-'СЕТ СН'!$H$22</f>
        <v>1365.44521031</v>
      </c>
      <c r="X97" s="36">
        <f>SUMIFS(СВЦЭМ!$C$39:$C$782,СВЦЭМ!$A$39:$A$782,$A97,СВЦЭМ!$B$39:$B$782,X$83)+'СЕТ СН'!$H$12+СВЦЭМ!$D$10+'СЕТ СН'!$H$6-'СЕТ СН'!$H$22</f>
        <v>1367.1465170699998</v>
      </c>
      <c r="Y97" s="36">
        <f>SUMIFS(СВЦЭМ!$C$39:$C$782,СВЦЭМ!$A$39:$A$782,$A97,СВЦЭМ!$B$39:$B$782,Y$83)+'СЕТ СН'!$H$12+СВЦЭМ!$D$10+'СЕТ СН'!$H$6-'СЕТ СН'!$H$22</f>
        <v>1425.7390039699999</v>
      </c>
    </row>
    <row r="98" spans="1:25" ht="15.75" x14ac:dyDescent="0.2">
      <c r="A98" s="35">
        <f t="shared" si="2"/>
        <v>44788</v>
      </c>
      <c r="B98" s="36">
        <f>SUMIFS(СВЦЭМ!$C$39:$C$782,СВЦЭМ!$A$39:$A$782,$A98,СВЦЭМ!$B$39:$B$782,B$83)+'СЕТ СН'!$H$12+СВЦЭМ!$D$10+'СЕТ СН'!$H$6-'СЕТ СН'!$H$22</f>
        <v>1408.95772083</v>
      </c>
      <c r="C98" s="36">
        <f>SUMIFS(СВЦЭМ!$C$39:$C$782,СВЦЭМ!$A$39:$A$782,$A98,СВЦЭМ!$B$39:$B$782,C$83)+'СЕТ СН'!$H$12+СВЦЭМ!$D$10+'СЕТ СН'!$H$6-'СЕТ СН'!$H$22</f>
        <v>1389.4525530199999</v>
      </c>
      <c r="D98" s="36">
        <f>SUMIFS(СВЦЭМ!$C$39:$C$782,СВЦЭМ!$A$39:$A$782,$A98,СВЦЭМ!$B$39:$B$782,D$83)+'СЕТ СН'!$H$12+СВЦЭМ!$D$10+'СЕТ СН'!$H$6-'СЕТ СН'!$H$22</f>
        <v>1424.2171976899999</v>
      </c>
      <c r="E98" s="36">
        <f>SUMIFS(СВЦЭМ!$C$39:$C$782,СВЦЭМ!$A$39:$A$782,$A98,СВЦЭМ!$B$39:$B$782,E$83)+'СЕТ СН'!$H$12+СВЦЭМ!$D$10+'СЕТ СН'!$H$6-'СЕТ СН'!$H$22</f>
        <v>1437.0943754</v>
      </c>
      <c r="F98" s="36">
        <f>SUMIFS(СВЦЭМ!$C$39:$C$782,СВЦЭМ!$A$39:$A$782,$A98,СВЦЭМ!$B$39:$B$782,F$83)+'СЕТ СН'!$H$12+СВЦЭМ!$D$10+'СЕТ СН'!$H$6-'СЕТ СН'!$H$22</f>
        <v>1448.8075160699998</v>
      </c>
      <c r="G98" s="36">
        <f>SUMIFS(СВЦЭМ!$C$39:$C$782,СВЦЭМ!$A$39:$A$782,$A98,СВЦЭМ!$B$39:$B$782,G$83)+'СЕТ СН'!$H$12+СВЦЭМ!$D$10+'СЕТ СН'!$H$6-'СЕТ СН'!$H$22</f>
        <v>1481.3186225799998</v>
      </c>
      <c r="H98" s="36">
        <f>SUMIFS(СВЦЭМ!$C$39:$C$782,СВЦЭМ!$A$39:$A$782,$A98,СВЦЭМ!$B$39:$B$782,H$83)+'СЕТ СН'!$H$12+СВЦЭМ!$D$10+'СЕТ СН'!$H$6-'СЕТ СН'!$H$22</f>
        <v>1430.0412099299999</v>
      </c>
      <c r="I98" s="36">
        <f>SUMIFS(СВЦЭМ!$C$39:$C$782,СВЦЭМ!$A$39:$A$782,$A98,СВЦЭМ!$B$39:$B$782,I$83)+'СЕТ СН'!$H$12+СВЦЭМ!$D$10+'СЕТ СН'!$H$6-'СЕТ СН'!$H$22</f>
        <v>1363.43071065</v>
      </c>
      <c r="J98" s="36">
        <f>SUMIFS(СВЦЭМ!$C$39:$C$782,СВЦЭМ!$A$39:$A$782,$A98,СВЦЭМ!$B$39:$B$782,J$83)+'СЕТ СН'!$H$12+СВЦЭМ!$D$10+'СЕТ СН'!$H$6-'СЕТ СН'!$H$22</f>
        <v>1435.6053853999999</v>
      </c>
      <c r="K98" s="36">
        <f>SUMIFS(СВЦЭМ!$C$39:$C$782,СВЦЭМ!$A$39:$A$782,$A98,СВЦЭМ!$B$39:$B$782,K$83)+'СЕТ СН'!$H$12+СВЦЭМ!$D$10+'СЕТ СН'!$H$6-'СЕТ СН'!$H$22</f>
        <v>1410.91832752</v>
      </c>
      <c r="L98" s="36">
        <f>SUMIFS(СВЦЭМ!$C$39:$C$782,СВЦЭМ!$A$39:$A$782,$A98,СВЦЭМ!$B$39:$B$782,L$83)+'СЕТ СН'!$H$12+СВЦЭМ!$D$10+'СЕТ СН'!$H$6-'СЕТ СН'!$H$22</f>
        <v>1398.6728047899999</v>
      </c>
      <c r="M98" s="36">
        <f>SUMIFS(СВЦЭМ!$C$39:$C$782,СВЦЭМ!$A$39:$A$782,$A98,СВЦЭМ!$B$39:$B$782,M$83)+'СЕТ СН'!$H$12+СВЦЭМ!$D$10+'СЕТ СН'!$H$6-'СЕТ СН'!$H$22</f>
        <v>1402.74796285</v>
      </c>
      <c r="N98" s="36">
        <f>SUMIFS(СВЦЭМ!$C$39:$C$782,СВЦЭМ!$A$39:$A$782,$A98,СВЦЭМ!$B$39:$B$782,N$83)+'СЕТ СН'!$H$12+СВЦЭМ!$D$10+'СЕТ СН'!$H$6-'СЕТ СН'!$H$22</f>
        <v>1401.0282095499999</v>
      </c>
      <c r="O98" s="36">
        <f>SUMIFS(СВЦЭМ!$C$39:$C$782,СВЦЭМ!$A$39:$A$782,$A98,СВЦЭМ!$B$39:$B$782,O$83)+'СЕТ СН'!$H$12+СВЦЭМ!$D$10+'СЕТ СН'!$H$6-'СЕТ СН'!$H$22</f>
        <v>1401.53129489</v>
      </c>
      <c r="P98" s="36">
        <f>SUMIFS(СВЦЭМ!$C$39:$C$782,СВЦЭМ!$A$39:$A$782,$A98,СВЦЭМ!$B$39:$B$782,P$83)+'СЕТ СН'!$H$12+СВЦЭМ!$D$10+'СЕТ СН'!$H$6-'СЕТ СН'!$H$22</f>
        <v>1399.20604323</v>
      </c>
      <c r="Q98" s="36">
        <f>SUMIFS(СВЦЭМ!$C$39:$C$782,СВЦЭМ!$A$39:$A$782,$A98,СВЦЭМ!$B$39:$B$782,Q$83)+'СЕТ СН'!$H$12+СВЦЭМ!$D$10+'СЕТ СН'!$H$6-'СЕТ СН'!$H$22</f>
        <v>1393.7386308499999</v>
      </c>
      <c r="R98" s="36">
        <f>SUMIFS(СВЦЭМ!$C$39:$C$782,СВЦЭМ!$A$39:$A$782,$A98,СВЦЭМ!$B$39:$B$782,R$83)+'СЕТ СН'!$H$12+СВЦЭМ!$D$10+'СЕТ СН'!$H$6-'СЕТ СН'!$H$22</f>
        <v>1384.3226047799999</v>
      </c>
      <c r="S98" s="36">
        <f>SUMIFS(СВЦЭМ!$C$39:$C$782,СВЦЭМ!$A$39:$A$782,$A98,СВЦЭМ!$B$39:$B$782,S$83)+'СЕТ СН'!$H$12+СВЦЭМ!$D$10+'СЕТ СН'!$H$6-'СЕТ СН'!$H$22</f>
        <v>1388.3129839599999</v>
      </c>
      <c r="T98" s="36">
        <f>SUMIFS(СВЦЭМ!$C$39:$C$782,СВЦЭМ!$A$39:$A$782,$A98,СВЦЭМ!$B$39:$B$782,T$83)+'СЕТ СН'!$H$12+СВЦЭМ!$D$10+'СЕТ СН'!$H$6-'СЕТ СН'!$H$22</f>
        <v>1389.77798459</v>
      </c>
      <c r="U98" s="36">
        <f>SUMIFS(СВЦЭМ!$C$39:$C$782,СВЦЭМ!$A$39:$A$782,$A98,СВЦЭМ!$B$39:$B$782,U$83)+'СЕТ СН'!$H$12+СВЦЭМ!$D$10+'СЕТ СН'!$H$6-'СЕТ СН'!$H$22</f>
        <v>1385.38745812</v>
      </c>
      <c r="V98" s="36">
        <f>SUMIFS(СВЦЭМ!$C$39:$C$782,СВЦЭМ!$A$39:$A$782,$A98,СВЦЭМ!$B$39:$B$782,V$83)+'СЕТ СН'!$H$12+СВЦЭМ!$D$10+'СЕТ СН'!$H$6-'СЕТ СН'!$H$22</f>
        <v>1389.3467559599999</v>
      </c>
      <c r="W98" s="36">
        <f>SUMIFS(СВЦЭМ!$C$39:$C$782,СВЦЭМ!$A$39:$A$782,$A98,СВЦЭМ!$B$39:$B$782,W$83)+'СЕТ СН'!$H$12+СВЦЭМ!$D$10+'СЕТ СН'!$H$6-'СЕТ СН'!$H$22</f>
        <v>1396.9504641199999</v>
      </c>
      <c r="X98" s="36">
        <f>SUMIFS(СВЦЭМ!$C$39:$C$782,СВЦЭМ!$A$39:$A$782,$A98,СВЦЭМ!$B$39:$B$782,X$83)+'СЕТ СН'!$H$12+СВЦЭМ!$D$10+'СЕТ СН'!$H$6-'СЕТ СН'!$H$22</f>
        <v>1358.9083378399998</v>
      </c>
      <c r="Y98" s="36">
        <f>SUMIFS(СВЦЭМ!$C$39:$C$782,СВЦЭМ!$A$39:$A$782,$A98,СВЦЭМ!$B$39:$B$782,Y$83)+'СЕТ СН'!$H$12+СВЦЭМ!$D$10+'СЕТ СН'!$H$6-'СЕТ СН'!$H$22</f>
        <v>1422.92929927</v>
      </c>
    </row>
    <row r="99" spans="1:25" ht="15.75" x14ac:dyDescent="0.2">
      <c r="A99" s="35">
        <f t="shared" si="2"/>
        <v>44789</v>
      </c>
      <c r="B99" s="36">
        <f>SUMIFS(СВЦЭМ!$C$39:$C$782,СВЦЭМ!$A$39:$A$782,$A99,СВЦЭМ!$B$39:$B$782,B$83)+'СЕТ СН'!$H$12+СВЦЭМ!$D$10+'СЕТ СН'!$H$6-'СЕТ СН'!$H$22</f>
        <v>1346.67275703</v>
      </c>
      <c r="C99" s="36">
        <f>SUMIFS(СВЦЭМ!$C$39:$C$782,СВЦЭМ!$A$39:$A$782,$A99,СВЦЭМ!$B$39:$B$782,C$83)+'СЕТ СН'!$H$12+СВЦЭМ!$D$10+'СЕТ СН'!$H$6-'СЕТ СН'!$H$22</f>
        <v>1399.8553790999999</v>
      </c>
      <c r="D99" s="36">
        <f>SUMIFS(СВЦЭМ!$C$39:$C$782,СВЦЭМ!$A$39:$A$782,$A99,СВЦЭМ!$B$39:$B$782,D$83)+'СЕТ СН'!$H$12+СВЦЭМ!$D$10+'СЕТ СН'!$H$6-'СЕТ СН'!$H$22</f>
        <v>1441.1773226799999</v>
      </c>
      <c r="E99" s="36">
        <f>SUMIFS(СВЦЭМ!$C$39:$C$782,СВЦЭМ!$A$39:$A$782,$A99,СВЦЭМ!$B$39:$B$782,E$83)+'СЕТ СН'!$H$12+СВЦЭМ!$D$10+'СЕТ СН'!$H$6-'СЕТ СН'!$H$22</f>
        <v>1451.6251770299998</v>
      </c>
      <c r="F99" s="36">
        <f>SUMIFS(СВЦЭМ!$C$39:$C$782,СВЦЭМ!$A$39:$A$782,$A99,СВЦЭМ!$B$39:$B$782,F$83)+'СЕТ СН'!$H$12+СВЦЭМ!$D$10+'СЕТ СН'!$H$6-'СЕТ СН'!$H$22</f>
        <v>1464.5927122199998</v>
      </c>
      <c r="G99" s="36">
        <f>SUMIFS(СВЦЭМ!$C$39:$C$782,СВЦЭМ!$A$39:$A$782,$A99,СВЦЭМ!$B$39:$B$782,G$83)+'СЕТ СН'!$H$12+СВЦЭМ!$D$10+'СЕТ СН'!$H$6-'СЕТ СН'!$H$22</f>
        <v>1457.9022951499999</v>
      </c>
      <c r="H99" s="36">
        <f>SUMIFS(СВЦЭМ!$C$39:$C$782,СВЦЭМ!$A$39:$A$782,$A99,СВЦЭМ!$B$39:$B$782,H$83)+'СЕТ СН'!$H$12+СВЦЭМ!$D$10+'СЕТ СН'!$H$6-'СЕТ СН'!$H$22</f>
        <v>1398.59097146</v>
      </c>
      <c r="I99" s="36">
        <f>SUMIFS(СВЦЭМ!$C$39:$C$782,СВЦЭМ!$A$39:$A$782,$A99,СВЦЭМ!$B$39:$B$782,I$83)+'СЕТ СН'!$H$12+СВЦЭМ!$D$10+'СЕТ СН'!$H$6-'СЕТ СН'!$H$22</f>
        <v>1326.2732962599998</v>
      </c>
      <c r="J99" s="36">
        <f>SUMIFS(СВЦЭМ!$C$39:$C$782,СВЦЭМ!$A$39:$A$782,$A99,СВЦЭМ!$B$39:$B$782,J$83)+'СЕТ СН'!$H$12+СВЦЭМ!$D$10+'СЕТ СН'!$H$6-'СЕТ СН'!$H$22</f>
        <v>1413.93385298</v>
      </c>
      <c r="K99" s="36">
        <f>SUMIFS(СВЦЭМ!$C$39:$C$782,СВЦЭМ!$A$39:$A$782,$A99,СВЦЭМ!$B$39:$B$782,K$83)+'СЕТ СН'!$H$12+СВЦЭМ!$D$10+'СЕТ СН'!$H$6-'СЕТ СН'!$H$22</f>
        <v>1411.2315136099999</v>
      </c>
      <c r="L99" s="36">
        <f>SUMIFS(СВЦЭМ!$C$39:$C$782,СВЦЭМ!$A$39:$A$782,$A99,СВЦЭМ!$B$39:$B$782,L$83)+'СЕТ СН'!$H$12+СВЦЭМ!$D$10+'СЕТ СН'!$H$6-'СЕТ СН'!$H$22</f>
        <v>1392.08294351</v>
      </c>
      <c r="M99" s="36">
        <f>SUMIFS(СВЦЭМ!$C$39:$C$782,СВЦЭМ!$A$39:$A$782,$A99,СВЦЭМ!$B$39:$B$782,M$83)+'СЕТ СН'!$H$12+СВЦЭМ!$D$10+'СЕТ СН'!$H$6-'СЕТ СН'!$H$22</f>
        <v>1381.85672174</v>
      </c>
      <c r="N99" s="36">
        <f>SUMIFS(СВЦЭМ!$C$39:$C$782,СВЦЭМ!$A$39:$A$782,$A99,СВЦЭМ!$B$39:$B$782,N$83)+'СЕТ СН'!$H$12+СВЦЭМ!$D$10+'СЕТ СН'!$H$6-'СЕТ СН'!$H$22</f>
        <v>1375.1154331400001</v>
      </c>
      <c r="O99" s="36">
        <f>SUMIFS(СВЦЭМ!$C$39:$C$782,СВЦЭМ!$A$39:$A$782,$A99,СВЦЭМ!$B$39:$B$782,O$83)+'СЕТ СН'!$H$12+СВЦЭМ!$D$10+'СЕТ СН'!$H$6-'СЕТ СН'!$H$22</f>
        <v>1370.98772414</v>
      </c>
      <c r="P99" s="36">
        <f>SUMIFS(СВЦЭМ!$C$39:$C$782,СВЦЭМ!$A$39:$A$782,$A99,СВЦЭМ!$B$39:$B$782,P$83)+'СЕТ СН'!$H$12+СВЦЭМ!$D$10+'СЕТ СН'!$H$6-'СЕТ СН'!$H$22</f>
        <v>1385.48358375</v>
      </c>
      <c r="Q99" s="36">
        <f>SUMIFS(СВЦЭМ!$C$39:$C$782,СВЦЭМ!$A$39:$A$782,$A99,СВЦЭМ!$B$39:$B$782,Q$83)+'СЕТ СН'!$H$12+СВЦЭМ!$D$10+'СЕТ СН'!$H$6-'СЕТ СН'!$H$22</f>
        <v>1384.56961727</v>
      </c>
      <c r="R99" s="36">
        <f>SUMIFS(СВЦЭМ!$C$39:$C$782,СВЦЭМ!$A$39:$A$782,$A99,СВЦЭМ!$B$39:$B$782,R$83)+'СЕТ СН'!$H$12+СВЦЭМ!$D$10+'СЕТ СН'!$H$6-'СЕТ СН'!$H$22</f>
        <v>1385.6983370399998</v>
      </c>
      <c r="S99" s="36">
        <f>SUMIFS(СВЦЭМ!$C$39:$C$782,СВЦЭМ!$A$39:$A$782,$A99,СВЦЭМ!$B$39:$B$782,S$83)+'СЕТ СН'!$H$12+СВЦЭМ!$D$10+'СЕТ СН'!$H$6-'СЕТ СН'!$H$22</f>
        <v>1388.67643666</v>
      </c>
      <c r="T99" s="36">
        <f>SUMIFS(СВЦЭМ!$C$39:$C$782,СВЦЭМ!$A$39:$A$782,$A99,СВЦЭМ!$B$39:$B$782,T$83)+'СЕТ СН'!$H$12+СВЦЭМ!$D$10+'СЕТ СН'!$H$6-'СЕТ СН'!$H$22</f>
        <v>1384.7490212099999</v>
      </c>
      <c r="U99" s="36">
        <f>SUMIFS(СВЦЭМ!$C$39:$C$782,СВЦЭМ!$A$39:$A$782,$A99,СВЦЭМ!$B$39:$B$782,U$83)+'СЕТ СН'!$H$12+СВЦЭМ!$D$10+'СЕТ СН'!$H$6-'СЕТ СН'!$H$22</f>
        <v>1388.73739664</v>
      </c>
      <c r="V99" s="36">
        <f>SUMIFS(СВЦЭМ!$C$39:$C$782,СВЦЭМ!$A$39:$A$782,$A99,СВЦЭМ!$B$39:$B$782,V$83)+'СЕТ СН'!$H$12+СВЦЭМ!$D$10+'СЕТ СН'!$H$6-'СЕТ СН'!$H$22</f>
        <v>1398.35297784</v>
      </c>
      <c r="W99" s="36">
        <f>SUMIFS(СВЦЭМ!$C$39:$C$782,СВЦЭМ!$A$39:$A$782,$A99,СВЦЭМ!$B$39:$B$782,W$83)+'СЕТ СН'!$H$12+СВЦЭМ!$D$10+'СЕТ СН'!$H$6-'СЕТ СН'!$H$22</f>
        <v>1396.2962362599999</v>
      </c>
      <c r="X99" s="36">
        <f>SUMIFS(СВЦЭМ!$C$39:$C$782,СВЦЭМ!$A$39:$A$782,$A99,СВЦЭМ!$B$39:$B$782,X$83)+'СЕТ СН'!$H$12+СВЦЭМ!$D$10+'СЕТ СН'!$H$6-'СЕТ СН'!$H$22</f>
        <v>1384.4312416599998</v>
      </c>
      <c r="Y99" s="36">
        <f>SUMIFS(СВЦЭМ!$C$39:$C$782,СВЦЭМ!$A$39:$A$782,$A99,СВЦЭМ!$B$39:$B$782,Y$83)+'СЕТ СН'!$H$12+СВЦЭМ!$D$10+'СЕТ СН'!$H$6-'СЕТ СН'!$H$22</f>
        <v>1399.94033328</v>
      </c>
    </row>
    <row r="100" spans="1:25" ht="15.75" x14ac:dyDescent="0.2">
      <c r="A100" s="35">
        <f t="shared" si="2"/>
        <v>44790</v>
      </c>
      <c r="B100" s="36">
        <f>SUMIFS(СВЦЭМ!$C$39:$C$782,СВЦЭМ!$A$39:$A$782,$A100,СВЦЭМ!$B$39:$B$782,B$83)+'СЕТ СН'!$H$12+СВЦЭМ!$D$10+'СЕТ СН'!$H$6-'СЕТ СН'!$H$22</f>
        <v>1337.47700955</v>
      </c>
      <c r="C100" s="36">
        <f>SUMIFS(СВЦЭМ!$C$39:$C$782,СВЦЭМ!$A$39:$A$782,$A100,СВЦЭМ!$B$39:$B$782,C$83)+'СЕТ СН'!$H$12+СВЦЭМ!$D$10+'СЕТ СН'!$H$6-'СЕТ СН'!$H$22</f>
        <v>1322.17157152</v>
      </c>
      <c r="D100" s="36">
        <f>SUMIFS(СВЦЭМ!$C$39:$C$782,СВЦЭМ!$A$39:$A$782,$A100,СВЦЭМ!$B$39:$B$782,D$83)+'СЕТ СН'!$H$12+СВЦЭМ!$D$10+'СЕТ СН'!$H$6-'СЕТ СН'!$H$22</f>
        <v>1315.13175271</v>
      </c>
      <c r="E100" s="36">
        <f>SUMIFS(СВЦЭМ!$C$39:$C$782,СВЦЭМ!$A$39:$A$782,$A100,СВЦЭМ!$B$39:$B$782,E$83)+'СЕТ СН'!$H$12+СВЦЭМ!$D$10+'СЕТ СН'!$H$6-'СЕТ СН'!$H$22</f>
        <v>1338.36635523</v>
      </c>
      <c r="F100" s="36">
        <f>SUMIFS(СВЦЭМ!$C$39:$C$782,СВЦЭМ!$A$39:$A$782,$A100,СВЦЭМ!$B$39:$B$782,F$83)+'СЕТ СН'!$H$12+СВЦЭМ!$D$10+'СЕТ СН'!$H$6-'СЕТ СН'!$H$22</f>
        <v>1358.6657895599999</v>
      </c>
      <c r="G100" s="36">
        <f>SUMIFS(СВЦЭМ!$C$39:$C$782,СВЦЭМ!$A$39:$A$782,$A100,СВЦЭМ!$B$39:$B$782,G$83)+'СЕТ СН'!$H$12+СВЦЭМ!$D$10+'СЕТ СН'!$H$6-'СЕТ СН'!$H$22</f>
        <v>1410.26302882</v>
      </c>
      <c r="H100" s="36">
        <f>SUMIFS(СВЦЭМ!$C$39:$C$782,СВЦЭМ!$A$39:$A$782,$A100,СВЦЭМ!$B$39:$B$782,H$83)+'СЕТ СН'!$H$12+СВЦЭМ!$D$10+'СЕТ СН'!$H$6-'СЕТ СН'!$H$22</f>
        <v>1384.42475511</v>
      </c>
      <c r="I100" s="36">
        <f>SUMIFS(СВЦЭМ!$C$39:$C$782,СВЦЭМ!$A$39:$A$782,$A100,СВЦЭМ!$B$39:$B$782,I$83)+'СЕТ СН'!$H$12+СВЦЭМ!$D$10+'СЕТ СН'!$H$6-'СЕТ СН'!$H$22</f>
        <v>1412.7232106199999</v>
      </c>
      <c r="J100" s="36">
        <f>SUMIFS(СВЦЭМ!$C$39:$C$782,СВЦЭМ!$A$39:$A$782,$A100,СВЦЭМ!$B$39:$B$782,J$83)+'СЕТ СН'!$H$12+СВЦЭМ!$D$10+'СЕТ СН'!$H$6-'СЕТ СН'!$H$22</f>
        <v>1452.12764851</v>
      </c>
      <c r="K100" s="36">
        <f>SUMIFS(СВЦЭМ!$C$39:$C$782,СВЦЭМ!$A$39:$A$782,$A100,СВЦЭМ!$B$39:$B$782,K$83)+'СЕТ СН'!$H$12+СВЦЭМ!$D$10+'СЕТ СН'!$H$6-'СЕТ СН'!$H$22</f>
        <v>1442.3711245499999</v>
      </c>
      <c r="L100" s="36">
        <f>SUMIFS(СВЦЭМ!$C$39:$C$782,СВЦЭМ!$A$39:$A$782,$A100,СВЦЭМ!$B$39:$B$782,L$83)+'СЕТ СН'!$H$12+СВЦЭМ!$D$10+'СЕТ СН'!$H$6-'СЕТ СН'!$H$22</f>
        <v>1421.5219887999999</v>
      </c>
      <c r="M100" s="36">
        <f>SUMIFS(СВЦЭМ!$C$39:$C$782,СВЦЭМ!$A$39:$A$782,$A100,СВЦЭМ!$B$39:$B$782,M$83)+'СЕТ СН'!$H$12+СВЦЭМ!$D$10+'СЕТ СН'!$H$6-'СЕТ СН'!$H$22</f>
        <v>1394.0571871299999</v>
      </c>
      <c r="N100" s="36">
        <f>SUMIFS(СВЦЭМ!$C$39:$C$782,СВЦЭМ!$A$39:$A$782,$A100,СВЦЭМ!$B$39:$B$782,N$83)+'СЕТ СН'!$H$12+СВЦЭМ!$D$10+'СЕТ СН'!$H$6-'СЕТ СН'!$H$22</f>
        <v>1411.5373558199999</v>
      </c>
      <c r="O100" s="36">
        <f>SUMIFS(СВЦЭМ!$C$39:$C$782,СВЦЭМ!$A$39:$A$782,$A100,СВЦЭМ!$B$39:$B$782,O$83)+'СЕТ СН'!$H$12+СВЦЭМ!$D$10+'СЕТ СН'!$H$6-'СЕТ СН'!$H$22</f>
        <v>1405.6050315699999</v>
      </c>
      <c r="P100" s="36">
        <f>SUMIFS(СВЦЭМ!$C$39:$C$782,СВЦЭМ!$A$39:$A$782,$A100,СВЦЭМ!$B$39:$B$782,P$83)+'СЕТ СН'!$H$12+СВЦЭМ!$D$10+'СЕТ СН'!$H$6-'СЕТ СН'!$H$22</f>
        <v>1420.1143648999998</v>
      </c>
      <c r="Q100" s="36">
        <f>SUMIFS(СВЦЭМ!$C$39:$C$782,СВЦЭМ!$A$39:$A$782,$A100,СВЦЭМ!$B$39:$B$782,Q$83)+'СЕТ СН'!$H$12+СВЦЭМ!$D$10+'СЕТ СН'!$H$6-'СЕТ СН'!$H$22</f>
        <v>1433.67746029</v>
      </c>
      <c r="R100" s="36">
        <f>SUMIFS(СВЦЭМ!$C$39:$C$782,СВЦЭМ!$A$39:$A$782,$A100,СВЦЭМ!$B$39:$B$782,R$83)+'СЕТ СН'!$H$12+СВЦЭМ!$D$10+'СЕТ СН'!$H$6-'СЕТ СН'!$H$22</f>
        <v>1431.9176592199999</v>
      </c>
      <c r="S100" s="36">
        <f>SUMIFS(СВЦЭМ!$C$39:$C$782,СВЦЭМ!$A$39:$A$782,$A100,СВЦЭМ!$B$39:$B$782,S$83)+'СЕТ СН'!$H$12+СВЦЭМ!$D$10+'СЕТ СН'!$H$6-'СЕТ СН'!$H$22</f>
        <v>1425.85565636</v>
      </c>
      <c r="T100" s="36">
        <f>SUMIFS(СВЦЭМ!$C$39:$C$782,СВЦЭМ!$A$39:$A$782,$A100,СВЦЭМ!$B$39:$B$782,T$83)+'СЕТ СН'!$H$12+СВЦЭМ!$D$10+'СЕТ СН'!$H$6-'СЕТ СН'!$H$22</f>
        <v>1422.64938858</v>
      </c>
      <c r="U100" s="36">
        <f>SUMIFS(СВЦЭМ!$C$39:$C$782,СВЦЭМ!$A$39:$A$782,$A100,СВЦЭМ!$B$39:$B$782,U$83)+'СЕТ СН'!$H$12+СВЦЭМ!$D$10+'СЕТ СН'!$H$6-'СЕТ СН'!$H$22</f>
        <v>1442.69890044</v>
      </c>
      <c r="V100" s="36">
        <f>SUMIFS(СВЦЭМ!$C$39:$C$782,СВЦЭМ!$A$39:$A$782,$A100,СВЦЭМ!$B$39:$B$782,V$83)+'СЕТ СН'!$H$12+СВЦЭМ!$D$10+'СЕТ СН'!$H$6-'СЕТ СН'!$H$22</f>
        <v>1413.6280383799999</v>
      </c>
      <c r="W100" s="36">
        <f>SUMIFS(СВЦЭМ!$C$39:$C$782,СВЦЭМ!$A$39:$A$782,$A100,СВЦЭМ!$B$39:$B$782,W$83)+'СЕТ СН'!$H$12+СВЦЭМ!$D$10+'СЕТ СН'!$H$6-'СЕТ СН'!$H$22</f>
        <v>1439.4064359699998</v>
      </c>
      <c r="X100" s="36">
        <f>SUMIFS(СВЦЭМ!$C$39:$C$782,СВЦЭМ!$A$39:$A$782,$A100,СВЦЭМ!$B$39:$B$782,X$83)+'СЕТ СН'!$H$12+СВЦЭМ!$D$10+'СЕТ СН'!$H$6-'СЕТ СН'!$H$22</f>
        <v>1405.91327198</v>
      </c>
      <c r="Y100" s="36">
        <f>SUMIFS(СВЦЭМ!$C$39:$C$782,СВЦЭМ!$A$39:$A$782,$A100,СВЦЭМ!$B$39:$B$782,Y$83)+'СЕТ СН'!$H$12+СВЦЭМ!$D$10+'СЕТ СН'!$H$6-'СЕТ СН'!$H$22</f>
        <v>1341.5928368699999</v>
      </c>
    </row>
    <row r="101" spans="1:25" ht="15.75" x14ac:dyDescent="0.2">
      <c r="A101" s="35">
        <f t="shared" si="2"/>
        <v>44791</v>
      </c>
      <c r="B101" s="36">
        <f>SUMIFS(СВЦЭМ!$C$39:$C$782,СВЦЭМ!$A$39:$A$782,$A101,СВЦЭМ!$B$39:$B$782,B$83)+'СЕТ СН'!$H$12+СВЦЭМ!$D$10+'СЕТ СН'!$H$6-'СЕТ СН'!$H$22</f>
        <v>1383.83219117</v>
      </c>
      <c r="C101" s="36">
        <f>SUMIFS(СВЦЭМ!$C$39:$C$782,СВЦЭМ!$A$39:$A$782,$A101,СВЦЭМ!$B$39:$B$782,C$83)+'СЕТ СН'!$H$12+СВЦЭМ!$D$10+'СЕТ СН'!$H$6-'СЕТ СН'!$H$22</f>
        <v>1433.3201768599999</v>
      </c>
      <c r="D101" s="36">
        <f>SUMIFS(СВЦЭМ!$C$39:$C$782,СВЦЭМ!$A$39:$A$782,$A101,СВЦЭМ!$B$39:$B$782,D$83)+'СЕТ СН'!$H$12+СВЦЭМ!$D$10+'СЕТ СН'!$H$6-'СЕТ СН'!$H$22</f>
        <v>1446.56305679</v>
      </c>
      <c r="E101" s="36">
        <f>SUMIFS(СВЦЭМ!$C$39:$C$782,СВЦЭМ!$A$39:$A$782,$A101,СВЦЭМ!$B$39:$B$782,E$83)+'СЕТ СН'!$H$12+СВЦЭМ!$D$10+'СЕТ СН'!$H$6-'СЕТ СН'!$H$22</f>
        <v>1447.5228156399999</v>
      </c>
      <c r="F101" s="36">
        <f>SUMIFS(СВЦЭМ!$C$39:$C$782,СВЦЭМ!$A$39:$A$782,$A101,СВЦЭМ!$B$39:$B$782,F$83)+'СЕТ СН'!$H$12+СВЦЭМ!$D$10+'СЕТ СН'!$H$6-'СЕТ СН'!$H$22</f>
        <v>1444.3333059099998</v>
      </c>
      <c r="G101" s="36">
        <f>SUMIFS(СВЦЭМ!$C$39:$C$782,СВЦЭМ!$A$39:$A$782,$A101,СВЦЭМ!$B$39:$B$782,G$83)+'СЕТ СН'!$H$12+СВЦЭМ!$D$10+'СЕТ СН'!$H$6-'СЕТ СН'!$H$22</f>
        <v>1453.4120282199999</v>
      </c>
      <c r="H101" s="36">
        <f>SUMIFS(СВЦЭМ!$C$39:$C$782,СВЦЭМ!$A$39:$A$782,$A101,СВЦЭМ!$B$39:$B$782,H$83)+'СЕТ СН'!$H$12+СВЦЭМ!$D$10+'СЕТ СН'!$H$6-'СЕТ СН'!$H$22</f>
        <v>1386.57939816</v>
      </c>
      <c r="I101" s="36">
        <f>SUMIFS(СВЦЭМ!$C$39:$C$782,СВЦЭМ!$A$39:$A$782,$A101,СВЦЭМ!$B$39:$B$782,I$83)+'СЕТ СН'!$H$12+СВЦЭМ!$D$10+'СЕТ СН'!$H$6-'СЕТ СН'!$H$22</f>
        <v>1340.0109251399999</v>
      </c>
      <c r="J101" s="36">
        <f>SUMIFS(СВЦЭМ!$C$39:$C$782,СВЦЭМ!$A$39:$A$782,$A101,СВЦЭМ!$B$39:$B$782,J$83)+'СЕТ СН'!$H$12+СВЦЭМ!$D$10+'СЕТ СН'!$H$6-'СЕТ СН'!$H$22</f>
        <v>1522.08049463</v>
      </c>
      <c r="K101" s="36">
        <f>SUMIFS(СВЦЭМ!$C$39:$C$782,СВЦЭМ!$A$39:$A$782,$A101,СВЦЭМ!$B$39:$B$782,K$83)+'СЕТ СН'!$H$12+СВЦЭМ!$D$10+'СЕТ СН'!$H$6-'СЕТ СН'!$H$22</f>
        <v>1536.5134257999998</v>
      </c>
      <c r="L101" s="36">
        <f>SUMIFS(СВЦЭМ!$C$39:$C$782,СВЦЭМ!$A$39:$A$782,$A101,СВЦЭМ!$B$39:$B$782,L$83)+'СЕТ СН'!$H$12+СВЦЭМ!$D$10+'СЕТ СН'!$H$6-'СЕТ СН'!$H$22</f>
        <v>1537.5899838099999</v>
      </c>
      <c r="M101" s="36">
        <f>SUMIFS(СВЦЭМ!$C$39:$C$782,СВЦЭМ!$A$39:$A$782,$A101,СВЦЭМ!$B$39:$B$782,M$83)+'СЕТ СН'!$H$12+СВЦЭМ!$D$10+'СЕТ СН'!$H$6-'СЕТ СН'!$H$22</f>
        <v>1521.0342237</v>
      </c>
      <c r="N101" s="36">
        <f>SUMIFS(СВЦЭМ!$C$39:$C$782,СВЦЭМ!$A$39:$A$782,$A101,СВЦЭМ!$B$39:$B$782,N$83)+'СЕТ СН'!$H$12+СВЦЭМ!$D$10+'СЕТ СН'!$H$6-'СЕТ СН'!$H$22</f>
        <v>1522.1569543799999</v>
      </c>
      <c r="O101" s="36">
        <f>SUMIFS(СВЦЭМ!$C$39:$C$782,СВЦЭМ!$A$39:$A$782,$A101,СВЦЭМ!$B$39:$B$782,O$83)+'СЕТ СН'!$H$12+СВЦЭМ!$D$10+'СЕТ СН'!$H$6-'СЕТ СН'!$H$22</f>
        <v>1523.0538692399998</v>
      </c>
      <c r="P101" s="36">
        <f>SUMIFS(СВЦЭМ!$C$39:$C$782,СВЦЭМ!$A$39:$A$782,$A101,СВЦЭМ!$B$39:$B$782,P$83)+'СЕТ СН'!$H$12+СВЦЭМ!$D$10+'СЕТ СН'!$H$6-'СЕТ СН'!$H$22</f>
        <v>1464.1494053499998</v>
      </c>
      <c r="Q101" s="36">
        <f>SUMIFS(СВЦЭМ!$C$39:$C$782,СВЦЭМ!$A$39:$A$782,$A101,СВЦЭМ!$B$39:$B$782,Q$83)+'СЕТ СН'!$H$12+СВЦЭМ!$D$10+'СЕТ СН'!$H$6-'СЕТ СН'!$H$22</f>
        <v>1448.9230881399999</v>
      </c>
      <c r="R101" s="36">
        <f>SUMIFS(СВЦЭМ!$C$39:$C$782,СВЦЭМ!$A$39:$A$782,$A101,СВЦЭМ!$B$39:$B$782,R$83)+'СЕТ СН'!$H$12+СВЦЭМ!$D$10+'СЕТ СН'!$H$6-'СЕТ СН'!$H$22</f>
        <v>1452.91133096</v>
      </c>
      <c r="S101" s="36">
        <f>SUMIFS(СВЦЭМ!$C$39:$C$782,СВЦЭМ!$A$39:$A$782,$A101,СВЦЭМ!$B$39:$B$782,S$83)+'СЕТ СН'!$H$12+СВЦЭМ!$D$10+'СЕТ СН'!$H$6-'СЕТ СН'!$H$22</f>
        <v>1448.7562570799998</v>
      </c>
      <c r="T101" s="36">
        <f>SUMIFS(СВЦЭМ!$C$39:$C$782,СВЦЭМ!$A$39:$A$782,$A101,СВЦЭМ!$B$39:$B$782,T$83)+'СЕТ СН'!$H$12+СВЦЭМ!$D$10+'СЕТ СН'!$H$6-'СЕТ СН'!$H$22</f>
        <v>1456.59210955</v>
      </c>
      <c r="U101" s="36">
        <f>SUMIFS(СВЦЭМ!$C$39:$C$782,СВЦЭМ!$A$39:$A$782,$A101,СВЦЭМ!$B$39:$B$782,U$83)+'СЕТ СН'!$H$12+СВЦЭМ!$D$10+'СЕТ СН'!$H$6-'СЕТ СН'!$H$22</f>
        <v>1455.5191693499999</v>
      </c>
      <c r="V101" s="36">
        <f>SUMIFS(СВЦЭМ!$C$39:$C$782,СВЦЭМ!$A$39:$A$782,$A101,СВЦЭМ!$B$39:$B$782,V$83)+'СЕТ СН'!$H$12+СВЦЭМ!$D$10+'СЕТ СН'!$H$6-'СЕТ СН'!$H$22</f>
        <v>1415.3509507399999</v>
      </c>
      <c r="W101" s="36">
        <f>SUMIFS(СВЦЭМ!$C$39:$C$782,СВЦЭМ!$A$39:$A$782,$A101,СВЦЭМ!$B$39:$B$782,W$83)+'СЕТ СН'!$H$12+СВЦЭМ!$D$10+'СЕТ СН'!$H$6-'СЕТ СН'!$H$22</f>
        <v>1464.9529196999999</v>
      </c>
      <c r="X101" s="36">
        <f>SUMIFS(СВЦЭМ!$C$39:$C$782,СВЦЭМ!$A$39:$A$782,$A101,СВЦЭМ!$B$39:$B$782,X$83)+'СЕТ СН'!$H$12+СВЦЭМ!$D$10+'СЕТ СН'!$H$6-'СЕТ СН'!$H$22</f>
        <v>1455.3585403</v>
      </c>
      <c r="Y101" s="36">
        <f>SUMIFS(СВЦЭМ!$C$39:$C$782,СВЦЭМ!$A$39:$A$782,$A101,СВЦЭМ!$B$39:$B$782,Y$83)+'СЕТ СН'!$H$12+СВЦЭМ!$D$10+'СЕТ СН'!$H$6-'СЕТ СН'!$H$22</f>
        <v>1350.6966770399999</v>
      </c>
    </row>
    <row r="102" spans="1:25" ht="15.75" x14ac:dyDescent="0.2">
      <c r="A102" s="35">
        <f t="shared" si="2"/>
        <v>44792</v>
      </c>
      <c r="B102" s="36">
        <f>SUMIFS(СВЦЭМ!$C$39:$C$782,СВЦЭМ!$A$39:$A$782,$A102,СВЦЭМ!$B$39:$B$782,B$83)+'СЕТ СН'!$H$12+СВЦЭМ!$D$10+'СЕТ СН'!$H$6-'СЕТ СН'!$H$22</f>
        <v>1509.6013018599999</v>
      </c>
      <c r="C102" s="36">
        <f>SUMIFS(СВЦЭМ!$C$39:$C$782,СВЦЭМ!$A$39:$A$782,$A102,СВЦЭМ!$B$39:$B$782,C$83)+'СЕТ СН'!$H$12+СВЦЭМ!$D$10+'СЕТ СН'!$H$6-'СЕТ СН'!$H$22</f>
        <v>1526.4084776699999</v>
      </c>
      <c r="D102" s="36">
        <f>SUMIFS(СВЦЭМ!$C$39:$C$782,СВЦЭМ!$A$39:$A$782,$A102,СВЦЭМ!$B$39:$B$782,D$83)+'СЕТ СН'!$H$12+СВЦЭМ!$D$10+'СЕТ СН'!$H$6-'СЕТ СН'!$H$22</f>
        <v>1560.61322591</v>
      </c>
      <c r="E102" s="36">
        <f>SUMIFS(СВЦЭМ!$C$39:$C$782,СВЦЭМ!$A$39:$A$782,$A102,СВЦЭМ!$B$39:$B$782,E$83)+'СЕТ СН'!$H$12+СВЦЭМ!$D$10+'СЕТ СН'!$H$6-'СЕТ СН'!$H$22</f>
        <v>1560.7538787399999</v>
      </c>
      <c r="F102" s="36">
        <f>SUMIFS(СВЦЭМ!$C$39:$C$782,СВЦЭМ!$A$39:$A$782,$A102,СВЦЭМ!$B$39:$B$782,F$83)+'СЕТ СН'!$H$12+СВЦЭМ!$D$10+'СЕТ СН'!$H$6-'СЕТ СН'!$H$22</f>
        <v>1555.5602541199999</v>
      </c>
      <c r="G102" s="36">
        <f>SUMIFS(СВЦЭМ!$C$39:$C$782,СВЦЭМ!$A$39:$A$782,$A102,СВЦЭМ!$B$39:$B$782,G$83)+'СЕТ СН'!$H$12+СВЦЭМ!$D$10+'СЕТ СН'!$H$6-'СЕТ СН'!$H$22</f>
        <v>1462.1205629499998</v>
      </c>
      <c r="H102" s="36">
        <f>SUMIFS(СВЦЭМ!$C$39:$C$782,СВЦЭМ!$A$39:$A$782,$A102,СВЦЭМ!$B$39:$B$782,H$83)+'СЕТ СН'!$H$12+СВЦЭМ!$D$10+'СЕТ СН'!$H$6-'СЕТ СН'!$H$22</f>
        <v>1447.8660941199998</v>
      </c>
      <c r="I102" s="36">
        <f>SUMIFS(СВЦЭМ!$C$39:$C$782,СВЦЭМ!$A$39:$A$782,$A102,СВЦЭМ!$B$39:$B$782,I$83)+'СЕТ СН'!$H$12+СВЦЭМ!$D$10+'СЕТ СН'!$H$6-'СЕТ СН'!$H$22</f>
        <v>1415.81055821</v>
      </c>
      <c r="J102" s="36">
        <f>SUMIFS(СВЦЭМ!$C$39:$C$782,СВЦЭМ!$A$39:$A$782,$A102,СВЦЭМ!$B$39:$B$782,J$83)+'СЕТ СН'!$H$12+СВЦЭМ!$D$10+'СЕТ СН'!$H$6-'СЕТ СН'!$H$22</f>
        <v>1363.67688636</v>
      </c>
      <c r="K102" s="36">
        <f>SUMIFS(СВЦЭМ!$C$39:$C$782,СВЦЭМ!$A$39:$A$782,$A102,СВЦЭМ!$B$39:$B$782,K$83)+'СЕТ СН'!$H$12+СВЦЭМ!$D$10+'СЕТ СН'!$H$6-'СЕТ СН'!$H$22</f>
        <v>1354.36031435</v>
      </c>
      <c r="L102" s="36">
        <f>SUMIFS(СВЦЭМ!$C$39:$C$782,СВЦЭМ!$A$39:$A$782,$A102,СВЦЭМ!$B$39:$B$782,L$83)+'СЕТ СН'!$H$12+СВЦЭМ!$D$10+'СЕТ СН'!$H$6-'СЕТ СН'!$H$22</f>
        <v>1396.0325460899999</v>
      </c>
      <c r="M102" s="36">
        <f>SUMIFS(СВЦЭМ!$C$39:$C$782,СВЦЭМ!$A$39:$A$782,$A102,СВЦЭМ!$B$39:$B$782,M$83)+'СЕТ СН'!$H$12+СВЦЭМ!$D$10+'СЕТ СН'!$H$6-'СЕТ СН'!$H$22</f>
        <v>1381.93678404</v>
      </c>
      <c r="N102" s="36">
        <f>SUMIFS(СВЦЭМ!$C$39:$C$782,СВЦЭМ!$A$39:$A$782,$A102,СВЦЭМ!$B$39:$B$782,N$83)+'СЕТ СН'!$H$12+СВЦЭМ!$D$10+'СЕТ СН'!$H$6-'СЕТ СН'!$H$22</f>
        <v>1390.01591525</v>
      </c>
      <c r="O102" s="36">
        <f>SUMIFS(СВЦЭМ!$C$39:$C$782,СВЦЭМ!$A$39:$A$782,$A102,СВЦЭМ!$B$39:$B$782,O$83)+'СЕТ СН'!$H$12+СВЦЭМ!$D$10+'СЕТ СН'!$H$6-'СЕТ СН'!$H$22</f>
        <v>1392.25980624</v>
      </c>
      <c r="P102" s="36">
        <f>SUMIFS(СВЦЭМ!$C$39:$C$782,СВЦЭМ!$A$39:$A$782,$A102,СВЦЭМ!$B$39:$B$782,P$83)+'СЕТ СН'!$H$12+СВЦЭМ!$D$10+'СЕТ СН'!$H$6-'СЕТ СН'!$H$22</f>
        <v>1423.6067856299999</v>
      </c>
      <c r="Q102" s="36">
        <f>SUMIFS(СВЦЭМ!$C$39:$C$782,СВЦЭМ!$A$39:$A$782,$A102,СВЦЭМ!$B$39:$B$782,Q$83)+'СЕТ СН'!$H$12+СВЦЭМ!$D$10+'СЕТ СН'!$H$6-'СЕТ СН'!$H$22</f>
        <v>1432.12600911</v>
      </c>
      <c r="R102" s="36">
        <f>SUMIFS(СВЦЭМ!$C$39:$C$782,СВЦЭМ!$A$39:$A$782,$A102,СВЦЭМ!$B$39:$B$782,R$83)+'СЕТ СН'!$H$12+СВЦЭМ!$D$10+'СЕТ СН'!$H$6-'СЕТ СН'!$H$22</f>
        <v>1424.32980432</v>
      </c>
      <c r="S102" s="36">
        <f>SUMIFS(СВЦЭМ!$C$39:$C$782,СВЦЭМ!$A$39:$A$782,$A102,СВЦЭМ!$B$39:$B$782,S$83)+'СЕТ СН'!$H$12+СВЦЭМ!$D$10+'СЕТ СН'!$H$6-'СЕТ СН'!$H$22</f>
        <v>1413.5579122199999</v>
      </c>
      <c r="T102" s="36">
        <f>SUMIFS(СВЦЭМ!$C$39:$C$782,СВЦЭМ!$A$39:$A$782,$A102,СВЦЭМ!$B$39:$B$782,T$83)+'СЕТ СН'!$H$12+СВЦЭМ!$D$10+'СЕТ СН'!$H$6-'СЕТ СН'!$H$22</f>
        <v>1394.50879435</v>
      </c>
      <c r="U102" s="36">
        <f>SUMIFS(СВЦЭМ!$C$39:$C$782,СВЦЭМ!$A$39:$A$782,$A102,СВЦЭМ!$B$39:$B$782,U$83)+'СЕТ СН'!$H$12+СВЦЭМ!$D$10+'СЕТ СН'!$H$6-'СЕТ СН'!$H$22</f>
        <v>1404.20341325</v>
      </c>
      <c r="V102" s="36">
        <f>SUMIFS(СВЦЭМ!$C$39:$C$782,СВЦЭМ!$A$39:$A$782,$A102,СВЦЭМ!$B$39:$B$782,V$83)+'СЕТ СН'!$H$12+СВЦЭМ!$D$10+'СЕТ СН'!$H$6-'СЕТ СН'!$H$22</f>
        <v>1404.83483643</v>
      </c>
      <c r="W102" s="36">
        <f>SUMIFS(СВЦЭМ!$C$39:$C$782,СВЦЭМ!$A$39:$A$782,$A102,СВЦЭМ!$B$39:$B$782,W$83)+'СЕТ СН'!$H$12+СВЦЭМ!$D$10+'СЕТ СН'!$H$6-'СЕТ СН'!$H$22</f>
        <v>1441.7433269699998</v>
      </c>
      <c r="X102" s="36">
        <f>SUMIFS(СВЦЭМ!$C$39:$C$782,СВЦЭМ!$A$39:$A$782,$A102,СВЦЭМ!$B$39:$B$782,X$83)+'СЕТ СН'!$H$12+СВЦЭМ!$D$10+'СЕТ СН'!$H$6-'СЕТ СН'!$H$22</f>
        <v>1462.0914768999999</v>
      </c>
      <c r="Y102" s="36">
        <f>SUMIFS(СВЦЭМ!$C$39:$C$782,СВЦЭМ!$A$39:$A$782,$A102,СВЦЭМ!$B$39:$B$782,Y$83)+'СЕТ СН'!$H$12+СВЦЭМ!$D$10+'СЕТ СН'!$H$6-'СЕТ СН'!$H$22</f>
        <v>1483.3788711699999</v>
      </c>
    </row>
    <row r="103" spans="1:25" ht="15.75" x14ac:dyDescent="0.2">
      <c r="A103" s="35">
        <f t="shared" si="2"/>
        <v>44793</v>
      </c>
      <c r="B103" s="36">
        <f>SUMIFS(СВЦЭМ!$C$39:$C$782,СВЦЭМ!$A$39:$A$782,$A103,СВЦЭМ!$B$39:$B$782,B$83)+'СЕТ СН'!$H$12+СВЦЭМ!$D$10+'СЕТ СН'!$H$6-'СЕТ СН'!$H$22</f>
        <v>1355.5447348499999</v>
      </c>
      <c r="C103" s="36">
        <f>SUMIFS(СВЦЭМ!$C$39:$C$782,СВЦЭМ!$A$39:$A$782,$A103,СВЦЭМ!$B$39:$B$782,C$83)+'СЕТ СН'!$H$12+СВЦЭМ!$D$10+'СЕТ СН'!$H$6-'СЕТ СН'!$H$22</f>
        <v>1414.58582219</v>
      </c>
      <c r="D103" s="36">
        <f>SUMIFS(СВЦЭМ!$C$39:$C$782,СВЦЭМ!$A$39:$A$782,$A103,СВЦЭМ!$B$39:$B$782,D$83)+'СЕТ СН'!$H$12+СВЦЭМ!$D$10+'СЕТ СН'!$H$6-'СЕТ СН'!$H$22</f>
        <v>1454.3399328899998</v>
      </c>
      <c r="E103" s="36">
        <f>SUMIFS(СВЦЭМ!$C$39:$C$782,СВЦЭМ!$A$39:$A$782,$A103,СВЦЭМ!$B$39:$B$782,E$83)+'СЕТ СН'!$H$12+СВЦЭМ!$D$10+'СЕТ СН'!$H$6-'СЕТ СН'!$H$22</f>
        <v>1461.71632849</v>
      </c>
      <c r="F103" s="36">
        <f>SUMIFS(СВЦЭМ!$C$39:$C$782,СВЦЭМ!$A$39:$A$782,$A103,СВЦЭМ!$B$39:$B$782,F$83)+'СЕТ СН'!$H$12+СВЦЭМ!$D$10+'СЕТ СН'!$H$6-'СЕТ СН'!$H$22</f>
        <v>1465.1619993799998</v>
      </c>
      <c r="G103" s="36">
        <f>SUMIFS(СВЦЭМ!$C$39:$C$782,СВЦЭМ!$A$39:$A$782,$A103,СВЦЭМ!$B$39:$B$782,G$83)+'СЕТ СН'!$H$12+СВЦЭМ!$D$10+'СЕТ СН'!$H$6-'СЕТ СН'!$H$22</f>
        <v>1457.5276743099998</v>
      </c>
      <c r="H103" s="36">
        <f>SUMIFS(СВЦЭМ!$C$39:$C$782,СВЦЭМ!$A$39:$A$782,$A103,СВЦЭМ!$B$39:$B$782,H$83)+'СЕТ СН'!$H$12+СВЦЭМ!$D$10+'СЕТ СН'!$H$6-'СЕТ СН'!$H$22</f>
        <v>1431.3072744599999</v>
      </c>
      <c r="I103" s="36">
        <f>SUMIFS(СВЦЭМ!$C$39:$C$782,СВЦЭМ!$A$39:$A$782,$A103,СВЦЭМ!$B$39:$B$782,I$83)+'СЕТ СН'!$H$12+СВЦЭМ!$D$10+'СЕТ СН'!$H$6-'СЕТ СН'!$H$22</f>
        <v>1398.5927537499999</v>
      </c>
      <c r="J103" s="36">
        <f>SUMIFS(СВЦЭМ!$C$39:$C$782,СВЦЭМ!$A$39:$A$782,$A103,СВЦЭМ!$B$39:$B$782,J$83)+'СЕТ СН'!$H$12+СВЦЭМ!$D$10+'СЕТ СН'!$H$6-'СЕТ СН'!$H$22</f>
        <v>1327.4448840299999</v>
      </c>
      <c r="K103" s="36">
        <f>SUMIFS(СВЦЭМ!$C$39:$C$782,СВЦЭМ!$A$39:$A$782,$A103,СВЦЭМ!$B$39:$B$782,K$83)+'СЕТ СН'!$H$12+СВЦЭМ!$D$10+'СЕТ СН'!$H$6-'СЕТ СН'!$H$22</f>
        <v>1286.7778110699999</v>
      </c>
      <c r="L103" s="36">
        <f>SUMIFS(СВЦЭМ!$C$39:$C$782,СВЦЭМ!$A$39:$A$782,$A103,СВЦЭМ!$B$39:$B$782,L$83)+'СЕТ СН'!$H$12+СВЦЭМ!$D$10+'СЕТ СН'!$H$6-'СЕТ СН'!$H$22</f>
        <v>1290.57447417</v>
      </c>
      <c r="M103" s="36">
        <f>SUMIFS(СВЦЭМ!$C$39:$C$782,СВЦЭМ!$A$39:$A$782,$A103,СВЦЭМ!$B$39:$B$782,M$83)+'СЕТ СН'!$H$12+СВЦЭМ!$D$10+'СЕТ СН'!$H$6-'СЕТ СН'!$H$22</f>
        <v>1294.20719485</v>
      </c>
      <c r="N103" s="36">
        <f>SUMIFS(СВЦЭМ!$C$39:$C$782,СВЦЭМ!$A$39:$A$782,$A103,СВЦЭМ!$B$39:$B$782,N$83)+'СЕТ СН'!$H$12+СВЦЭМ!$D$10+'СЕТ СН'!$H$6-'СЕТ СН'!$H$22</f>
        <v>1301.20885346</v>
      </c>
      <c r="O103" s="36">
        <f>SUMIFS(СВЦЭМ!$C$39:$C$782,СВЦЭМ!$A$39:$A$782,$A103,СВЦЭМ!$B$39:$B$782,O$83)+'СЕТ СН'!$H$12+СВЦЭМ!$D$10+'СЕТ СН'!$H$6-'СЕТ СН'!$H$22</f>
        <v>1298.2654291899998</v>
      </c>
      <c r="P103" s="36">
        <f>SUMIFS(СВЦЭМ!$C$39:$C$782,СВЦЭМ!$A$39:$A$782,$A103,СВЦЭМ!$B$39:$B$782,P$83)+'СЕТ СН'!$H$12+СВЦЭМ!$D$10+'СЕТ СН'!$H$6-'СЕТ СН'!$H$22</f>
        <v>1296.8144287699999</v>
      </c>
      <c r="Q103" s="36">
        <f>SUMIFS(СВЦЭМ!$C$39:$C$782,СВЦЭМ!$A$39:$A$782,$A103,СВЦЭМ!$B$39:$B$782,Q$83)+'СЕТ СН'!$H$12+СВЦЭМ!$D$10+'СЕТ СН'!$H$6-'СЕТ СН'!$H$22</f>
        <v>1301.4882013399999</v>
      </c>
      <c r="R103" s="36">
        <f>SUMIFS(СВЦЭМ!$C$39:$C$782,СВЦЭМ!$A$39:$A$782,$A103,СВЦЭМ!$B$39:$B$782,R$83)+'СЕТ СН'!$H$12+СВЦЭМ!$D$10+'СЕТ СН'!$H$6-'СЕТ СН'!$H$22</f>
        <v>1308.42897926</v>
      </c>
      <c r="S103" s="36">
        <f>SUMIFS(СВЦЭМ!$C$39:$C$782,СВЦЭМ!$A$39:$A$782,$A103,СВЦЭМ!$B$39:$B$782,S$83)+'СЕТ СН'!$H$12+СВЦЭМ!$D$10+'СЕТ СН'!$H$6-'СЕТ СН'!$H$22</f>
        <v>1297.89457083</v>
      </c>
      <c r="T103" s="36">
        <f>SUMIFS(СВЦЭМ!$C$39:$C$782,СВЦЭМ!$A$39:$A$782,$A103,СВЦЭМ!$B$39:$B$782,T$83)+'СЕТ СН'!$H$12+СВЦЭМ!$D$10+'СЕТ СН'!$H$6-'СЕТ СН'!$H$22</f>
        <v>1297.77322699</v>
      </c>
      <c r="U103" s="36">
        <f>SUMIFS(СВЦЭМ!$C$39:$C$782,СВЦЭМ!$A$39:$A$782,$A103,СВЦЭМ!$B$39:$B$782,U$83)+'СЕТ СН'!$H$12+СВЦЭМ!$D$10+'СЕТ СН'!$H$6-'СЕТ СН'!$H$22</f>
        <v>1296.9694165199999</v>
      </c>
      <c r="V103" s="36">
        <f>SUMIFS(СВЦЭМ!$C$39:$C$782,СВЦЭМ!$A$39:$A$782,$A103,СВЦЭМ!$B$39:$B$782,V$83)+'СЕТ СН'!$H$12+СВЦЭМ!$D$10+'СЕТ СН'!$H$6-'СЕТ СН'!$H$22</f>
        <v>1281.0355191399999</v>
      </c>
      <c r="W103" s="36">
        <f>SUMIFS(СВЦЭМ!$C$39:$C$782,СВЦЭМ!$A$39:$A$782,$A103,СВЦЭМ!$B$39:$B$782,W$83)+'СЕТ СН'!$H$12+СВЦЭМ!$D$10+'СЕТ СН'!$H$6-'СЕТ СН'!$H$22</f>
        <v>1269.7501718599999</v>
      </c>
      <c r="X103" s="36">
        <f>SUMIFS(СВЦЭМ!$C$39:$C$782,СВЦЭМ!$A$39:$A$782,$A103,СВЦЭМ!$B$39:$B$782,X$83)+'СЕТ СН'!$H$12+СВЦЭМ!$D$10+'СЕТ СН'!$H$6-'СЕТ СН'!$H$22</f>
        <v>1284.86708576</v>
      </c>
      <c r="Y103" s="36">
        <f>SUMIFS(СВЦЭМ!$C$39:$C$782,СВЦЭМ!$A$39:$A$782,$A103,СВЦЭМ!$B$39:$B$782,Y$83)+'СЕТ СН'!$H$12+СВЦЭМ!$D$10+'СЕТ СН'!$H$6-'СЕТ СН'!$H$22</f>
        <v>1313.75702725</v>
      </c>
    </row>
    <row r="104" spans="1:25" ht="15.75" x14ac:dyDescent="0.2">
      <c r="A104" s="35">
        <f t="shared" si="2"/>
        <v>44794</v>
      </c>
      <c r="B104" s="36">
        <f>SUMIFS(СВЦЭМ!$C$39:$C$782,СВЦЭМ!$A$39:$A$782,$A104,СВЦЭМ!$B$39:$B$782,B$83)+'СЕТ СН'!$H$12+СВЦЭМ!$D$10+'СЕТ СН'!$H$6-'СЕТ СН'!$H$22</f>
        <v>1410.0098643599999</v>
      </c>
      <c r="C104" s="36">
        <f>SUMIFS(СВЦЭМ!$C$39:$C$782,СВЦЭМ!$A$39:$A$782,$A104,СВЦЭМ!$B$39:$B$782,C$83)+'СЕТ СН'!$H$12+СВЦЭМ!$D$10+'СЕТ СН'!$H$6-'СЕТ СН'!$H$22</f>
        <v>1423.58671325</v>
      </c>
      <c r="D104" s="36">
        <f>SUMIFS(СВЦЭМ!$C$39:$C$782,СВЦЭМ!$A$39:$A$782,$A104,СВЦЭМ!$B$39:$B$782,D$83)+'СЕТ СН'!$H$12+СВЦЭМ!$D$10+'СЕТ СН'!$H$6-'СЕТ СН'!$H$22</f>
        <v>1460.7718665299999</v>
      </c>
      <c r="E104" s="36">
        <f>SUMIFS(СВЦЭМ!$C$39:$C$782,СВЦЭМ!$A$39:$A$782,$A104,СВЦЭМ!$B$39:$B$782,E$83)+'СЕТ СН'!$H$12+СВЦЭМ!$D$10+'СЕТ СН'!$H$6-'СЕТ СН'!$H$22</f>
        <v>1500.61233322</v>
      </c>
      <c r="F104" s="36">
        <f>SUMIFS(СВЦЭМ!$C$39:$C$782,СВЦЭМ!$A$39:$A$782,$A104,СВЦЭМ!$B$39:$B$782,F$83)+'СЕТ СН'!$H$12+СВЦЭМ!$D$10+'СЕТ СН'!$H$6-'СЕТ СН'!$H$22</f>
        <v>1505.59904345</v>
      </c>
      <c r="G104" s="36">
        <f>SUMIFS(СВЦЭМ!$C$39:$C$782,СВЦЭМ!$A$39:$A$782,$A104,СВЦЭМ!$B$39:$B$782,G$83)+'СЕТ СН'!$H$12+СВЦЭМ!$D$10+'СЕТ СН'!$H$6-'СЕТ СН'!$H$22</f>
        <v>1499.9448777999999</v>
      </c>
      <c r="H104" s="36">
        <f>SUMIFS(СВЦЭМ!$C$39:$C$782,СВЦЭМ!$A$39:$A$782,$A104,СВЦЭМ!$B$39:$B$782,H$83)+'СЕТ СН'!$H$12+СВЦЭМ!$D$10+'СЕТ СН'!$H$6-'СЕТ СН'!$H$22</f>
        <v>1479.0691158399998</v>
      </c>
      <c r="I104" s="36">
        <f>SUMIFS(СВЦЭМ!$C$39:$C$782,СВЦЭМ!$A$39:$A$782,$A104,СВЦЭМ!$B$39:$B$782,I$83)+'СЕТ СН'!$H$12+СВЦЭМ!$D$10+'СЕТ СН'!$H$6-'СЕТ СН'!$H$22</f>
        <v>1414.46418363</v>
      </c>
      <c r="J104" s="36">
        <f>SUMIFS(СВЦЭМ!$C$39:$C$782,СВЦЭМ!$A$39:$A$782,$A104,СВЦЭМ!$B$39:$B$782,J$83)+'СЕТ СН'!$H$12+СВЦЭМ!$D$10+'СЕТ СН'!$H$6-'СЕТ СН'!$H$22</f>
        <v>1349.8237764999999</v>
      </c>
      <c r="K104" s="36">
        <f>SUMIFS(СВЦЭМ!$C$39:$C$782,СВЦЭМ!$A$39:$A$782,$A104,СВЦЭМ!$B$39:$B$782,K$83)+'СЕТ СН'!$H$12+СВЦЭМ!$D$10+'СЕТ СН'!$H$6-'СЕТ СН'!$H$22</f>
        <v>1402.3892473199999</v>
      </c>
      <c r="L104" s="36">
        <f>SUMIFS(СВЦЭМ!$C$39:$C$782,СВЦЭМ!$A$39:$A$782,$A104,СВЦЭМ!$B$39:$B$782,L$83)+'СЕТ СН'!$H$12+СВЦЭМ!$D$10+'СЕТ СН'!$H$6-'СЕТ СН'!$H$22</f>
        <v>1438.9912056199998</v>
      </c>
      <c r="M104" s="36">
        <f>SUMIFS(СВЦЭМ!$C$39:$C$782,СВЦЭМ!$A$39:$A$782,$A104,СВЦЭМ!$B$39:$B$782,M$83)+'СЕТ СН'!$H$12+СВЦЭМ!$D$10+'СЕТ СН'!$H$6-'СЕТ СН'!$H$22</f>
        <v>1452.5470954599998</v>
      </c>
      <c r="N104" s="36">
        <f>SUMIFS(СВЦЭМ!$C$39:$C$782,СВЦЭМ!$A$39:$A$782,$A104,СВЦЭМ!$B$39:$B$782,N$83)+'СЕТ СН'!$H$12+СВЦЭМ!$D$10+'СЕТ СН'!$H$6-'СЕТ СН'!$H$22</f>
        <v>1457.97072658</v>
      </c>
      <c r="O104" s="36">
        <f>SUMIFS(СВЦЭМ!$C$39:$C$782,СВЦЭМ!$A$39:$A$782,$A104,СВЦЭМ!$B$39:$B$782,O$83)+'СЕТ СН'!$H$12+СВЦЭМ!$D$10+'СЕТ СН'!$H$6-'СЕТ СН'!$H$22</f>
        <v>1447.0176718699997</v>
      </c>
      <c r="P104" s="36">
        <f>SUMIFS(СВЦЭМ!$C$39:$C$782,СВЦЭМ!$A$39:$A$782,$A104,СВЦЭМ!$B$39:$B$782,P$83)+'СЕТ СН'!$H$12+СВЦЭМ!$D$10+'СЕТ СН'!$H$6-'СЕТ СН'!$H$22</f>
        <v>1445.8707118899999</v>
      </c>
      <c r="Q104" s="36">
        <f>SUMIFS(СВЦЭМ!$C$39:$C$782,СВЦЭМ!$A$39:$A$782,$A104,СВЦЭМ!$B$39:$B$782,Q$83)+'СЕТ СН'!$H$12+СВЦЭМ!$D$10+'СЕТ СН'!$H$6-'СЕТ СН'!$H$22</f>
        <v>1443.56397993</v>
      </c>
      <c r="R104" s="36">
        <f>SUMIFS(СВЦЭМ!$C$39:$C$782,СВЦЭМ!$A$39:$A$782,$A104,СВЦЭМ!$B$39:$B$782,R$83)+'СЕТ СН'!$H$12+СВЦЭМ!$D$10+'СЕТ СН'!$H$6-'СЕТ СН'!$H$22</f>
        <v>1444.49422656</v>
      </c>
      <c r="S104" s="36">
        <f>SUMIFS(СВЦЭМ!$C$39:$C$782,СВЦЭМ!$A$39:$A$782,$A104,СВЦЭМ!$B$39:$B$782,S$83)+'СЕТ СН'!$H$12+СВЦЭМ!$D$10+'СЕТ СН'!$H$6-'СЕТ СН'!$H$22</f>
        <v>1441.1174962099999</v>
      </c>
      <c r="T104" s="36">
        <f>SUMIFS(СВЦЭМ!$C$39:$C$782,СВЦЭМ!$A$39:$A$782,$A104,СВЦЭМ!$B$39:$B$782,T$83)+'СЕТ СН'!$H$12+СВЦЭМ!$D$10+'СЕТ СН'!$H$6-'СЕТ СН'!$H$22</f>
        <v>1441.7544334399997</v>
      </c>
      <c r="U104" s="36">
        <f>SUMIFS(СВЦЭМ!$C$39:$C$782,СВЦЭМ!$A$39:$A$782,$A104,СВЦЭМ!$B$39:$B$782,U$83)+'СЕТ СН'!$H$12+СВЦЭМ!$D$10+'СЕТ СН'!$H$6-'СЕТ СН'!$H$22</f>
        <v>1443.1589393399997</v>
      </c>
      <c r="V104" s="36">
        <f>SUMIFS(СВЦЭМ!$C$39:$C$782,СВЦЭМ!$A$39:$A$782,$A104,СВЦЭМ!$B$39:$B$782,V$83)+'СЕТ СН'!$H$12+СВЦЭМ!$D$10+'СЕТ СН'!$H$6-'СЕТ СН'!$H$22</f>
        <v>1452.2439085799999</v>
      </c>
      <c r="W104" s="36">
        <f>SUMIFS(СВЦЭМ!$C$39:$C$782,СВЦЭМ!$A$39:$A$782,$A104,СВЦЭМ!$B$39:$B$782,W$83)+'СЕТ СН'!$H$12+СВЦЭМ!$D$10+'СЕТ СН'!$H$6-'СЕТ СН'!$H$22</f>
        <v>1460.8841219599999</v>
      </c>
      <c r="X104" s="36">
        <f>SUMIFS(СВЦЭМ!$C$39:$C$782,СВЦЭМ!$A$39:$A$782,$A104,СВЦЭМ!$B$39:$B$782,X$83)+'СЕТ СН'!$H$12+СВЦЭМ!$D$10+'СЕТ СН'!$H$6-'СЕТ СН'!$H$22</f>
        <v>1414.7234599999999</v>
      </c>
      <c r="Y104" s="36">
        <f>SUMIFS(СВЦЭМ!$C$39:$C$782,СВЦЭМ!$A$39:$A$782,$A104,СВЦЭМ!$B$39:$B$782,Y$83)+'СЕТ СН'!$H$12+СВЦЭМ!$D$10+'СЕТ СН'!$H$6-'СЕТ СН'!$H$22</f>
        <v>1393.2803216499999</v>
      </c>
    </row>
    <row r="105" spans="1:25" ht="15.75" x14ac:dyDescent="0.2">
      <c r="A105" s="35">
        <f t="shared" si="2"/>
        <v>44795</v>
      </c>
      <c r="B105" s="36">
        <f>SUMIFS(СВЦЭМ!$C$39:$C$782,СВЦЭМ!$A$39:$A$782,$A105,СВЦЭМ!$B$39:$B$782,B$83)+'СЕТ СН'!$H$12+СВЦЭМ!$D$10+'СЕТ СН'!$H$6-'СЕТ СН'!$H$22</f>
        <v>1322.65321713</v>
      </c>
      <c r="C105" s="36">
        <f>SUMIFS(СВЦЭМ!$C$39:$C$782,СВЦЭМ!$A$39:$A$782,$A105,СВЦЭМ!$B$39:$B$782,C$83)+'СЕТ СН'!$H$12+СВЦЭМ!$D$10+'СЕТ СН'!$H$6-'СЕТ СН'!$H$22</f>
        <v>1392.0016423499999</v>
      </c>
      <c r="D105" s="36">
        <f>SUMIFS(СВЦЭМ!$C$39:$C$782,СВЦЭМ!$A$39:$A$782,$A105,СВЦЭМ!$B$39:$B$782,D$83)+'СЕТ СН'!$H$12+СВЦЭМ!$D$10+'СЕТ СН'!$H$6-'СЕТ СН'!$H$22</f>
        <v>1436.78593174</v>
      </c>
      <c r="E105" s="36">
        <f>SUMIFS(СВЦЭМ!$C$39:$C$782,СВЦЭМ!$A$39:$A$782,$A105,СВЦЭМ!$B$39:$B$782,E$83)+'СЕТ СН'!$H$12+СВЦЭМ!$D$10+'СЕТ СН'!$H$6-'СЕТ СН'!$H$22</f>
        <v>1464.2359272299998</v>
      </c>
      <c r="F105" s="36">
        <f>SUMIFS(СВЦЭМ!$C$39:$C$782,СВЦЭМ!$A$39:$A$782,$A105,СВЦЭМ!$B$39:$B$782,F$83)+'СЕТ СН'!$H$12+СВЦЭМ!$D$10+'СЕТ СН'!$H$6-'СЕТ СН'!$H$22</f>
        <v>1466.1860817999998</v>
      </c>
      <c r="G105" s="36">
        <f>SUMIFS(СВЦЭМ!$C$39:$C$782,СВЦЭМ!$A$39:$A$782,$A105,СВЦЭМ!$B$39:$B$782,G$83)+'СЕТ СН'!$H$12+СВЦЭМ!$D$10+'СЕТ СН'!$H$6-'СЕТ СН'!$H$22</f>
        <v>1455.6242881999999</v>
      </c>
      <c r="H105" s="36">
        <f>SUMIFS(СВЦЭМ!$C$39:$C$782,СВЦЭМ!$A$39:$A$782,$A105,СВЦЭМ!$B$39:$B$782,H$83)+'СЕТ СН'!$H$12+СВЦЭМ!$D$10+'СЕТ СН'!$H$6-'СЕТ СН'!$H$22</f>
        <v>1393.2967082</v>
      </c>
      <c r="I105" s="36">
        <f>SUMIFS(СВЦЭМ!$C$39:$C$782,СВЦЭМ!$A$39:$A$782,$A105,СВЦЭМ!$B$39:$B$782,I$83)+'СЕТ СН'!$H$12+СВЦЭМ!$D$10+'СЕТ СН'!$H$6-'СЕТ СН'!$H$22</f>
        <v>1321.2719668299999</v>
      </c>
      <c r="J105" s="36">
        <f>SUMIFS(СВЦЭМ!$C$39:$C$782,СВЦЭМ!$A$39:$A$782,$A105,СВЦЭМ!$B$39:$B$782,J$83)+'СЕТ СН'!$H$12+СВЦЭМ!$D$10+'СЕТ СН'!$H$6-'СЕТ СН'!$H$22</f>
        <v>1372.5298312899999</v>
      </c>
      <c r="K105" s="36">
        <f>SUMIFS(СВЦЭМ!$C$39:$C$782,СВЦЭМ!$A$39:$A$782,$A105,СВЦЭМ!$B$39:$B$782,K$83)+'СЕТ СН'!$H$12+СВЦЭМ!$D$10+'СЕТ СН'!$H$6-'СЕТ СН'!$H$22</f>
        <v>1416.3826391499999</v>
      </c>
      <c r="L105" s="36">
        <f>SUMIFS(СВЦЭМ!$C$39:$C$782,СВЦЭМ!$A$39:$A$782,$A105,СВЦЭМ!$B$39:$B$782,L$83)+'СЕТ СН'!$H$12+СВЦЭМ!$D$10+'СЕТ СН'!$H$6-'СЕТ СН'!$H$22</f>
        <v>1416.8123450999999</v>
      </c>
      <c r="M105" s="36">
        <f>SUMIFS(СВЦЭМ!$C$39:$C$782,СВЦЭМ!$A$39:$A$782,$A105,СВЦЭМ!$B$39:$B$782,M$83)+'СЕТ СН'!$H$12+СВЦЭМ!$D$10+'СЕТ СН'!$H$6-'СЕТ СН'!$H$22</f>
        <v>1417.86442822</v>
      </c>
      <c r="N105" s="36">
        <f>SUMIFS(СВЦЭМ!$C$39:$C$782,СВЦЭМ!$A$39:$A$782,$A105,СВЦЭМ!$B$39:$B$782,N$83)+'СЕТ СН'!$H$12+СВЦЭМ!$D$10+'СЕТ СН'!$H$6-'СЕТ СН'!$H$22</f>
        <v>1423.17325794</v>
      </c>
      <c r="O105" s="36">
        <f>SUMIFS(СВЦЭМ!$C$39:$C$782,СВЦЭМ!$A$39:$A$782,$A105,СВЦЭМ!$B$39:$B$782,O$83)+'СЕТ СН'!$H$12+СВЦЭМ!$D$10+'СЕТ СН'!$H$6-'СЕТ СН'!$H$22</f>
        <v>1414.7515429099999</v>
      </c>
      <c r="P105" s="36">
        <f>SUMIFS(СВЦЭМ!$C$39:$C$782,СВЦЭМ!$A$39:$A$782,$A105,СВЦЭМ!$B$39:$B$782,P$83)+'СЕТ СН'!$H$12+СВЦЭМ!$D$10+'СЕТ СН'!$H$6-'СЕТ СН'!$H$22</f>
        <v>1421.5487763799999</v>
      </c>
      <c r="Q105" s="36">
        <f>SUMIFS(СВЦЭМ!$C$39:$C$782,СВЦЭМ!$A$39:$A$782,$A105,СВЦЭМ!$B$39:$B$782,Q$83)+'СЕТ СН'!$H$12+СВЦЭМ!$D$10+'СЕТ СН'!$H$6-'СЕТ СН'!$H$22</f>
        <v>1419.22070766</v>
      </c>
      <c r="R105" s="36">
        <f>SUMIFS(СВЦЭМ!$C$39:$C$782,СВЦЭМ!$A$39:$A$782,$A105,СВЦЭМ!$B$39:$B$782,R$83)+'СЕТ СН'!$H$12+СВЦЭМ!$D$10+'СЕТ СН'!$H$6-'СЕТ СН'!$H$22</f>
        <v>1416.91866349</v>
      </c>
      <c r="S105" s="36">
        <f>SUMIFS(СВЦЭМ!$C$39:$C$782,СВЦЭМ!$A$39:$A$782,$A105,СВЦЭМ!$B$39:$B$782,S$83)+'СЕТ СН'!$H$12+СВЦЭМ!$D$10+'СЕТ СН'!$H$6-'СЕТ СН'!$H$22</f>
        <v>1409.7182882899999</v>
      </c>
      <c r="T105" s="36">
        <f>SUMIFS(СВЦЭМ!$C$39:$C$782,СВЦЭМ!$A$39:$A$782,$A105,СВЦЭМ!$B$39:$B$782,T$83)+'СЕТ СН'!$H$12+СВЦЭМ!$D$10+'СЕТ СН'!$H$6-'СЕТ СН'!$H$22</f>
        <v>1422.2377858</v>
      </c>
      <c r="U105" s="36">
        <f>SUMIFS(СВЦЭМ!$C$39:$C$782,СВЦЭМ!$A$39:$A$782,$A105,СВЦЭМ!$B$39:$B$782,U$83)+'СЕТ СН'!$H$12+СВЦЭМ!$D$10+'СЕТ СН'!$H$6-'СЕТ СН'!$H$22</f>
        <v>1414.21926558</v>
      </c>
      <c r="V105" s="36">
        <f>SUMIFS(СВЦЭМ!$C$39:$C$782,СВЦЭМ!$A$39:$A$782,$A105,СВЦЭМ!$B$39:$B$782,V$83)+'СЕТ СН'!$H$12+СВЦЭМ!$D$10+'СЕТ СН'!$H$6-'СЕТ СН'!$H$22</f>
        <v>1423.7675610199999</v>
      </c>
      <c r="W105" s="36">
        <f>SUMIFS(СВЦЭМ!$C$39:$C$782,СВЦЭМ!$A$39:$A$782,$A105,СВЦЭМ!$B$39:$B$782,W$83)+'СЕТ СН'!$H$12+СВЦЭМ!$D$10+'СЕТ СН'!$H$6-'СЕТ СН'!$H$22</f>
        <v>1430.39267645</v>
      </c>
      <c r="X105" s="36">
        <f>SUMIFS(СВЦЭМ!$C$39:$C$782,СВЦЭМ!$A$39:$A$782,$A105,СВЦЭМ!$B$39:$B$782,X$83)+'СЕТ СН'!$H$12+СВЦЭМ!$D$10+'СЕТ СН'!$H$6-'СЕТ СН'!$H$22</f>
        <v>1405.60237295</v>
      </c>
      <c r="Y105" s="36">
        <f>SUMIFS(СВЦЭМ!$C$39:$C$782,СВЦЭМ!$A$39:$A$782,$A105,СВЦЭМ!$B$39:$B$782,Y$83)+'СЕТ СН'!$H$12+СВЦЭМ!$D$10+'СЕТ СН'!$H$6-'СЕТ СН'!$H$22</f>
        <v>1311.1991770299999</v>
      </c>
    </row>
    <row r="106" spans="1:25" ht="15.75" x14ac:dyDescent="0.2">
      <c r="A106" s="35">
        <f t="shared" si="2"/>
        <v>44796</v>
      </c>
      <c r="B106" s="36">
        <f>SUMIFS(СВЦЭМ!$C$39:$C$782,СВЦЭМ!$A$39:$A$782,$A106,СВЦЭМ!$B$39:$B$782,B$83)+'СЕТ СН'!$H$12+СВЦЭМ!$D$10+'СЕТ СН'!$H$6-'СЕТ СН'!$H$22</f>
        <v>1376.86536217</v>
      </c>
      <c r="C106" s="36">
        <f>SUMIFS(СВЦЭМ!$C$39:$C$782,СВЦЭМ!$A$39:$A$782,$A106,СВЦЭМ!$B$39:$B$782,C$83)+'СЕТ СН'!$H$12+СВЦЭМ!$D$10+'СЕТ СН'!$H$6-'СЕТ СН'!$H$22</f>
        <v>1443.6848996799997</v>
      </c>
      <c r="D106" s="36">
        <f>SUMIFS(СВЦЭМ!$C$39:$C$782,СВЦЭМ!$A$39:$A$782,$A106,СВЦЭМ!$B$39:$B$782,D$83)+'СЕТ СН'!$H$12+СВЦЭМ!$D$10+'СЕТ СН'!$H$6-'СЕТ СН'!$H$22</f>
        <v>1479.0964547599999</v>
      </c>
      <c r="E106" s="36">
        <f>SUMIFS(СВЦЭМ!$C$39:$C$782,СВЦЭМ!$A$39:$A$782,$A106,СВЦЭМ!$B$39:$B$782,E$83)+'СЕТ СН'!$H$12+СВЦЭМ!$D$10+'СЕТ СН'!$H$6-'СЕТ СН'!$H$22</f>
        <v>1495.5647515999999</v>
      </c>
      <c r="F106" s="36">
        <f>SUMIFS(СВЦЭМ!$C$39:$C$782,СВЦЭМ!$A$39:$A$782,$A106,СВЦЭМ!$B$39:$B$782,F$83)+'СЕТ СН'!$H$12+СВЦЭМ!$D$10+'СЕТ СН'!$H$6-'СЕТ СН'!$H$22</f>
        <v>1461.2662301799999</v>
      </c>
      <c r="G106" s="36">
        <f>SUMIFS(СВЦЭМ!$C$39:$C$782,СВЦЭМ!$A$39:$A$782,$A106,СВЦЭМ!$B$39:$B$782,G$83)+'СЕТ СН'!$H$12+СВЦЭМ!$D$10+'СЕТ СН'!$H$6-'СЕТ СН'!$H$22</f>
        <v>1438.5076010999999</v>
      </c>
      <c r="H106" s="36">
        <f>SUMIFS(СВЦЭМ!$C$39:$C$782,СВЦЭМ!$A$39:$A$782,$A106,СВЦЭМ!$B$39:$B$782,H$83)+'СЕТ СН'!$H$12+СВЦЭМ!$D$10+'СЕТ СН'!$H$6-'СЕТ СН'!$H$22</f>
        <v>1389.2431345999998</v>
      </c>
      <c r="I106" s="36">
        <f>SUMIFS(СВЦЭМ!$C$39:$C$782,СВЦЭМ!$A$39:$A$782,$A106,СВЦЭМ!$B$39:$B$782,I$83)+'СЕТ СН'!$H$12+СВЦЭМ!$D$10+'СЕТ СН'!$H$6-'СЕТ СН'!$H$22</f>
        <v>1318.40891171</v>
      </c>
      <c r="J106" s="36">
        <f>SUMIFS(СВЦЭМ!$C$39:$C$782,СВЦЭМ!$A$39:$A$782,$A106,СВЦЭМ!$B$39:$B$782,J$83)+'СЕТ СН'!$H$12+СВЦЭМ!$D$10+'СЕТ СН'!$H$6-'СЕТ СН'!$H$22</f>
        <v>1309.78911778</v>
      </c>
      <c r="K106" s="36">
        <f>SUMIFS(СВЦЭМ!$C$39:$C$782,СВЦЭМ!$A$39:$A$782,$A106,СВЦЭМ!$B$39:$B$782,K$83)+'СЕТ СН'!$H$12+СВЦЭМ!$D$10+'СЕТ СН'!$H$6-'СЕТ СН'!$H$22</f>
        <v>1386.20766424</v>
      </c>
      <c r="L106" s="36">
        <f>SUMIFS(СВЦЭМ!$C$39:$C$782,СВЦЭМ!$A$39:$A$782,$A106,СВЦЭМ!$B$39:$B$782,L$83)+'СЕТ СН'!$H$12+СВЦЭМ!$D$10+'СЕТ СН'!$H$6-'СЕТ СН'!$H$22</f>
        <v>1347.4256659799998</v>
      </c>
      <c r="M106" s="36">
        <f>SUMIFS(СВЦЭМ!$C$39:$C$782,СВЦЭМ!$A$39:$A$782,$A106,СВЦЭМ!$B$39:$B$782,M$83)+'СЕТ СН'!$H$12+СВЦЭМ!$D$10+'СЕТ СН'!$H$6-'СЕТ СН'!$H$22</f>
        <v>1340.90586377</v>
      </c>
      <c r="N106" s="36">
        <f>SUMIFS(СВЦЭМ!$C$39:$C$782,СВЦЭМ!$A$39:$A$782,$A106,СВЦЭМ!$B$39:$B$782,N$83)+'СЕТ СН'!$H$12+СВЦЭМ!$D$10+'СЕТ СН'!$H$6-'СЕТ СН'!$H$22</f>
        <v>1335.2807283</v>
      </c>
      <c r="O106" s="36">
        <f>SUMIFS(СВЦЭМ!$C$39:$C$782,СВЦЭМ!$A$39:$A$782,$A106,СВЦЭМ!$B$39:$B$782,O$83)+'СЕТ СН'!$H$12+СВЦЭМ!$D$10+'СЕТ СН'!$H$6-'СЕТ СН'!$H$22</f>
        <v>1329.1807934399999</v>
      </c>
      <c r="P106" s="36">
        <f>SUMIFS(СВЦЭМ!$C$39:$C$782,СВЦЭМ!$A$39:$A$782,$A106,СВЦЭМ!$B$39:$B$782,P$83)+'СЕТ СН'!$H$12+СВЦЭМ!$D$10+'СЕТ СН'!$H$6-'СЕТ СН'!$H$22</f>
        <v>1341.05093334</v>
      </c>
      <c r="Q106" s="36">
        <f>SUMIFS(СВЦЭМ!$C$39:$C$782,СВЦЭМ!$A$39:$A$782,$A106,СВЦЭМ!$B$39:$B$782,Q$83)+'СЕТ СН'!$H$12+СВЦЭМ!$D$10+'СЕТ СН'!$H$6-'СЕТ СН'!$H$22</f>
        <v>1350.7130450499999</v>
      </c>
      <c r="R106" s="36">
        <f>SUMIFS(СВЦЭМ!$C$39:$C$782,СВЦЭМ!$A$39:$A$782,$A106,СВЦЭМ!$B$39:$B$782,R$83)+'СЕТ СН'!$H$12+СВЦЭМ!$D$10+'СЕТ СН'!$H$6-'СЕТ СН'!$H$22</f>
        <v>1341.9578976299999</v>
      </c>
      <c r="S106" s="36">
        <f>SUMIFS(СВЦЭМ!$C$39:$C$782,СВЦЭМ!$A$39:$A$782,$A106,СВЦЭМ!$B$39:$B$782,S$83)+'СЕТ СН'!$H$12+СВЦЭМ!$D$10+'СЕТ СН'!$H$6-'СЕТ СН'!$H$22</f>
        <v>1355.2887008099999</v>
      </c>
      <c r="T106" s="36">
        <f>SUMIFS(СВЦЭМ!$C$39:$C$782,СВЦЭМ!$A$39:$A$782,$A106,СВЦЭМ!$B$39:$B$782,T$83)+'СЕТ СН'!$H$12+СВЦЭМ!$D$10+'СЕТ СН'!$H$6-'СЕТ СН'!$H$22</f>
        <v>1363.17523164</v>
      </c>
      <c r="U106" s="36">
        <f>SUMIFS(СВЦЭМ!$C$39:$C$782,СВЦЭМ!$A$39:$A$782,$A106,СВЦЭМ!$B$39:$B$782,U$83)+'СЕТ СН'!$H$12+СВЦЭМ!$D$10+'СЕТ СН'!$H$6-'СЕТ СН'!$H$22</f>
        <v>1351.1686724199999</v>
      </c>
      <c r="V106" s="36">
        <f>SUMIFS(СВЦЭМ!$C$39:$C$782,СВЦЭМ!$A$39:$A$782,$A106,СВЦЭМ!$B$39:$B$782,V$83)+'СЕТ СН'!$H$12+СВЦЭМ!$D$10+'СЕТ СН'!$H$6-'СЕТ СН'!$H$22</f>
        <v>1368.60861393</v>
      </c>
      <c r="W106" s="36">
        <f>SUMIFS(СВЦЭМ!$C$39:$C$782,СВЦЭМ!$A$39:$A$782,$A106,СВЦЭМ!$B$39:$B$782,W$83)+'СЕТ СН'!$H$12+СВЦЭМ!$D$10+'СЕТ СН'!$H$6-'СЕТ СН'!$H$22</f>
        <v>1367.94831082</v>
      </c>
      <c r="X106" s="36">
        <f>SUMIFS(СВЦЭМ!$C$39:$C$782,СВЦЭМ!$A$39:$A$782,$A106,СВЦЭМ!$B$39:$B$782,X$83)+'СЕТ СН'!$H$12+СВЦЭМ!$D$10+'СЕТ СН'!$H$6-'СЕТ СН'!$H$22</f>
        <v>1348.0566995899999</v>
      </c>
      <c r="Y106" s="36">
        <f>SUMIFS(СВЦЭМ!$C$39:$C$782,СВЦЭМ!$A$39:$A$782,$A106,СВЦЭМ!$B$39:$B$782,Y$83)+'СЕТ СН'!$H$12+СВЦЭМ!$D$10+'СЕТ СН'!$H$6-'СЕТ СН'!$H$22</f>
        <v>1312.3515424699999</v>
      </c>
    </row>
    <row r="107" spans="1:25" ht="15.75" x14ac:dyDescent="0.2">
      <c r="A107" s="35">
        <f t="shared" si="2"/>
        <v>44797</v>
      </c>
      <c r="B107" s="36">
        <f>SUMIFS(СВЦЭМ!$C$39:$C$782,СВЦЭМ!$A$39:$A$782,$A107,СВЦЭМ!$B$39:$B$782,B$83)+'СЕТ СН'!$H$12+СВЦЭМ!$D$10+'СЕТ СН'!$H$6-'СЕТ СН'!$H$22</f>
        <v>1352.6683519799999</v>
      </c>
      <c r="C107" s="36">
        <f>SUMIFS(СВЦЭМ!$C$39:$C$782,СВЦЭМ!$A$39:$A$782,$A107,СВЦЭМ!$B$39:$B$782,C$83)+'СЕТ СН'!$H$12+СВЦЭМ!$D$10+'СЕТ СН'!$H$6-'СЕТ СН'!$H$22</f>
        <v>1395.3495198999999</v>
      </c>
      <c r="D107" s="36">
        <f>SUMIFS(СВЦЭМ!$C$39:$C$782,СВЦЭМ!$A$39:$A$782,$A107,СВЦЭМ!$B$39:$B$782,D$83)+'СЕТ СН'!$H$12+СВЦЭМ!$D$10+'СЕТ СН'!$H$6-'СЕТ СН'!$H$22</f>
        <v>1426.5291127</v>
      </c>
      <c r="E107" s="36">
        <f>SUMIFS(СВЦЭМ!$C$39:$C$782,СВЦЭМ!$A$39:$A$782,$A107,СВЦЭМ!$B$39:$B$782,E$83)+'СЕТ СН'!$H$12+СВЦЭМ!$D$10+'СЕТ СН'!$H$6-'СЕТ СН'!$H$22</f>
        <v>1435.8956805799999</v>
      </c>
      <c r="F107" s="36">
        <f>SUMIFS(СВЦЭМ!$C$39:$C$782,СВЦЭМ!$A$39:$A$782,$A107,СВЦЭМ!$B$39:$B$782,F$83)+'СЕТ СН'!$H$12+СВЦЭМ!$D$10+'СЕТ СН'!$H$6-'СЕТ СН'!$H$22</f>
        <v>1438.48134766</v>
      </c>
      <c r="G107" s="36">
        <f>SUMIFS(СВЦЭМ!$C$39:$C$782,СВЦЭМ!$A$39:$A$782,$A107,СВЦЭМ!$B$39:$B$782,G$83)+'СЕТ СН'!$H$12+СВЦЭМ!$D$10+'СЕТ СН'!$H$6-'СЕТ СН'!$H$22</f>
        <v>1422.41244252</v>
      </c>
      <c r="H107" s="36">
        <f>SUMIFS(СВЦЭМ!$C$39:$C$782,СВЦЭМ!$A$39:$A$782,$A107,СВЦЭМ!$B$39:$B$782,H$83)+'СЕТ СН'!$H$12+СВЦЭМ!$D$10+'СЕТ СН'!$H$6-'СЕТ СН'!$H$22</f>
        <v>1380.0941081999999</v>
      </c>
      <c r="I107" s="36">
        <f>SUMIFS(СВЦЭМ!$C$39:$C$782,СВЦЭМ!$A$39:$A$782,$A107,СВЦЭМ!$B$39:$B$782,I$83)+'СЕТ СН'!$H$12+СВЦЭМ!$D$10+'СЕТ СН'!$H$6-'СЕТ СН'!$H$22</f>
        <v>1325.0771597799999</v>
      </c>
      <c r="J107" s="36">
        <f>SUMIFS(СВЦЭМ!$C$39:$C$782,СВЦЭМ!$A$39:$A$782,$A107,СВЦЭМ!$B$39:$B$782,J$83)+'СЕТ СН'!$H$12+СВЦЭМ!$D$10+'СЕТ СН'!$H$6-'СЕТ СН'!$H$22</f>
        <v>1366.0768424099999</v>
      </c>
      <c r="K107" s="36">
        <f>SUMIFS(СВЦЭМ!$C$39:$C$782,СВЦЭМ!$A$39:$A$782,$A107,СВЦЭМ!$B$39:$B$782,K$83)+'СЕТ СН'!$H$12+СВЦЭМ!$D$10+'СЕТ СН'!$H$6-'СЕТ СН'!$H$22</f>
        <v>1484.5788240999998</v>
      </c>
      <c r="L107" s="36">
        <f>SUMIFS(СВЦЭМ!$C$39:$C$782,СВЦЭМ!$A$39:$A$782,$A107,СВЦЭМ!$B$39:$B$782,L$83)+'СЕТ СН'!$H$12+СВЦЭМ!$D$10+'СЕТ СН'!$H$6-'СЕТ СН'!$H$22</f>
        <v>1438.6699425199999</v>
      </c>
      <c r="M107" s="36">
        <f>SUMIFS(СВЦЭМ!$C$39:$C$782,СВЦЭМ!$A$39:$A$782,$A107,СВЦЭМ!$B$39:$B$782,M$83)+'СЕТ СН'!$H$12+СВЦЭМ!$D$10+'СЕТ СН'!$H$6-'СЕТ СН'!$H$22</f>
        <v>1437.1688611299999</v>
      </c>
      <c r="N107" s="36">
        <f>SUMIFS(СВЦЭМ!$C$39:$C$782,СВЦЭМ!$A$39:$A$782,$A107,СВЦЭМ!$B$39:$B$782,N$83)+'СЕТ СН'!$H$12+СВЦЭМ!$D$10+'СЕТ СН'!$H$6-'СЕТ СН'!$H$22</f>
        <v>1429.0871996799999</v>
      </c>
      <c r="O107" s="36">
        <f>SUMIFS(СВЦЭМ!$C$39:$C$782,СВЦЭМ!$A$39:$A$782,$A107,СВЦЭМ!$B$39:$B$782,O$83)+'СЕТ СН'!$H$12+СВЦЭМ!$D$10+'СЕТ СН'!$H$6-'СЕТ СН'!$H$22</f>
        <v>1425.7147982199999</v>
      </c>
      <c r="P107" s="36">
        <f>SUMIFS(СВЦЭМ!$C$39:$C$782,СВЦЭМ!$A$39:$A$782,$A107,СВЦЭМ!$B$39:$B$782,P$83)+'СЕТ СН'!$H$12+СВЦЭМ!$D$10+'СЕТ СН'!$H$6-'СЕТ СН'!$H$22</f>
        <v>1430.6326838699999</v>
      </c>
      <c r="Q107" s="36">
        <f>SUMIFS(СВЦЭМ!$C$39:$C$782,СВЦЭМ!$A$39:$A$782,$A107,СВЦЭМ!$B$39:$B$782,Q$83)+'СЕТ СН'!$H$12+СВЦЭМ!$D$10+'СЕТ СН'!$H$6-'СЕТ СН'!$H$22</f>
        <v>1431.8710045299999</v>
      </c>
      <c r="R107" s="36">
        <f>SUMIFS(СВЦЭМ!$C$39:$C$782,СВЦЭМ!$A$39:$A$782,$A107,СВЦЭМ!$B$39:$B$782,R$83)+'СЕТ СН'!$H$12+СВЦЭМ!$D$10+'СЕТ СН'!$H$6-'СЕТ СН'!$H$22</f>
        <v>1421.219681</v>
      </c>
      <c r="S107" s="36">
        <f>SUMIFS(СВЦЭМ!$C$39:$C$782,СВЦЭМ!$A$39:$A$782,$A107,СВЦЭМ!$B$39:$B$782,S$83)+'СЕТ СН'!$H$12+СВЦЭМ!$D$10+'СЕТ СН'!$H$6-'СЕТ СН'!$H$22</f>
        <v>1427.3607307499999</v>
      </c>
      <c r="T107" s="36">
        <f>SUMIFS(СВЦЭМ!$C$39:$C$782,СВЦЭМ!$A$39:$A$782,$A107,СВЦЭМ!$B$39:$B$782,T$83)+'СЕТ СН'!$H$12+СВЦЭМ!$D$10+'СЕТ СН'!$H$6-'СЕТ СН'!$H$22</f>
        <v>1434.09332855</v>
      </c>
      <c r="U107" s="36">
        <f>SUMIFS(СВЦЭМ!$C$39:$C$782,СВЦЭМ!$A$39:$A$782,$A107,СВЦЭМ!$B$39:$B$782,U$83)+'СЕТ СН'!$H$12+СВЦЭМ!$D$10+'СЕТ СН'!$H$6-'СЕТ СН'!$H$22</f>
        <v>1434.3517600999999</v>
      </c>
      <c r="V107" s="36">
        <f>SUMIFS(СВЦЭМ!$C$39:$C$782,СВЦЭМ!$A$39:$A$782,$A107,СВЦЭМ!$B$39:$B$782,V$83)+'СЕТ СН'!$H$12+СВЦЭМ!$D$10+'СЕТ СН'!$H$6-'СЕТ СН'!$H$22</f>
        <v>1453.49693834</v>
      </c>
      <c r="W107" s="36">
        <f>SUMIFS(СВЦЭМ!$C$39:$C$782,СВЦЭМ!$A$39:$A$782,$A107,СВЦЭМ!$B$39:$B$782,W$83)+'СЕТ СН'!$H$12+СВЦЭМ!$D$10+'СЕТ СН'!$H$6-'СЕТ СН'!$H$22</f>
        <v>1460.8220074399999</v>
      </c>
      <c r="X107" s="36">
        <f>SUMIFS(СВЦЭМ!$C$39:$C$782,СВЦЭМ!$A$39:$A$782,$A107,СВЦЭМ!$B$39:$B$782,X$83)+'СЕТ СН'!$H$12+СВЦЭМ!$D$10+'СЕТ СН'!$H$6-'СЕТ СН'!$H$22</f>
        <v>1394.3878540799999</v>
      </c>
      <c r="Y107" s="36">
        <f>SUMIFS(СВЦЭМ!$C$39:$C$782,СВЦЭМ!$A$39:$A$782,$A107,СВЦЭМ!$B$39:$B$782,Y$83)+'СЕТ СН'!$H$12+СВЦЭМ!$D$10+'СЕТ СН'!$H$6-'СЕТ СН'!$H$22</f>
        <v>1356.0226196799999</v>
      </c>
    </row>
    <row r="108" spans="1:25" ht="15.75" x14ac:dyDescent="0.2">
      <c r="A108" s="35">
        <f t="shared" si="2"/>
        <v>44798</v>
      </c>
      <c r="B108" s="36">
        <f>SUMIFS(СВЦЭМ!$C$39:$C$782,СВЦЭМ!$A$39:$A$782,$A108,СВЦЭМ!$B$39:$B$782,B$83)+'СЕТ СН'!$H$12+СВЦЭМ!$D$10+'СЕТ СН'!$H$6-'СЕТ СН'!$H$22</f>
        <v>1352.3102270699999</v>
      </c>
      <c r="C108" s="36">
        <f>SUMIFS(СВЦЭМ!$C$39:$C$782,СВЦЭМ!$A$39:$A$782,$A108,СВЦЭМ!$B$39:$B$782,C$83)+'СЕТ СН'!$H$12+СВЦЭМ!$D$10+'СЕТ СН'!$H$6-'СЕТ СН'!$H$22</f>
        <v>1388.45192969</v>
      </c>
      <c r="D108" s="36">
        <f>SUMIFS(СВЦЭМ!$C$39:$C$782,СВЦЭМ!$A$39:$A$782,$A108,СВЦЭМ!$B$39:$B$782,D$83)+'СЕТ СН'!$H$12+СВЦЭМ!$D$10+'СЕТ СН'!$H$6-'СЕТ СН'!$H$22</f>
        <v>1428.19098618</v>
      </c>
      <c r="E108" s="36">
        <f>SUMIFS(СВЦЭМ!$C$39:$C$782,СВЦЭМ!$A$39:$A$782,$A108,СВЦЭМ!$B$39:$B$782,E$83)+'СЕТ СН'!$H$12+СВЦЭМ!$D$10+'СЕТ СН'!$H$6-'СЕТ СН'!$H$22</f>
        <v>1442.4252609599998</v>
      </c>
      <c r="F108" s="36">
        <f>SUMIFS(СВЦЭМ!$C$39:$C$782,СВЦЭМ!$A$39:$A$782,$A108,СВЦЭМ!$B$39:$B$782,F$83)+'СЕТ СН'!$H$12+СВЦЭМ!$D$10+'СЕТ СН'!$H$6-'СЕТ СН'!$H$22</f>
        <v>1443.0117602899998</v>
      </c>
      <c r="G108" s="36">
        <f>SUMIFS(СВЦЭМ!$C$39:$C$782,СВЦЭМ!$A$39:$A$782,$A108,СВЦЭМ!$B$39:$B$782,G$83)+'СЕТ СН'!$H$12+СВЦЭМ!$D$10+'СЕТ СН'!$H$6-'СЕТ СН'!$H$22</f>
        <v>1428.72714019</v>
      </c>
      <c r="H108" s="36">
        <f>SUMIFS(СВЦЭМ!$C$39:$C$782,СВЦЭМ!$A$39:$A$782,$A108,СВЦЭМ!$B$39:$B$782,H$83)+'СЕТ СН'!$H$12+СВЦЭМ!$D$10+'СЕТ СН'!$H$6-'СЕТ СН'!$H$22</f>
        <v>1377.35601823</v>
      </c>
      <c r="I108" s="36">
        <f>SUMIFS(СВЦЭМ!$C$39:$C$782,СВЦЭМ!$A$39:$A$782,$A108,СВЦЭМ!$B$39:$B$782,I$83)+'СЕТ СН'!$H$12+СВЦЭМ!$D$10+'СЕТ СН'!$H$6-'СЕТ СН'!$H$22</f>
        <v>1298.3428211199998</v>
      </c>
      <c r="J108" s="36">
        <f>SUMIFS(СВЦЭМ!$C$39:$C$782,СВЦЭМ!$A$39:$A$782,$A108,СВЦЭМ!$B$39:$B$782,J$83)+'СЕТ СН'!$H$12+СВЦЭМ!$D$10+'СЕТ СН'!$H$6-'СЕТ СН'!$H$22</f>
        <v>1374.55288438</v>
      </c>
      <c r="K108" s="36">
        <f>SUMIFS(СВЦЭМ!$C$39:$C$782,СВЦЭМ!$A$39:$A$782,$A108,СВЦЭМ!$B$39:$B$782,K$83)+'СЕТ СН'!$H$12+СВЦЭМ!$D$10+'СЕТ СН'!$H$6-'СЕТ СН'!$H$22</f>
        <v>1435.34727802</v>
      </c>
      <c r="L108" s="36">
        <f>SUMIFS(СВЦЭМ!$C$39:$C$782,СВЦЭМ!$A$39:$A$782,$A108,СВЦЭМ!$B$39:$B$782,L$83)+'СЕТ СН'!$H$12+СВЦЭМ!$D$10+'СЕТ СН'!$H$6-'СЕТ СН'!$H$22</f>
        <v>1399.29026778</v>
      </c>
      <c r="M108" s="36">
        <f>SUMIFS(СВЦЭМ!$C$39:$C$782,СВЦЭМ!$A$39:$A$782,$A108,СВЦЭМ!$B$39:$B$782,M$83)+'СЕТ СН'!$H$12+СВЦЭМ!$D$10+'СЕТ СН'!$H$6-'СЕТ СН'!$H$22</f>
        <v>1402.2675673899998</v>
      </c>
      <c r="N108" s="36">
        <f>SUMIFS(СВЦЭМ!$C$39:$C$782,СВЦЭМ!$A$39:$A$782,$A108,СВЦЭМ!$B$39:$B$782,N$83)+'СЕТ СН'!$H$12+СВЦЭМ!$D$10+'СЕТ СН'!$H$6-'СЕТ СН'!$H$22</f>
        <v>1399.97975479</v>
      </c>
      <c r="O108" s="36">
        <f>SUMIFS(СВЦЭМ!$C$39:$C$782,СВЦЭМ!$A$39:$A$782,$A108,СВЦЭМ!$B$39:$B$782,O$83)+'СЕТ СН'!$H$12+СВЦЭМ!$D$10+'СЕТ СН'!$H$6-'СЕТ СН'!$H$22</f>
        <v>1310.1922465599998</v>
      </c>
      <c r="P108" s="36">
        <f>SUMIFS(СВЦЭМ!$C$39:$C$782,СВЦЭМ!$A$39:$A$782,$A108,СВЦЭМ!$B$39:$B$782,P$83)+'СЕТ СН'!$H$12+СВЦЭМ!$D$10+'СЕТ СН'!$H$6-'СЕТ СН'!$H$22</f>
        <v>1215.1172792</v>
      </c>
      <c r="Q108" s="36">
        <f>SUMIFS(СВЦЭМ!$C$39:$C$782,СВЦЭМ!$A$39:$A$782,$A108,СВЦЭМ!$B$39:$B$782,Q$83)+'СЕТ СН'!$H$12+СВЦЭМ!$D$10+'СЕТ СН'!$H$6-'СЕТ СН'!$H$22</f>
        <v>1152.07596874</v>
      </c>
      <c r="R108" s="36">
        <f>SUMIFS(СВЦЭМ!$C$39:$C$782,СВЦЭМ!$A$39:$A$782,$A108,СВЦЭМ!$B$39:$B$782,R$83)+'СЕТ СН'!$H$12+СВЦЭМ!$D$10+'СЕТ СН'!$H$6-'СЕТ СН'!$H$22</f>
        <v>1146.3216447</v>
      </c>
      <c r="S108" s="36">
        <f>SUMIFS(СВЦЭМ!$C$39:$C$782,СВЦЭМ!$A$39:$A$782,$A108,СВЦЭМ!$B$39:$B$782,S$83)+'СЕТ СН'!$H$12+СВЦЭМ!$D$10+'СЕТ СН'!$H$6-'СЕТ СН'!$H$22</f>
        <v>1215.9386310299999</v>
      </c>
      <c r="T108" s="36">
        <f>SUMIFS(СВЦЭМ!$C$39:$C$782,СВЦЭМ!$A$39:$A$782,$A108,СВЦЭМ!$B$39:$B$782,T$83)+'СЕТ СН'!$H$12+СВЦЭМ!$D$10+'СЕТ СН'!$H$6-'СЕТ СН'!$H$22</f>
        <v>1300.9520302999999</v>
      </c>
      <c r="U108" s="36">
        <f>SUMIFS(СВЦЭМ!$C$39:$C$782,СВЦЭМ!$A$39:$A$782,$A108,СВЦЭМ!$B$39:$B$782,U$83)+'СЕТ СН'!$H$12+СВЦЭМ!$D$10+'СЕТ СН'!$H$6-'СЕТ СН'!$H$22</f>
        <v>1395.7633699999999</v>
      </c>
      <c r="V108" s="36">
        <f>SUMIFS(СВЦЭМ!$C$39:$C$782,СВЦЭМ!$A$39:$A$782,$A108,СВЦЭМ!$B$39:$B$782,V$83)+'СЕТ СН'!$H$12+СВЦЭМ!$D$10+'СЕТ СН'!$H$6-'СЕТ СН'!$H$22</f>
        <v>1415.0793299099998</v>
      </c>
      <c r="W108" s="36">
        <f>SUMIFS(СВЦЭМ!$C$39:$C$782,СВЦЭМ!$A$39:$A$782,$A108,СВЦЭМ!$B$39:$B$782,W$83)+'СЕТ СН'!$H$12+СВЦЭМ!$D$10+'СЕТ СН'!$H$6-'СЕТ СН'!$H$22</f>
        <v>1429.3656242499999</v>
      </c>
      <c r="X108" s="36">
        <f>SUMIFS(СВЦЭМ!$C$39:$C$782,СВЦЭМ!$A$39:$A$782,$A108,СВЦЭМ!$B$39:$B$782,X$83)+'СЕТ СН'!$H$12+СВЦЭМ!$D$10+'СЕТ СН'!$H$6-'СЕТ СН'!$H$22</f>
        <v>1411.87642108</v>
      </c>
      <c r="Y108" s="36">
        <f>SUMIFS(СВЦЭМ!$C$39:$C$782,СВЦЭМ!$A$39:$A$782,$A108,СВЦЭМ!$B$39:$B$782,Y$83)+'СЕТ СН'!$H$12+СВЦЭМ!$D$10+'СЕТ СН'!$H$6-'СЕТ СН'!$H$22</f>
        <v>1418.8512842</v>
      </c>
    </row>
    <row r="109" spans="1:25" ht="15.75" x14ac:dyDescent="0.2">
      <c r="A109" s="35">
        <f t="shared" si="2"/>
        <v>44799</v>
      </c>
      <c r="B109" s="36">
        <f>SUMIFS(СВЦЭМ!$C$39:$C$782,СВЦЭМ!$A$39:$A$782,$A109,СВЦЭМ!$B$39:$B$782,B$83)+'СЕТ СН'!$H$12+СВЦЭМ!$D$10+'СЕТ СН'!$H$6-'СЕТ СН'!$H$22</f>
        <v>1409.78758905</v>
      </c>
      <c r="C109" s="36">
        <f>SUMIFS(СВЦЭМ!$C$39:$C$782,СВЦЭМ!$A$39:$A$782,$A109,СВЦЭМ!$B$39:$B$782,C$83)+'СЕТ СН'!$H$12+СВЦЭМ!$D$10+'СЕТ СН'!$H$6-'СЕТ СН'!$H$22</f>
        <v>1457.6902611799999</v>
      </c>
      <c r="D109" s="36">
        <f>SUMIFS(СВЦЭМ!$C$39:$C$782,СВЦЭМ!$A$39:$A$782,$A109,СВЦЭМ!$B$39:$B$782,D$83)+'СЕТ СН'!$H$12+СВЦЭМ!$D$10+'СЕТ СН'!$H$6-'СЕТ СН'!$H$22</f>
        <v>1470.91126229</v>
      </c>
      <c r="E109" s="36">
        <f>SUMIFS(СВЦЭМ!$C$39:$C$782,СВЦЭМ!$A$39:$A$782,$A109,СВЦЭМ!$B$39:$B$782,E$83)+'СЕТ СН'!$H$12+СВЦЭМ!$D$10+'СЕТ СН'!$H$6-'СЕТ СН'!$H$22</f>
        <v>1450.6979385699999</v>
      </c>
      <c r="F109" s="36">
        <f>SUMIFS(СВЦЭМ!$C$39:$C$782,СВЦЭМ!$A$39:$A$782,$A109,СВЦЭМ!$B$39:$B$782,F$83)+'СЕТ СН'!$H$12+СВЦЭМ!$D$10+'СЕТ СН'!$H$6-'СЕТ СН'!$H$22</f>
        <v>1460.9627967499998</v>
      </c>
      <c r="G109" s="36">
        <f>SUMIFS(СВЦЭМ!$C$39:$C$782,СВЦЭМ!$A$39:$A$782,$A109,СВЦЭМ!$B$39:$B$782,G$83)+'СЕТ СН'!$H$12+СВЦЭМ!$D$10+'СЕТ СН'!$H$6-'СЕТ СН'!$H$22</f>
        <v>1451.8876097599998</v>
      </c>
      <c r="H109" s="36">
        <f>SUMIFS(СВЦЭМ!$C$39:$C$782,СВЦЭМ!$A$39:$A$782,$A109,СВЦЭМ!$B$39:$B$782,H$83)+'СЕТ СН'!$H$12+СВЦЭМ!$D$10+'СЕТ СН'!$H$6-'СЕТ СН'!$H$22</f>
        <v>1375.97908727</v>
      </c>
      <c r="I109" s="36">
        <f>SUMIFS(СВЦЭМ!$C$39:$C$782,СВЦЭМ!$A$39:$A$782,$A109,СВЦЭМ!$B$39:$B$782,I$83)+'СЕТ СН'!$H$12+СВЦЭМ!$D$10+'СЕТ СН'!$H$6-'СЕТ СН'!$H$22</f>
        <v>1363.59186269</v>
      </c>
      <c r="J109" s="36">
        <f>SUMIFS(СВЦЭМ!$C$39:$C$782,СВЦЭМ!$A$39:$A$782,$A109,СВЦЭМ!$B$39:$B$782,J$83)+'СЕТ СН'!$H$12+СВЦЭМ!$D$10+'СЕТ СН'!$H$6-'СЕТ СН'!$H$22</f>
        <v>1366.97038866</v>
      </c>
      <c r="K109" s="36">
        <f>SUMIFS(СВЦЭМ!$C$39:$C$782,СВЦЭМ!$A$39:$A$782,$A109,СВЦЭМ!$B$39:$B$782,K$83)+'СЕТ СН'!$H$12+СВЦЭМ!$D$10+'СЕТ СН'!$H$6-'СЕТ СН'!$H$22</f>
        <v>1430.0490723999999</v>
      </c>
      <c r="L109" s="36">
        <f>SUMIFS(СВЦЭМ!$C$39:$C$782,СВЦЭМ!$A$39:$A$782,$A109,СВЦЭМ!$B$39:$B$782,L$83)+'СЕТ СН'!$H$12+СВЦЭМ!$D$10+'СЕТ СН'!$H$6-'СЕТ СН'!$H$22</f>
        <v>1407.79833474</v>
      </c>
      <c r="M109" s="36">
        <f>SUMIFS(СВЦЭМ!$C$39:$C$782,СВЦЭМ!$A$39:$A$782,$A109,СВЦЭМ!$B$39:$B$782,M$83)+'СЕТ СН'!$H$12+СВЦЭМ!$D$10+'СЕТ СН'!$H$6-'СЕТ СН'!$H$22</f>
        <v>1396.40459745</v>
      </c>
      <c r="N109" s="36">
        <f>SUMIFS(СВЦЭМ!$C$39:$C$782,СВЦЭМ!$A$39:$A$782,$A109,СВЦЭМ!$B$39:$B$782,N$83)+'СЕТ СН'!$H$12+СВЦЭМ!$D$10+'СЕТ СН'!$H$6-'СЕТ СН'!$H$22</f>
        <v>1388.1789149199999</v>
      </c>
      <c r="O109" s="36">
        <f>SUMIFS(СВЦЭМ!$C$39:$C$782,СВЦЭМ!$A$39:$A$782,$A109,СВЦЭМ!$B$39:$B$782,O$83)+'СЕТ СН'!$H$12+СВЦЭМ!$D$10+'СЕТ СН'!$H$6-'СЕТ СН'!$H$22</f>
        <v>1381.6354836999999</v>
      </c>
      <c r="P109" s="36">
        <f>SUMIFS(СВЦЭМ!$C$39:$C$782,СВЦЭМ!$A$39:$A$782,$A109,СВЦЭМ!$B$39:$B$782,P$83)+'СЕТ СН'!$H$12+СВЦЭМ!$D$10+'СЕТ СН'!$H$6-'СЕТ СН'!$H$22</f>
        <v>1389.6929070599999</v>
      </c>
      <c r="Q109" s="36">
        <f>SUMIFS(СВЦЭМ!$C$39:$C$782,СВЦЭМ!$A$39:$A$782,$A109,СВЦЭМ!$B$39:$B$782,Q$83)+'СЕТ СН'!$H$12+СВЦЭМ!$D$10+'СЕТ СН'!$H$6-'СЕТ СН'!$H$22</f>
        <v>1388.7896491399999</v>
      </c>
      <c r="R109" s="36">
        <f>SUMIFS(СВЦЭМ!$C$39:$C$782,СВЦЭМ!$A$39:$A$782,$A109,СВЦЭМ!$B$39:$B$782,R$83)+'СЕТ СН'!$H$12+СВЦЭМ!$D$10+'СЕТ СН'!$H$6-'СЕТ СН'!$H$22</f>
        <v>1382.1115845899999</v>
      </c>
      <c r="S109" s="36">
        <f>SUMIFS(СВЦЭМ!$C$39:$C$782,СВЦЭМ!$A$39:$A$782,$A109,СВЦЭМ!$B$39:$B$782,S$83)+'СЕТ СН'!$H$12+СВЦЭМ!$D$10+'СЕТ СН'!$H$6-'СЕТ СН'!$H$22</f>
        <v>1379.8212554699999</v>
      </c>
      <c r="T109" s="36">
        <f>SUMIFS(СВЦЭМ!$C$39:$C$782,СВЦЭМ!$A$39:$A$782,$A109,СВЦЭМ!$B$39:$B$782,T$83)+'СЕТ СН'!$H$12+СВЦЭМ!$D$10+'СЕТ СН'!$H$6-'СЕТ СН'!$H$22</f>
        <v>1384.2524028599998</v>
      </c>
      <c r="U109" s="36">
        <f>SUMIFS(СВЦЭМ!$C$39:$C$782,СВЦЭМ!$A$39:$A$782,$A109,СВЦЭМ!$B$39:$B$782,U$83)+'СЕТ СН'!$H$12+СВЦЭМ!$D$10+'СЕТ СН'!$H$6-'СЕТ СН'!$H$22</f>
        <v>1377.6705063099998</v>
      </c>
      <c r="V109" s="36">
        <f>SUMIFS(СВЦЭМ!$C$39:$C$782,СВЦЭМ!$A$39:$A$782,$A109,СВЦЭМ!$B$39:$B$782,V$83)+'СЕТ СН'!$H$12+СВЦЭМ!$D$10+'СЕТ СН'!$H$6-'СЕТ СН'!$H$22</f>
        <v>1401.12998971</v>
      </c>
      <c r="W109" s="36">
        <f>SUMIFS(СВЦЭМ!$C$39:$C$782,СВЦЭМ!$A$39:$A$782,$A109,СВЦЭМ!$B$39:$B$782,W$83)+'СЕТ СН'!$H$12+СВЦЭМ!$D$10+'СЕТ СН'!$H$6-'СЕТ СН'!$H$22</f>
        <v>1402.67617569</v>
      </c>
      <c r="X109" s="36">
        <f>SUMIFS(СВЦЭМ!$C$39:$C$782,СВЦЭМ!$A$39:$A$782,$A109,СВЦЭМ!$B$39:$B$782,X$83)+'СЕТ СН'!$H$12+СВЦЭМ!$D$10+'СЕТ СН'!$H$6-'СЕТ СН'!$H$22</f>
        <v>1370.8915709399998</v>
      </c>
      <c r="Y109" s="36">
        <f>SUMIFS(СВЦЭМ!$C$39:$C$782,СВЦЭМ!$A$39:$A$782,$A109,СВЦЭМ!$B$39:$B$782,Y$83)+'СЕТ СН'!$H$12+СВЦЭМ!$D$10+'СЕТ СН'!$H$6-'СЕТ СН'!$H$22</f>
        <v>1394.33263913</v>
      </c>
    </row>
    <row r="110" spans="1:25" ht="15.75" x14ac:dyDescent="0.2">
      <c r="A110" s="35">
        <f t="shared" si="2"/>
        <v>44800</v>
      </c>
      <c r="B110" s="36">
        <f>SUMIFS(СВЦЭМ!$C$39:$C$782,СВЦЭМ!$A$39:$A$782,$A110,СВЦЭМ!$B$39:$B$782,B$83)+'СЕТ СН'!$H$12+СВЦЭМ!$D$10+'СЕТ СН'!$H$6-'СЕТ СН'!$H$22</f>
        <v>1399.1948968899999</v>
      </c>
      <c r="C110" s="36">
        <f>SUMIFS(СВЦЭМ!$C$39:$C$782,СВЦЭМ!$A$39:$A$782,$A110,СВЦЭМ!$B$39:$B$782,C$83)+'СЕТ СН'!$H$12+СВЦЭМ!$D$10+'СЕТ СН'!$H$6-'СЕТ СН'!$H$22</f>
        <v>1394.89126259</v>
      </c>
      <c r="D110" s="36">
        <f>SUMIFS(СВЦЭМ!$C$39:$C$782,СВЦЭМ!$A$39:$A$782,$A110,СВЦЭМ!$B$39:$B$782,D$83)+'СЕТ СН'!$H$12+СВЦЭМ!$D$10+'СЕТ СН'!$H$6-'СЕТ СН'!$H$22</f>
        <v>1437.6452328999999</v>
      </c>
      <c r="E110" s="36">
        <f>SUMIFS(СВЦЭМ!$C$39:$C$782,СВЦЭМ!$A$39:$A$782,$A110,СВЦЭМ!$B$39:$B$782,E$83)+'СЕТ СН'!$H$12+СВЦЭМ!$D$10+'СЕТ СН'!$H$6-'СЕТ СН'!$H$22</f>
        <v>1402.5051307199999</v>
      </c>
      <c r="F110" s="36">
        <f>SUMIFS(СВЦЭМ!$C$39:$C$782,СВЦЭМ!$A$39:$A$782,$A110,СВЦЭМ!$B$39:$B$782,F$83)+'СЕТ СН'!$H$12+СВЦЭМ!$D$10+'СЕТ СН'!$H$6-'СЕТ СН'!$H$22</f>
        <v>1393.6496281</v>
      </c>
      <c r="G110" s="36">
        <f>SUMIFS(СВЦЭМ!$C$39:$C$782,СВЦЭМ!$A$39:$A$782,$A110,СВЦЭМ!$B$39:$B$782,G$83)+'СЕТ СН'!$H$12+СВЦЭМ!$D$10+'СЕТ СН'!$H$6-'СЕТ СН'!$H$22</f>
        <v>1407.46671401</v>
      </c>
      <c r="H110" s="36">
        <f>SUMIFS(СВЦЭМ!$C$39:$C$782,СВЦЭМ!$A$39:$A$782,$A110,СВЦЭМ!$B$39:$B$782,H$83)+'СЕТ СН'!$H$12+СВЦЭМ!$D$10+'СЕТ СН'!$H$6-'СЕТ СН'!$H$22</f>
        <v>1392.9020780199999</v>
      </c>
      <c r="I110" s="36">
        <f>SUMIFS(СВЦЭМ!$C$39:$C$782,СВЦЭМ!$A$39:$A$782,$A110,СВЦЭМ!$B$39:$B$782,I$83)+'СЕТ СН'!$H$12+СВЦЭМ!$D$10+'СЕТ СН'!$H$6-'СЕТ СН'!$H$22</f>
        <v>1355.25119432</v>
      </c>
      <c r="J110" s="36">
        <f>SUMIFS(СВЦЭМ!$C$39:$C$782,СВЦЭМ!$A$39:$A$782,$A110,СВЦЭМ!$B$39:$B$782,J$83)+'СЕТ СН'!$H$12+СВЦЭМ!$D$10+'СЕТ СН'!$H$6-'СЕТ СН'!$H$22</f>
        <v>1294.5160460699999</v>
      </c>
      <c r="K110" s="36">
        <f>SUMIFS(СВЦЭМ!$C$39:$C$782,СВЦЭМ!$A$39:$A$782,$A110,СВЦЭМ!$B$39:$B$782,K$83)+'СЕТ СН'!$H$12+СВЦЭМ!$D$10+'СЕТ СН'!$H$6-'СЕТ СН'!$H$22</f>
        <v>1371.3316351999999</v>
      </c>
      <c r="L110" s="36">
        <f>SUMIFS(СВЦЭМ!$C$39:$C$782,СВЦЭМ!$A$39:$A$782,$A110,СВЦЭМ!$B$39:$B$782,L$83)+'СЕТ СН'!$H$12+СВЦЭМ!$D$10+'СЕТ СН'!$H$6-'СЕТ СН'!$H$22</f>
        <v>1368.07537493</v>
      </c>
      <c r="M110" s="36">
        <f>SUMIFS(СВЦЭМ!$C$39:$C$782,СВЦЭМ!$A$39:$A$782,$A110,СВЦЭМ!$B$39:$B$782,M$83)+'СЕТ СН'!$H$12+СВЦЭМ!$D$10+'СЕТ СН'!$H$6-'СЕТ СН'!$H$22</f>
        <v>1370.29021745</v>
      </c>
      <c r="N110" s="36">
        <f>SUMIFS(СВЦЭМ!$C$39:$C$782,СВЦЭМ!$A$39:$A$782,$A110,СВЦЭМ!$B$39:$B$782,N$83)+'СЕТ СН'!$H$12+СВЦЭМ!$D$10+'СЕТ СН'!$H$6-'СЕТ СН'!$H$22</f>
        <v>1372.1515236499999</v>
      </c>
      <c r="O110" s="36">
        <f>SUMIFS(СВЦЭМ!$C$39:$C$782,СВЦЭМ!$A$39:$A$782,$A110,СВЦЭМ!$B$39:$B$782,O$83)+'СЕТ СН'!$H$12+СВЦЭМ!$D$10+'СЕТ СН'!$H$6-'СЕТ СН'!$H$22</f>
        <v>1358.4289700099998</v>
      </c>
      <c r="P110" s="36">
        <f>SUMIFS(СВЦЭМ!$C$39:$C$782,СВЦЭМ!$A$39:$A$782,$A110,СВЦЭМ!$B$39:$B$782,P$83)+'СЕТ СН'!$H$12+СВЦЭМ!$D$10+'СЕТ СН'!$H$6-'СЕТ СН'!$H$22</f>
        <v>1358.63898206</v>
      </c>
      <c r="Q110" s="36">
        <f>SUMIFS(СВЦЭМ!$C$39:$C$782,СВЦЭМ!$A$39:$A$782,$A110,СВЦЭМ!$B$39:$B$782,Q$83)+'СЕТ СН'!$H$12+СВЦЭМ!$D$10+'СЕТ СН'!$H$6-'СЕТ СН'!$H$22</f>
        <v>1355.92611704</v>
      </c>
      <c r="R110" s="36">
        <f>SUMIFS(СВЦЭМ!$C$39:$C$782,СВЦЭМ!$A$39:$A$782,$A110,СВЦЭМ!$B$39:$B$782,R$83)+'СЕТ СН'!$H$12+СВЦЭМ!$D$10+'СЕТ СН'!$H$6-'СЕТ СН'!$H$22</f>
        <v>1354.8675922699999</v>
      </c>
      <c r="S110" s="36">
        <f>SUMIFS(СВЦЭМ!$C$39:$C$782,СВЦЭМ!$A$39:$A$782,$A110,СВЦЭМ!$B$39:$B$782,S$83)+'СЕТ СН'!$H$12+СВЦЭМ!$D$10+'СЕТ СН'!$H$6-'СЕТ СН'!$H$22</f>
        <v>1358.8430692899999</v>
      </c>
      <c r="T110" s="36">
        <f>SUMIFS(СВЦЭМ!$C$39:$C$782,СВЦЭМ!$A$39:$A$782,$A110,СВЦЭМ!$B$39:$B$782,T$83)+'СЕТ СН'!$H$12+СВЦЭМ!$D$10+'СЕТ СН'!$H$6-'СЕТ СН'!$H$22</f>
        <v>1358.3850797499999</v>
      </c>
      <c r="U110" s="36">
        <f>SUMIFS(СВЦЭМ!$C$39:$C$782,СВЦЭМ!$A$39:$A$782,$A110,СВЦЭМ!$B$39:$B$782,U$83)+'СЕТ СН'!$H$12+СВЦЭМ!$D$10+'СЕТ СН'!$H$6-'СЕТ СН'!$H$22</f>
        <v>1362.30375443</v>
      </c>
      <c r="V110" s="36">
        <f>SUMIFS(СВЦЭМ!$C$39:$C$782,СВЦЭМ!$A$39:$A$782,$A110,СВЦЭМ!$B$39:$B$782,V$83)+'СЕТ СН'!$H$12+СВЦЭМ!$D$10+'СЕТ СН'!$H$6-'СЕТ СН'!$H$22</f>
        <v>1378.28396735</v>
      </c>
      <c r="W110" s="36">
        <f>SUMIFS(СВЦЭМ!$C$39:$C$782,СВЦЭМ!$A$39:$A$782,$A110,СВЦЭМ!$B$39:$B$782,W$83)+'СЕТ СН'!$H$12+СВЦЭМ!$D$10+'СЕТ СН'!$H$6-'СЕТ СН'!$H$22</f>
        <v>1376.3218985999999</v>
      </c>
      <c r="X110" s="36">
        <f>SUMIFS(СВЦЭМ!$C$39:$C$782,СВЦЭМ!$A$39:$A$782,$A110,СВЦЭМ!$B$39:$B$782,X$83)+'СЕТ СН'!$H$12+СВЦЭМ!$D$10+'СЕТ СН'!$H$6-'СЕТ СН'!$H$22</f>
        <v>1360.0323245699999</v>
      </c>
      <c r="Y110" s="36">
        <f>SUMIFS(СВЦЭМ!$C$39:$C$782,СВЦЭМ!$A$39:$A$782,$A110,СВЦЭМ!$B$39:$B$782,Y$83)+'СЕТ СН'!$H$12+СВЦЭМ!$D$10+'СЕТ СН'!$H$6-'СЕТ СН'!$H$22</f>
        <v>1339.8689627799999</v>
      </c>
    </row>
    <row r="111" spans="1:25" ht="15.75" x14ac:dyDescent="0.2">
      <c r="A111" s="35">
        <f t="shared" si="2"/>
        <v>44801</v>
      </c>
      <c r="B111" s="36">
        <f>SUMIFS(СВЦЭМ!$C$39:$C$782,СВЦЭМ!$A$39:$A$782,$A111,СВЦЭМ!$B$39:$B$782,B$83)+'СЕТ СН'!$H$12+СВЦЭМ!$D$10+'СЕТ СН'!$H$6-'СЕТ СН'!$H$22</f>
        <v>1339.3139179899999</v>
      </c>
      <c r="C111" s="36">
        <f>SUMIFS(СВЦЭМ!$C$39:$C$782,СВЦЭМ!$A$39:$A$782,$A111,СВЦЭМ!$B$39:$B$782,C$83)+'СЕТ СН'!$H$12+СВЦЭМ!$D$10+'СЕТ СН'!$H$6-'СЕТ СН'!$H$22</f>
        <v>1376.2777079699999</v>
      </c>
      <c r="D111" s="36">
        <f>SUMIFS(СВЦЭМ!$C$39:$C$782,СВЦЭМ!$A$39:$A$782,$A111,СВЦЭМ!$B$39:$B$782,D$83)+'СЕТ СН'!$H$12+СВЦЭМ!$D$10+'СЕТ СН'!$H$6-'СЕТ СН'!$H$22</f>
        <v>1420.1986326599999</v>
      </c>
      <c r="E111" s="36">
        <f>SUMIFS(СВЦЭМ!$C$39:$C$782,СВЦЭМ!$A$39:$A$782,$A111,СВЦЭМ!$B$39:$B$782,E$83)+'СЕТ СН'!$H$12+СВЦЭМ!$D$10+'СЕТ СН'!$H$6-'СЕТ СН'!$H$22</f>
        <v>1434.80485191</v>
      </c>
      <c r="F111" s="36">
        <f>SUMIFS(СВЦЭМ!$C$39:$C$782,СВЦЭМ!$A$39:$A$782,$A111,СВЦЭМ!$B$39:$B$782,F$83)+'СЕТ СН'!$H$12+СВЦЭМ!$D$10+'СЕТ СН'!$H$6-'СЕТ СН'!$H$22</f>
        <v>1434.47042364</v>
      </c>
      <c r="G111" s="36">
        <f>SUMIFS(СВЦЭМ!$C$39:$C$782,СВЦЭМ!$A$39:$A$782,$A111,СВЦЭМ!$B$39:$B$782,G$83)+'СЕТ СН'!$H$12+СВЦЭМ!$D$10+'СЕТ СН'!$H$6-'СЕТ СН'!$H$22</f>
        <v>1439.4664516099999</v>
      </c>
      <c r="H111" s="36">
        <f>SUMIFS(СВЦЭМ!$C$39:$C$782,СВЦЭМ!$A$39:$A$782,$A111,СВЦЭМ!$B$39:$B$782,H$83)+'СЕТ СН'!$H$12+СВЦЭМ!$D$10+'СЕТ СН'!$H$6-'СЕТ СН'!$H$22</f>
        <v>1408.71445412</v>
      </c>
      <c r="I111" s="36">
        <f>SUMIFS(СВЦЭМ!$C$39:$C$782,СВЦЭМ!$A$39:$A$782,$A111,СВЦЭМ!$B$39:$B$782,I$83)+'СЕТ СН'!$H$12+СВЦЭМ!$D$10+'СЕТ СН'!$H$6-'СЕТ СН'!$H$22</f>
        <v>1370.0536015499999</v>
      </c>
      <c r="J111" s="36">
        <f>SUMIFS(СВЦЭМ!$C$39:$C$782,СВЦЭМ!$A$39:$A$782,$A111,СВЦЭМ!$B$39:$B$782,J$83)+'СЕТ СН'!$H$12+СВЦЭМ!$D$10+'СЕТ СН'!$H$6-'СЕТ СН'!$H$22</f>
        <v>1296.94249494</v>
      </c>
      <c r="K111" s="36">
        <f>SUMIFS(СВЦЭМ!$C$39:$C$782,СВЦЭМ!$A$39:$A$782,$A111,СВЦЭМ!$B$39:$B$782,K$83)+'СЕТ СН'!$H$12+СВЦЭМ!$D$10+'СЕТ СН'!$H$6-'СЕТ СН'!$H$22</f>
        <v>1365.1993404499999</v>
      </c>
      <c r="L111" s="36">
        <f>SUMIFS(СВЦЭМ!$C$39:$C$782,СВЦЭМ!$A$39:$A$782,$A111,СВЦЭМ!$B$39:$B$782,L$83)+'СЕТ СН'!$H$12+СВЦЭМ!$D$10+'СЕТ СН'!$H$6-'СЕТ СН'!$H$22</f>
        <v>1368.3480448099999</v>
      </c>
      <c r="M111" s="36">
        <f>SUMIFS(СВЦЭМ!$C$39:$C$782,СВЦЭМ!$A$39:$A$782,$A111,СВЦЭМ!$B$39:$B$782,M$83)+'СЕТ СН'!$H$12+СВЦЭМ!$D$10+'СЕТ СН'!$H$6-'СЕТ СН'!$H$22</f>
        <v>1376.02311244</v>
      </c>
      <c r="N111" s="36">
        <f>SUMIFS(СВЦЭМ!$C$39:$C$782,СВЦЭМ!$A$39:$A$782,$A111,СВЦЭМ!$B$39:$B$782,N$83)+'СЕТ СН'!$H$12+СВЦЭМ!$D$10+'СЕТ СН'!$H$6-'СЕТ СН'!$H$22</f>
        <v>1379.4401665799999</v>
      </c>
      <c r="O111" s="36">
        <f>SUMIFS(СВЦЭМ!$C$39:$C$782,СВЦЭМ!$A$39:$A$782,$A111,СВЦЭМ!$B$39:$B$782,O$83)+'СЕТ СН'!$H$12+СВЦЭМ!$D$10+'СЕТ СН'!$H$6-'СЕТ СН'!$H$22</f>
        <v>1369.8408256799999</v>
      </c>
      <c r="P111" s="36">
        <f>SUMIFS(СВЦЭМ!$C$39:$C$782,СВЦЭМ!$A$39:$A$782,$A111,СВЦЭМ!$B$39:$B$782,P$83)+'СЕТ СН'!$H$12+СВЦЭМ!$D$10+'СЕТ СН'!$H$6-'СЕТ СН'!$H$22</f>
        <v>1366.52408171</v>
      </c>
      <c r="Q111" s="36">
        <f>SUMIFS(СВЦЭМ!$C$39:$C$782,СВЦЭМ!$A$39:$A$782,$A111,СВЦЭМ!$B$39:$B$782,Q$83)+'СЕТ СН'!$H$12+СВЦЭМ!$D$10+'СЕТ СН'!$H$6-'СЕТ СН'!$H$22</f>
        <v>1366.7248000699999</v>
      </c>
      <c r="R111" s="36">
        <f>SUMIFS(СВЦЭМ!$C$39:$C$782,СВЦЭМ!$A$39:$A$782,$A111,СВЦЭМ!$B$39:$B$782,R$83)+'СЕТ СН'!$H$12+СВЦЭМ!$D$10+'СЕТ СН'!$H$6-'СЕТ СН'!$H$22</f>
        <v>1357.9397365499999</v>
      </c>
      <c r="S111" s="36">
        <f>SUMIFS(СВЦЭМ!$C$39:$C$782,СВЦЭМ!$A$39:$A$782,$A111,СВЦЭМ!$B$39:$B$782,S$83)+'СЕТ СН'!$H$12+СВЦЭМ!$D$10+'СЕТ СН'!$H$6-'СЕТ СН'!$H$22</f>
        <v>1363.1616557499999</v>
      </c>
      <c r="T111" s="36">
        <f>SUMIFS(СВЦЭМ!$C$39:$C$782,СВЦЭМ!$A$39:$A$782,$A111,СВЦЭМ!$B$39:$B$782,T$83)+'СЕТ СН'!$H$12+СВЦЭМ!$D$10+'СЕТ СН'!$H$6-'СЕТ СН'!$H$22</f>
        <v>1367.5392992899999</v>
      </c>
      <c r="U111" s="36">
        <f>SUMIFS(СВЦЭМ!$C$39:$C$782,СВЦЭМ!$A$39:$A$782,$A111,СВЦЭМ!$B$39:$B$782,U$83)+'СЕТ СН'!$H$12+СВЦЭМ!$D$10+'СЕТ СН'!$H$6-'СЕТ СН'!$H$22</f>
        <v>1365.1480448</v>
      </c>
      <c r="V111" s="36">
        <f>SUMIFS(СВЦЭМ!$C$39:$C$782,СВЦЭМ!$A$39:$A$782,$A111,СВЦЭМ!$B$39:$B$782,V$83)+'СЕТ СН'!$H$12+СВЦЭМ!$D$10+'СЕТ СН'!$H$6-'СЕТ СН'!$H$22</f>
        <v>1380.1365534199999</v>
      </c>
      <c r="W111" s="36">
        <f>SUMIFS(СВЦЭМ!$C$39:$C$782,СВЦЭМ!$A$39:$A$782,$A111,СВЦЭМ!$B$39:$B$782,W$83)+'СЕТ СН'!$H$12+СВЦЭМ!$D$10+'СЕТ СН'!$H$6-'СЕТ СН'!$H$22</f>
        <v>1390.6579536899999</v>
      </c>
      <c r="X111" s="36">
        <f>SUMIFS(СВЦЭМ!$C$39:$C$782,СВЦЭМ!$A$39:$A$782,$A111,СВЦЭМ!$B$39:$B$782,X$83)+'СЕТ СН'!$H$12+СВЦЭМ!$D$10+'СЕТ СН'!$H$6-'СЕТ СН'!$H$22</f>
        <v>1393.2370071099999</v>
      </c>
      <c r="Y111" s="36">
        <f>SUMIFS(СВЦЭМ!$C$39:$C$782,СВЦЭМ!$A$39:$A$782,$A111,СВЦЭМ!$B$39:$B$782,Y$83)+'СЕТ СН'!$H$12+СВЦЭМ!$D$10+'СЕТ СН'!$H$6-'СЕТ СН'!$H$22</f>
        <v>1370.36513812</v>
      </c>
    </row>
    <row r="112" spans="1:25" ht="15.75" x14ac:dyDescent="0.2">
      <c r="A112" s="35">
        <f t="shared" si="2"/>
        <v>44802</v>
      </c>
      <c r="B112" s="36">
        <f>SUMIFS(СВЦЭМ!$C$39:$C$782,СВЦЭМ!$A$39:$A$782,$A112,СВЦЭМ!$B$39:$B$782,B$83)+'СЕТ СН'!$H$12+СВЦЭМ!$D$10+'СЕТ СН'!$H$6-'СЕТ СН'!$H$22</f>
        <v>1386.7778758299999</v>
      </c>
      <c r="C112" s="36">
        <f>SUMIFS(СВЦЭМ!$C$39:$C$782,СВЦЭМ!$A$39:$A$782,$A112,СВЦЭМ!$B$39:$B$782,C$83)+'СЕТ СН'!$H$12+СВЦЭМ!$D$10+'СЕТ СН'!$H$6-'СЕТ СН'!$H$22</f>
        <v>1460.6498826</v>
      </c>
      <c r="D112" s="36">
        <f>SUMIFS(СВЦЭМ!$C$39:$C$782,СВЦЭМ!$A$39:$A$782,$A112,СВЦЭМ!$B$39:$B$782,D$83)+'СЕТ СН'!$H$12+СВЦЭМ!$D$10+'СЕТ СН'!$H$6-'СЕТ СН'!$H$22</f>
        <v>1494.5184496299999</v>
      </c>
      <c r="E112" s="36">
        <f>SUMIFS(СВЦЭМ!$C$39:$C$782,СВЦЭМ!$A$39:$A$782,$A112,СВЦЭМ!$B$39:$B$782,E$83)+'СЕТ СН'!$H$12+СВЦЭМ!$D$10+'СЕТ СН'!$H$6-'СЕТ СН'!$H$22</f>
        <v>1503.4050556599998</v>
      </c>
      <c r="F112" s="36">
        <f>SUMIFS(СВЦЭМ!$C$39:$C$782,СВЦЭМ!$A$39:$A$782,$A112,СВЦЭМ!$B$39:$B$782,F$83)+'СЕТ СН'!$H$12+СВЦЭМ!$D$10+'СЕТ СН'!$H$6-'СЕТ СН'!$H$22</f>
        <v>1513.65406502</v>
      </c>
      <c r="G112" s="36">
        <f>SUMIFS(СВЦЭМ!$C$39:$C$782,СВЦЭМ!$A$39:$A$782,$A112,СВЦЭМ!$B$39:$B$782,G$83)+'СЕТ СН'!$H$12+СВЦЭМ!$D$10+'СЕТ СН'!$H$6-'СЕТ СН'!$H$22</f>
        <v>1495.9072897999999</v>
      </c>
      <c r="H112" s="36">
        <f>SUMIFS(СВЦЭМ!$C$39:$C$782,СВЦЭМ!$A$39:$A$782,$A112,СВЦЭМ!$B$39:$B$782,H$83)+'СЕТ СН'!$H$12+СВЦЭМ!$D$10+'СЕТ СН'!$H$6-'СЕТ СН'!$H$22</f>
        <v>1440.1826189399999</v>
      </c>
      <c r="I112" s="36">
        <f>SUMIFS(СВЦЭМ!$C$39:$C$782,СВЦЭМ!$A$39:$A$782,$A112,СВЦЭМ!$B$39:$B$782,I$83)+'СЕТ СН'!$H$12+СВЦЭМ!$D$10+'СЕТ СН'!$H$6-'СЕТ СН'!$H$22</f>
        <v>1392.0820456699998</v>
      </c>
      <c r="J112" s="36">
        <f>SUMIFS(СВЦЭМ!$C$39:$C$782,СВЦЭМ!$A$39:$A$782,$A112,СВЦЭМ!$B$39:$B$782,J$83)+'СЕТ СН'!$H$12+СВЦЭМ!$D$10+'СЕТ СН'!$H$6-'СЕТ СН'!$H$22</f>
        <v>1349.29067616</v>
      </c>
      <c r="K112" s="36">
        <f>SUMIFS(СВЦЭМ!$C$39:$C$782,СВЦЭМ!$A$39:$A$782,$A112,СВЦЭМ!$B$39:$B$782,K$83)+'СЕТ СН'!$H$12+СВЦЭМ!$D$10+'СЕТ СН'!$H$6-'СЕТ СН'!$H$22</f>
        <v>1374.3029262299999</v>
      </c>
      <c r="L112" s="36">
        <f>SUMIFS(СВЦЭМ!$C$39:$C$782,СВЦЭМ!$A$39:$A$782,$A112,СВЦЭМ!$B$39:$B$782,L$83)+'СЕТ СН'!$H$12+СВЦЭМ!$D$10+'СЕТ СН'!$H$6-'СЕТ СН'!$H$22</f>
        <v>1350.60664395</v>
      </c>
      <c r="M112" s="36">
        <f>SUMIFS(СВЦЭМ!$C$39:$C$782,СВЦЭМ!$A$39:$A$782,$A112,СВЦЭМ!$B$39:$B$782,M$83)+'СЕТ СН'!$H$12+СВЦЭМ!$D$10+'СЕТ СН'!$H$6-'СЕТ СН'!$H$22</f>
        <v>1351.2474901999999</v>
      </c>
      <c r="N112" s="36">
        <f>SUMIFS(СВЦЭМ!$C$39:$C$782,СВЦЭМ!$A$39:$A$782,$A112,СВЦЭМ!$B$39:$B$782,N$83)+'СЕТ СН'!$H$12+СВЦЭМ!$D$10+'СЕТ СН'!$H$6-'СЕТ СН'!$H$22</f>
        <v>1353.6769333699999</v>
      </c>
      <c r="O112" s="36">
        <f>SUMIFS(СВЦЭМ!$C$39:$C$782,СВЦЭМ!$A$39:$A$782,$A112,СВЦЭМ!$B$39:$B$782,O$83)+'СЕТ СН'!$H$12+СВЦЭМ!$D$10+'СЕТ СН'!$H$6-'СЕТ СН'!$H$22</f>
        <v>1349.94942788</v>
      </c>
      <c r="P112" s="36">
        <f>SUMIFS(СВЦЭМ!$C$39:$C$782,СВЦЭМ!$A$39:$A$782,$A112,СВЦЭМ!$B$39:$B$782,P$83)+'СЕТ СН'!$H$12+СВЦЭМ!$D$10+'СЕТ СН'!$H$6-'СЕТ СН'!$H$22</f>
        <v>1350.3521771799999</v>
      </c>
      <c r="Q112" s="36">
        <f>SUMIFS(СВЦЭМ!$C$39:$C$782,СВЦЭМ!$A$39:$A$782,$A112,СВЦЭМ!$B$39:$B$782,Q$83)+'СЕТ СН'!$H$12+СВЦЭМ!$D$10+'СЕТ СН'!$H$6-'СЕТ СН'!$H$22</f>
        <v>1349.3224840399998</v>
      </c>
      <c r="R112" s="36">
        <f>SUMIFS(СВЦЭМ!$C$39:$C$782,СВЦЭМ!$A$39:$A$782,$A112,СВЦЭМ!$B$39:$B$782,R$83)+'СЕТ СН'!$H$12+СВЦЭМ!$D$10+'СЕТ СН'!$H$6-'СЕТ СН'!$H$22</f>
        <v>1351.5863532799999</v>
      </c>
      <c r="S112" s="36">
        <f>SUMIFS(СВЦЭМ!$C$39:$C$782,СВЦЭМ!$A$39:$A$782,$A112,СВЦЭМ!$B$39:$B$782,S$83)+'СЕТ СН'!$H$12+СВЦЭМ!$D$10+'СЕТ СН'!$H$6-'СЕТ СН'!$H$22</f>
        <v>1354.8036991199999</v>
      </c>
      <c r="T112" s="36">
        <f>SUMIFS(СВЦЭМ!$C$39:$C$782,СВЦЭМ!$A$39:$A$782,$A112,СВЦЭМ!$B$39:$B$782,T$83)+'СЕТ СН'!$H$12+СВЦЭМ!$D$10+'СЕТ СН'!$H$6-'СЕТ СН'!$H$22</f>
        <v>1340.1001475</v>
      </c>
      <c r="U112" s="36">
        <f>SUMIFS(СВЦЭМ!$C$39:$C$782,СВЦЭМ!$A$39:$A$782,$A112,СВЦЭМ!$B$39:$B$782,U$83)+'СЕТ СН'!$H$12+СВЦЭМ!$D$10+'СЕТ СН'!$H$6-'СЕТ СН'!$H$22</f>
        <v>1334.3157632999998</v>
      </c>
      <c r="V112" s="36">
        <f>SUMIFS(СВЦЭМ!$C$39:$C$782,СВЦЭМ!$A$39:$A$782,$A112,СВЦЭМ!$B$39:$B$782,V$83)+'СЕТ СН'!$H$12+СВЦЭМ!$D$10+'СЕТ СН'!$H$6-'СЕТ СН'!$H$22</f>
        <v>1325.8462465299999</v>
      </c>
      <c r="W112" s="36">
        <f>SUMIFS(СВЦЭМ!$C$39:$C$782,СВЦЭМ!$A$39:$A$782,$A112,СВЦЭМ!$B$39:$B$782,W$83)+'СЕТ СН'!$H$12+СВЦЭМ!$D$10+'СЕТ СН'!$H$6-'СЕТ СН'!$H$22</f>
        <v>1323.95810835</v>
      </c>
      <c r="X112" s="36">
        <f>SUMIFS(СВЦЭМ!$C$39:$C$782,СВЦЭМ!$A$39:$A$782,$A112,СВЦЭМ!$B$39:$B$782,X$83)+'СЕТ СН'!$H$12+СВЦЭМ!$D$10+'СЕТ СН'!$H$6-'СЕТ СН'!$H$22</f>
        <v>1343.3469334199999</v>
      </c>
      <c r="Y112" s="36">
        <f>SUMIFS(СВЦЭМ!$C$39:$C$782,СВЦЭМ!$A$39:$A$782,$A112,СВЦЭМ!$B$39:$B$782,Y$83)+'СЕТ СН'!$H$12+СВЦЭМ!$D$10+'СЕТ СН'!$H$6-'СЕТ СН'!$H$22</f>
        <v>1392.6005776499999</v>
      </c>
    </row>
    <row r="113" spans="1:27" ht="15.75" x14ac:dyDescent="0.2">
      <c r="A113" s="35">
        <f t="shared" si="2"/>
        <v>44803</v>
      </c>
      <c r="B113" s="36">
        <f>SUMIFS(СВЦЭМ!$C$39:$C$782,СВЦЭМ!$A$39:$A$782,$A113,СВЦЭМ!$B$39:$B$782,B$83)+'СЕТ СН'!$H$12+СВЦЭМ!$D$10+'СЕТ СН'!$H$6-'СЕТ СН'!$H$22</f>
        <v>1354.4954780399999</v>
      </c>
      <c r="C113" s="36">
        <f>SUMIFS(СВЦЭМ!$C$39:$C$782,СВЦЭМ!$A$39:$A$782,$A113,СВЦЭМ!$B$39:$B$782,C$83)+'СЕТ СН'!$H$12+СВЦЭМ!$D$10+'СЕТ СН'!$H$6-'СЕТ СН'!$H$22</f>
        <v>1389.7274473499999</v>
      </c>
      <c r="D113" s="36">
        <f>SUMIFS(СВЦЭМ!$C$39:$C$782,СВЦЭМ!$A$39:$A$782,$A113,СВЦЭМ!$B$39:$B$782,D$83)+'СЕТ СН'!$H$12+СВЦЭМ!$D$10+'СЕТ СН'!$H$6-'СЕТ СН'!$H$22</f>
        <v>1424.64454819</v>
      </c>
      <c r="E113" s="36">
        <f>SUMIFS(СВЦЭМ!$C$39:$C$782,СВЦЭМ!$A$39:$A$782,$A113,СВЦЭМ!$B$39:$B$782,E$83)+'СЕТ СН'!$H$12+СВЦЭМ!$D$10+'СЕТ СН'!$H$6-'СЕТ СН'!$H$22</f>
        <v>1437.53370763</v>
      </c>
      <c r="F113" s="36">
        <f>SUMIFS(СВЦЭМ!$C$39:$C$782,СВЦЭМ!$A$39:$A$782,$A113,СВЦЭМ!$B$39:$B$782,F$83)+'СЕТ СН'!$H$12+СВЦЭМ!$D$10+'СЕТ СН'!$H$6-'СЕТ СН'!$H$22</f>
        <v>1445.35417476</v>
      </c>
      <c r="G113" s="36">
        <f>SUMIFS(СВЦЭМ!$C$39:$C$782,СВЦЭМ!$A$39:$A$782,$A113,СВЦЭМ!$B$39:$B$782,G$83)+'СЕТ СН'!$H$12+СВЦЭМ!$D$10+'СЕТ СН'!$H$6-'СЕТ СН'!$H$22</f>
        <v>1437.6139576</v>
      </c>
      <c r="H113" s="36">
        <f>SUMIFS(СВЦЭМ!$C$39:$C$782,СВЦЭМ!$A$39:$A$782,$A113,СВЦЭМ!$B$39:$B$782,H$83)+'СЕТ СН'!$H$12+СВЦЭМ!$D$10+'СЕТ СН'!$H$6-'СЕТ СН'!$H$22</f>
        <v>1379.71643657</v>
      </c>
      <c r="I113" s="36">
        <f>SUMIFS(СВЦЭМ!$C$39:$C$782,СВЦЭМ!$A$39:$A$782,$A113,СВЦЭМ!$B$39:$B$782,I$83)+'СЕТ СН'!$H$12+СВЦЭМ!$D$10+'СЕТ СН'!$H$6-'СЕТ СН'!$H$22</f>
        <v>1303.42949318</v>
      </c>
      <c r="J113" s="36">
        <f>SUMIFS(СВЦЭМ!$C$39:$C$782,СВЦЭМ!$A$39:$A$782,$A113,СВЦЭМ!$B$39:$B$782,J$83)+'СЕТ СН'!$H$12+СВЦЭМ!$D$10+'СЕТ СН'!$H$6-'СЕТ СН'!$H$22</f>
        <v>1302.78764381</v>
      </c>
      <c r="K113" s="36">
        <f>SUMIFS(СВЦЭМ!$C$39:$C$782,СВЦЭМ!$A$39:$A$782,$A113,СВЦЭМ!$B$39:$B$782,K$83)+'СЕТ СН'!$H$12+СВЦЭМ!$D$10+'СЕТ СН'!$H$6-'СЕТ СН'!$H$22</f>
        <v>1368.48971663</v>
      </c>
      <c r="L113" s="36">
        <f>SUMIFS(СВЦЭМ!$C$39:$C$782,СВЦЭМ!$A$39:$A$782,$A113,СВЦЭМ!$B$39:$B$782,L$83)+'СЕТ СН'!$H$12+СВЦЭМ!$D$10+'СЕТ СН'!$H$6-'СЕТ СН'!$H$22</f>
        <v>1363.7046956199999</v>
      </c>
      <c r="M113" s="36">
        <f>SUMIFS(СВЦЭМ!$C$39:$C$782,СВЦЭМ!$A$39:$A$782,$A113,СВЦЭМ!$B$39:$B$782,M$83)+'СЕТ СН'!$H$12+СВЦЭМ!$D$10+'СЕТ СН'!$H$6-'СЕТ СН'!$H$22</f>
        <v>1361.1601728099999</v>
      </c>
      <c r="N113" s="36">
        <f>SUMIFS(СВЦЭМ!$C$39:$C$782,СВЦЭМ!$A$39:$A$782,$A113,СВЦЭМ!$B$39:$B$782,N$83)+'СЕТ СН'!$H$12+СВЦЭМ!$D$10+'СЕТ СН'!$H$6-'СЕТ СН'!$H$22</f>
        <v>1363.6559249299999</v>
      </c>
      <c r="O113" s="36">
        <f>SUMIFS(СВЦЭМ!$C$39:$C$782,СВЦЭМ!$A$39:$A$782,$A113,СВЦЭМ!$B$39:$B$782,O$83)+'СЕТ СН'!$H$12+СВЦЭМ!$D$10+'СЕТ СН'!$H$6-'СЕТ СН'!$H$22</f>
        <v>1357.6469208999999</v>
      </c>
      <c r="P113" s="36">
        <f>SUMIFS(СВЦЭМ!$C$39:$C$782,СВЦЭМ!$A$39:$A$782,$A113,СВЦЭМ!$B$39:$B$782,P$83)+'СЕТ СН'!$H$12+СВЦЭМ!$D$10+'СЕТ СН'!$H$6-'СЕТ СН'!$H$22</f>
        <v>1369.97507232</v>
      </c>
      <c r="Q113" s="36">
        <f>SUMIFS(СВЦЭМ!$C$39:$C$782,СВЦЭМ!$A$39:$A$782,$A113,СВЦЭМ!$B$39:$B$782,Q$83)+'СЕТ СН'!$H$12+СВЦЭМ!$D$10+'СЕТ СН'!$H$6-'СЕТ СН'!$H$22</f>
        <v>1356.4380482199999</v>
      </c>
      <c r="R113" s="36">
        <f>SUMIFS(СВЦЭМ!$C$39:$C$782,СВЦЭМ!$A$39:$A$782,$A113,СВЦЭМ!$B$39:$B$782,R$83)+'СЕТ СН'!$H$12+СВЦЭМ!$D$10+'СЕТ СН'!$H$6-'СЕТ СН'!$H$22</f>
        <v>1346.4142015999998</v>
      </c>
      <c r="S113" s="36">
        <f>SUMIFS(СВЦЭМ!$C$39:$C$782,СВЦЭМ!$A$39:$A$782,$A113,СВЦЭМ!$B$39:$B$782,S$83)+'СЕТ СН'!$H$12+СВЦЭМ!$D$10+'СЕТ СН'!$H$6-'СЕТ СН'!$H$22</f>
        <v>1357.33421911</v>
      </c>
      <c r="T113" s="36">
        <f>SUMIFS(СВЦЭМ!$C$39:$C$782,СВЦЭМ!$A$39:$A$782,$A113,СВЦЭМ!$B$39:$B$782,T$83)+'СЕТ СН'!$H$12+СВЦЭМ!$D$10+'СЕТ СН'!$H$6-'СЕТ СН'!$H$22</f>
        <v>1373.09896826</v>
      </c>
      <c r="U113" s="36">
        <f>SUMIFS(СВЦЭМ!$C$39:$C$782,СВЦЭМ!$A$39:$A$782,$A113,СВЦЭМ!$B$39:$B$782,U$83)+'СЕТ СН'!$H$12+СВЦЭМ!$D$10+'СЕТ СН'!$H$6-'СЕТ СН'!$H$22</f>
        <v>1352.82343416</v>
      </c>
      <c r="V113" s="36">
        <f>SUMIFS(СВЦЭМ!$C$39:$C$782,СВЦЭМ!$A$39:$A$782,$A113,СВЦЭМ!$B$39:$B$782,V$83)+'СЕТ СН'!$H$12+СВЦЭМ!$D$10+'СЕТ СН'!$H$6-'СЕТ СН'!$H$22</f>
        <v>1381.13649973</v>
      </c>
      <c r="W113" s="36">
        <f>SUMIFS(СВЦЭМ!$C$39:$C$782,СВЦЭМ!$A$39:$A$782,$A113,СВЦЭМ!$B$39:$B$782,W$83)+'СЕТ СН'!$H$12+СВЦЭМ!$D$10+'СЕТ СН'!$H$6-'СЕТ СН'!$H$22</f>
        <v>1384.99713812</v>
      </c>
      <c r="X113" s="36">
        <f>SUMIFS(СВЦЭМ!$C$39:$C$782,СВЦЭМ!$A$39:$A$782,$A113,СВЦЭМ!$B$39:$B$782,X$83)+'СЕТ СН'!$H$12+СВЦЭМ!$D$10+'СЕТ СН'!$H$6-'СЕТ СН'!$H$22</f>
        <v>1328.6989789199999</v>
      </c>
      <c r="Y113" s="36">
        <f>SUMIFS(СВЦЭМ!$C$39:$C$782,СВЦЭМ!$A$39:$A$782,$A113,СВЦЭМ!$B$39:$B$782,Y$83)+'СЕТ СН'!$H$12+СВЦЭМ!$D$10+'СЕТ СН'!$H$6-'СЕТ СН'!$H$22</f>
        <v>1288.8705963899999</v>
      </c>
      <c r="AA113" s="37"/>
    </row>
    <row r="114" spans="1:27" ht="15.75" x14ac:dyDescent="0.2">
      <c r="A114" s="35">
        <f t="shared" si="2"/>
        <v>44804</v>
      </c>
      <c r="B114" s="36">
        <f>SUMIFS(СВЦЭМ!$C$39:$C$782,СВЦЭМ!$A$39:$A$782,$A114,СВЦЭМ!$B$39:$B$782,B$83)+'СЕТ СН'!$H$12+СВЦЭМ!$D$10+'СЕТ СН'!$H$6-'СЕТ СН'!$H$22</f>
        <v>1387.0373978</v>
      </c>
      <c r="C114" s="36">
        <f>SUMIFS(СВЦЭМ!$C$39:$C$782,СВЦЭМ!$A$39:$A$782,$A114,СВЦЭМ!$B$39:$B$782,C$83)+'СЕТ СН'!$H$12+СВЦЭМ!$D$10+'СЕТ СН'!$H$6-'СЕТ СН'!$H$22</f>
        <v>1424.57667165</v>
      </c>
      <c r="D114" s="36">
        <f>SUMIFS(СВЦЭМ!$C$39:$C$782,СВЦЭМ!$A$39:$A$782,$A114,СВЦЭМ!$B$39:$B$782,D$83)+'СЕТ СН'!$H$12+СВЦЭМ!$D$10+'СЕТ СН'!$H$6-'СЕТ СН'!$H$22</f>
        <v>1441.64817148</v>
      </c>
      <c r="E114" s="36">
        <f>SUMIFS(СВЦЭМ!$C$39:$C$782,СВЦЭМ!$A$39:$A$782,$A114,СВЦЭМ!$B$39:$B$782,E$83)+'СЕТ СН'!$H$12+СВЦЭМ!$D$10+'СЕТ СН'!$H$6-'СЕТ СН'!$H$22</f>
        <v>1455.6320375099999</v>
      </c>
      <c r="F114" s="36">
        <f>SUMIFS(СВЦЭМ!$C$39:$C$782,СВЦЭМ!$A$39:$A$782,$A114,СВЦЭМ!$B$39:$B$782,F$83)+'СЕТ СН'!$H$12+СВЦЭМ!$D$10+'СЕТ СН'!$H$6-'СЕТ СН'!$H$22</f>
        <v>1442.0451020399998</v>
      </c>
      <c r="G114" s="36">
        <f>SUMIFS(СВЦЭМ!$C$39:$C$782,СВЦЭМ!$A$39:$A$782,$A114,СВЦЭМ!$B$39:$B$782,G$83)+'СЕТ СН'!$H$12+СВЦЭМ!$D$10+'СЕТ СН'!$H$6-'СЕТ СН'!$H$22</f>
        <v>1418.1167677999999</v>
      </c>
      <c r="H114" s="36">
        <f>SUMIFS(СВЦЭМ!$C$39:$C$782,СВЦЭМ!$A$39:$A$782,$A114,СВЦЭМ!$B$39:$B$782,H$83)+'СЕТ СН'!$H$12+СВЦЭМ!$D$10+'СЕТ СН'!$H$6-'СЕТ СН'!$H$22</f>
        <v>1354.2042512</v>
      </c>
      <c r="I114" s="36">
        <f>SUMIFS(СВЦЭМ!$C$39:$C$782,СВЦЭМ!$A$39:$A$782,$A114,СВЦЭМ!$B$39:$B$782,I$83)+'СЕТ СН'!$H$12+СВЦЭМ!$D$10+'СЕТ СН'!$H$6-'СЕТ СН'!$H$22</f>
        <v>1294.6605795399998</v>
      </c>
      <c r="J114" s="36">
        <f>SUMIFS(СВЦЭМ!$C$39:$C$782,СВЦЭМ!$A$39:$A$782,$A114,СВЦЭМ!$B$39:$B$782,J$83)+'СЕТ СН'!$H$12+СВЦЭМ!$D$10+'СЕТ СН'!$H$6-'СЕТ СН'!$H$22</f>
        <v>1366.12922839</v>
      </c>
      <c r="K114" s="36">
        <f>SUMIFS(СВЦЭМ!$C$39:$C$782,СВЦЭМ!$A$39:$A$782,$A114,СВЦЭМ!$B$39:$B$782,K$83)+'СЕТ СН'!$H$12+СВЦЭМ!$D$10+'СЕТ СН'!$H$6-'СЕТ СН'!$H$22</f>
        <v>1395.9857747799999</v>
      </c>
      <c r="L114" s="36">
        <f>SUMIFS(СВЦЭМ!$C$39:$C$782,СВЦЭМ!$A$39:$A$782,$A114,СВЦЭМ!$B$39:$B$782,L$83)+'СЕТ СН'!$H$12+СВЦЭМ!$D$10+'СЕТ СН'!$H$6-'СЕТ СН'!$H$22</f>
        <v>1389.6591426999998</v>
      </c>
      <c r="M114" s="36">
        <f>SUMIFS(СВЦЭМ!$C$39:$C$782,СВЦЭМ!$A$39:$A$782,$A114,СВЦЭМ!$B$39:$B$782,M$83)+'СЕТ СН'!$H$12+СВЦЭМ!$D$10+'СЕТ СН'!$H$6-'СЕТ СН'!$H$22</f>
        <v>1382.4668268299999</v>
      </c>
      <c r="N114" s="36">
        <f>SUMIFS(СВЦЭМ!$C$39:$C$782,СВЦЭМ!$A$39:$A$782,$A114,СВЦЭМ!$B$39:$B$782,N$83)+'СЕТ СН'!$H$12+СВЦЭМ!$D$10+'СЕТ СН'!$H$6-'СЕТ СН'!$H$22</f>
        <v>1376.9521659499999</v>
      </c>
      <c r="O114" s="36">
        <f>SUMIFS(СВЦЭМ!$C$39:$C$782,СВЦЭМ!$A$39:$A$782,$A114,СВЦЭМ!$B$39:$B$782,O$83)+'СЕТ СН'!$H$12+СВЦЭМ!$D$10+'СЕТ СН'!$H$6-'СЕТ СН'!$H$22</f>
        <v>1377.35995751</v>
      </c>
      <c r="P114" s="36">
        <f>SUMIFS(СВЦЭМ!$C$39:$C$782,СВЦЭМ!$A$39:$A$782,$A114,СВЦЭМ!$B$39:$B$782,P$83)+'СЕТ СН'!$H$12+СВЦЭМ!$D$10+'СЕТ СН'!$H$6-'СЕТ СН'!$H$22</f>
        <v>1377.54019941</v>
      </c>
      <c r="Q114" s="36">
        <f>SUMIFS(СВЦЭМ!$C$39:$C$782,СВЦЭМ!$A$39:$A$782,$A114,СВЦЭМ!$B$39:$B$782,Q$83)+'СЕТ СН'!$H$12+СВЦЭМ!$D$10+'СЕТ СН'!$H$6-'СЕТ СН'!$H$22</f>
        <v>1365.8633314899998</v>
      </c>
      <c r="R114" s="36">
        <f>SUMIFS(СВЦЭМ!$C$39:$C$782,СВЦЭМ!$A$39:$A$782,$A114,СВЦЭМ!$B$39:$B$782,R$83)+'СЕТ СН'!$H$12+СВЦЭМ!$D$10+'СЕТ СН'!$H$6-'СЕТ СН'!$H$22</f>
        <v>1351.6753818499999</v>
      </c>
      <c r="S114" s="36">
        <f>SUMIFS(СВЦЭМ!$C$39:$C$782,СВЦЭМ!$A$39:$A$782,$A114,СВЦЭМ!$B$39:$B$782,S$83)+'СЕТ СН'!$H$12+СВЦЭМ!$D$10+'СЕТ СН'!$H$6-'СЕТ СН'!$H$22</f>
        <v>1361.95947299</v>
      </c>
      <c r="T114" s="36">
        <f>SUMIFS(СВЦЭМ!$C$39:$C$782,СВЦЭМ!$A$39:$A$782,$A114,СВЦЭМ!$B$39:$B$782,T$83)+'СЕТ СН'!$H$12+СВЦЭМ!$D$10+'СЕТ СН'!$H$6-'СЕТ СН'!$H$22</f>
        <v>1356.75378897</v>
      </c>
      <c r="U114" s="36">
        <f>SUMIFS(СВЦЭМ!$C$39:$C$782,СВЦЭМ!$A$39:$A$782,$A114,СВЦЭМ!$B$39:$B$782,U$83)+'СЕТ СН'!$H$12+СВЦЭМ!$D$10+'СЕТ СН'!$H$6-'СЕТ СН'!$H$22</f>
        <v>1371.4742496699998</v>
      </c>
      <c r="V114" s="36">
        <f>SUMIFS(СВЦЭМ!$C$39:$C$782,СВЦЭМ!$A$39:$A$782,$A114,СВЦЭМ!$B$39:$B$782,V$83)+'СЕТ СН'!$H$12+СВЦЭМ!$D$10+'СЕТ СН'!$H$6-'СЕТ СН'!$H$22</f>
        <v>1390.72023272</v>
      </c>
      <c r="W114" s="36">
        <f>SUMIFS(СВЦЭМ!$C$39:$C$782,СВЦЭМ!$A$39:$A$782,$A114,СВЦЭМ!$B$39:$B$782,W$83)+'СЕТ СН'!$H$12+СВЦЭМ!$D$10+'СЕТ СН'!$H$6-'СЕТ СН'!$H$22</f>
        <v>1382.1330152599999</v>
      </c>
      <c r="X114" s="36">
        <f>SUMIFS(СВЦЭМ!$C$39:$C$782,СВЦЭМ!$A$39:$A$782,$A114,СВЦЭМ!$B$39:$B$782,X$83)+'СЕТ СН'!$H$12+СВЦЭМ!$D$10+'СЕТ СН'!$H$6-'СЕТ СН'!$H$22</f>
        <v>1348.61842047</v>
      </c>
      <c r="Y114" s="36">
        <f>SUMIFS(СВЦЭМ!$C$39:$C$782,СВЦЭМ!$A$39:$A$782,$A114,СВЦЭМ!$B$39:$B$782,Y$83)+'СЕТ СН'!$H$12+СВЦЭМ!$D$10+'СЕТ СН'!$H$6-'СЕТ СН'!$H$22</f>
        <v>1329.68130651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01.08.2022</v>
      </c>
      <c r="B120" s="36">
        <f>SUMIFS(СВЦЭМ!$C$39:$C$782,СВЦЭМ!$A$39:$A$782,$A120,СВЦЭМ!$B$39:$B$782,B$119)+'СЕТ СН'!$I$12+СВЦЭМ!$D$10+'СЕТ СН'!$I$6-'СЕТ СН'!$I$22</f>
        <v>1949.6086139199999</v>
      </c>
      <c r="C120" s="36">
        <f>SUMIFS(СВЦЭМ!$C$39:$C$782,СВЦЭМ!$A$39:$A$782,$A120,СВЦЭМ!$B$39:$B$782,C$119)+'СЕТ СН'!$I$12+СВЦЭМ!$D$10+'СЕТ СН'!$I$6-'СЕТ СН'!$I$22</f>
        <v>1995.77228554</v>
      </c>
      <c r="D120" s="36">
        <f>SUMIFS(СВЦЭМ!$C$39:$C$782,СВЦЭМ!$A$39:$A$782,$A120,СВЦЭМ!$B$39:$B$782,D$119)+'СЕТ СН'!$I$12+СВЦЭМ!$D$10+'СЕТ СН'!$I$6-'СЕТ СН'!$I$22</f>
        <v>2005.9614440599998</v>
      </c>
      <c r="E120" s="36">
        <f>SUMIFS(СВЦЭМ!$C$39:$C$782,СВЦЭМ!$A$39:$A$782,$A120,СВЦЭМ!$B$39:$B$782,E$119)+'СЕТ СН'!$I$12+СВЦЭМ!$D$10+'СЕТ СН'!$I$6-'СЕТ СН'!$I$22</f>
        <v>2043.0335536499999</v>
      </c>
      <c r="F120" s="36">
        <f>SUMIFS(СВЦЭМ!$C$39:$C$782,СВЦЭМ!$A$39:$A$782,$A120,СВЦЭМ!$B$39:$B$782,F$119)+'СЕТ СН'!$I$12+СВЦЭМ!$D$10+'СЕТ СН'!$I$6-'СЕТ СН'!$I$22</f>
        <v>2003.6787700899999</v>
      </c>
      <c r="G120" s="36">
        <f>SUMIFS(СВЦЭМ!$C$39:$C$782,СВЦЭМ!$A$39:$A$782,$A120,СВЦЭМ!$B$39:$B$782,G$119)+'СЕТ СН'!$I$12+СВЦЭМ!$D$10+'СЕТ СН'!$I$6-'СЕТ СН'!$I$22</f>
        <v>1992.8388019399999</v>
      </c>
      <c r="H120" s="36">
        <f>SUMIFS(СВЦЭМ!$C$39:$C$782,СВЦЭМ!$A$39:$A$782,$A120,СВЦЭМ!$B$39:$B$782,H$119)+'СЕТ СН'!$I$12+СВЦЭМ!$D$10+'СЕТ СН'!$I$6-'СЕТ СН'!$I$22</f>
        <v>2038.60731592</v>
      </c>
      <c r="I120" s="36">
        <f>SUMIFS(СВЦЭМ!$C$39:$C$782,СВЦЭМ!$A$39:$A$782,$A120,СВЦЭМ!$B$39:$B$782,I$119)+'СЕТ СН'!$I$12+СВЦЭМ!$D$10+'СЕТ СН'!$I$6-'СЕТ СН'!$I$22</f>
        <v>2081.6414980099999</v>
      </c>
      <c r="J120" s="36">
        <f>SUMIFS(СВЦЭМ!$C$39:$C$782,СВЦЭМ!$A$39:$A$782,$A120,СВЦЭМ!$B$39:$B$782,J$119)+'СЕТ СН'!$I$12+СВЦЭМ!$D$10+'СЕТ СН'!$I$6-'СЕТ СН'!$I$22</f>
        <v>2000.54342746</v>
      </c>
      <c r="K120" s="36">
        <f>SUMIFS(СВЦЭМ!$C$39:$C$782,СВЦЭМ!$A$39:$A$782,$A120,СВЦЭМ!$B$39:$B$782,K$119)+'СЕТ СН'!$I$12+СВЦЭМ!$D$10+'СЕТ СН'!$I$6-'СЕТ СН'!$I$22</f>
        <v>1939.6905515599999</v>
      </c>
      <c r="L120" s="36">
        <f>SUMIFS(СВЦЭМ!$C$39:$C$782,СВЦЭМ!$A$39:$A$782,$A120,СВЦЭМ!$B$39:$B$782,L$119)+'СЕТ СН'!$I$12+СВЦЭМ!$D$10+'СЕТ СН'!$I$6-'СЕТ СН'!$I$22</f>
        <v>1917.76422951</v>
      </c>
      <c r="M120" s="36">
        <f>SUMIFS(СВЦЭМ!$C$39:$C$782,СВЦЭМ!$A$39:$A$782,$A120,СВЦЭМ!$B$39:$B$782,M$119)+'СЕТ СН'!$I$12+СВЦЭМ!$D$10+'СЕТ СН'!$I$6-'СЕТ СН'!$I$22</f>
        <v>1880.2976353099998</v>
      </c>
      <c r="N120" s="36">
        <f>SUMIFS(СВЦЭМ!$C$39:$C$782,СВЦЭМ!$A$39:$A$782,$A120,СВЦЭМ!$B$39:$B$782,N$119)+'СЕТ СН'!$I$12+СВЦЭМ!$D$10+'СЕТ СН'!$I$6-'СЕТ СН'!$I$22</f>
        <v>1888.6003865999999</v>
      </c>
      <c r="O120" s="36">
        <f>SUMIFS(СВЦЭМ!$C$39:$C$782,СВЦЭМ!$A$39:$A$782,$A120,СВЦЭМ!$B$39:$B$782,O$119)+'СЕТ СН'!$I$12+СВЦЭМ!$D$10+'СЕТ СН'!$I$6-'СЕТ СН'!$I$22</f>
        <v>1894.16405037</v>
      </c>
      <c r="P120" s="36">
        <f>SUMIFS(СВЦЭМ!$C$39:$C$782,СВЦЭМ!$A$39:$A$782,$A120,СВЦЭМ!$B$39:$B$782,P$119)+'СЕТ СН'!$I$12+СВЦЭМ!$D$10+'СЕТ СН'!$I$6-'СЕТ СН'!$I$22</f>
        <v>1897.7907106499999</v>
      </c>
      <c r="Q120" s="36">
        <f>SUMIFS(СВЦЭМ!$C$39:$C$782,СВЦЭМ!$A$39:$A$782,$A120,СВЦЭМ!$B$39:$B$782,Q$119)+'СЕТ СН'!$I$12+СВЦЭМ!$D$10+'СЕТ СН'!$I$6-'СЕТ СН'!$I$22</f>
        <v>1898.7660010199997</v>
      </c>
      <c r="R120" s="36">
        <f>SUMIFS(СВЦЭМ!$C$39:$C$782,СВЦЭМ!$A$39:$A$782,$A120,СВЦЭМ!$B$39:$B$782,R$119)+'СЕТ СН'!$I$12+СВЦЭМ!$D$10+'СЕТ СН'!$I$6-'СЕТ СН'!$I$22</f>
        <v>1920.06419443</v>
      </c>
      <c r="S120" s="36">
        <f>SUMIFS(СВЦЭМ!$C$39:$C$782,СВЦЭМ!$A$39:$A$782,$A120,СВЦЭМ!$B$39:$B$782,S$119)+'СЕТ СН'!$I$12+СВЦЭМ!$D$10+'СЕТ СН'!$I$6-'СЕТ СН'!$I$22</f>
        <v>1923.2189891999999</v>
      </c>
      <c r="T120" s="36">
        <f>SUMIFS(СВЦЭМ!$C$39:$C$782,СВЦЭМ!$A$39:$A$782,$A120,СВЦЭМ!$B$39:$B$782,T$119)+'СЕТ СН'!$I$12+СВЦЭМ!$D$10+'СЕТ СН'!$I$6-'СЕТ СН'!$I$22</f>
        <v>1925.8726443399999</v>
      </c>
      <c r="U120" s="36">
        <f>SUMIFS(СВЦЭМ!$C$39:$C$782,СВЦЭМ!$A$39:$A$782,$A120,СВЦЭМ!$B$39:$B$782,U$119)+'СЕТ СН'!$I$12+СВЦЭМ!$D$10+'СЕТ СН'!$I$6-'СЕТ СН'!$I$22</f>
        <v>1928.1430233599999</v>
      </c>
      <c r="V120" s="36">
        <f>SUMIFS(СВЦЭМ!$C$39:$C$782,СВЦЭМ!$A$39:$A$782,$A120,СВЦЭМ!$B$39:$B$782,V$119)+'СЕТ СН'!$I$12+СВЦЭМ!$D$10+'СЕТ СН'!$I$6-'СЕТ СН'!$I$22</f>
        <v>1922.59550633</v>
      </c>
      <c r="W120" s="36">
        <f>SUMIFS(СВЦЭМ!$C$39:$C$782,СВЦЭМ!$A$39:$A$782,$A120,СВЦЭМ!$B$39:$B$782,W$119)+'СЕТ СН'!$I$12+СВЦЭМ!$D$10+'СЕТ СН'!$I$6-'СЕТ СН'!$I$22</f>
        <v>1911.9214555499998</v>
      </c>
      <c r="X120" s="36">
        <f>SUMIFS(СВЦЭМ!$C$39:$C$782,СВЦЭМ!$A$39:$A$782,$A120,СВЦЭМ!$B$39:$B$782,X$119)+'СЕТ СН'!$I$12+СВЦЭМ!$D$10+'СЕТ СН'!$I$6-'СЕТ СН'!$I$22</f>
        <v>1892.90849759</v>
      </c>
      <c r="Y120" s="36">
        <f>SUMIFS(СВЦЭМ!$C$39:$C$782,СВЦЭМ!$A$39:$A$782,$A120,СВЦЭМ!$B$39:$B$782,Y$119)+'СЕТ СН'!$I$12+СВЦЭМ!$D$10+'СЕТ СН'!$I$6-'СЕТ СН'!$I$22</f>
        <v>1880.0648853799999</v>
      </c>
    </row>
    <row r="121" spans="1:27" ht="15.75" x14ac:dyDescent="0.2">
      <c r="A121" s="35">
        <f>A120+1</f>
        <v>44775</v>
      </c>
      <c r="B121" s="36">
        <f>SUMIFS(СВЦЭМ!$C$39:$C$782,СВЦЭМ!$A$39:$A$782,$A121,СВЦЭМ!$B$39:$B$782,B$119)+'СЕТ СН'!$I$12+СВЦЭМ!$D$10+'СЕТ СН'!$I$6-'СЕТ СН'!$I$22</f>
        <v>1996.67519677</v>
      </c>
      <c r="C121" s="36">
        <f>SUMIFS(СВЦЭМ!$C$39:$C$782,СВЦЭМ!$A$39:$A$782,$A121,СВЦЭМ!$B$39:$B$782,C$119)+'СЕТ СН'!$I$12+СВЦЭМ!$D$10+'СЕТ СН'!$I$6-'СЕТ СН'!$I$22</f>
        <v>2049.6257503799998</v>
      </c>
      <c r="D121" s="36">
        <f>SUMIFS(СВЦЭМ!$C$39:$C$782,СВЦЭМ!$A$39:$A$782,$A121,СВЦЭМ!$B$39:$B$782,D$119)+'СЕТ СН'!$I$12+СВЦЭМ!$D$10+'СЕТ СН'!$I$6-'СЕТ СН'!$I$22</f>
        <v>2037.3565995899999</v>
      </c>
      <c r="E121" s="36">
        <f>SUMIFS(СВЦЭМ!$C$39:$C$782,СВЦЭМ!$A$39:$A$782,$A121,СВЦЭМ!$B$39:$B$782,E$119)+'СЕТ СН'!$I$12+СВЦЭМ!$D$10+'СЕТ СН'!$I$6-'СЕТ СН'!$I$22</f>
        <v>2068.6812692799999</v>
      </c>
      <c r="F121" s="36">
        <f>SUMIFS(СВЦЭМ!$C$39:$C$782,СВЦЭМ!$A$39:$A$782,$A121,СВЦЭМ!$B$39:$B$782,F$119)+'СЕТ СН'!$I$12+СВЦЭМ!$D$10+'СЕТ СН'!$I$6-'СЕТ СН'!$I$22</f>
        <v>2063.6882580699998</v>
      </c>
      <c r="G121" s="36">
        <f>SUMIFS(СВЦЭМ!$C$39:$C$782,СВЦЭМ!$A$39:$A$782,$A121,СВЦЭМ!$B$39:$B$782,G$119)+'СЕТ СН'!$I$12+СВЦЭМ!$D$10+'СЕТ СН'!$I$6-'СЕТ СН'!$I$22</f>
        <v>2073.2456724699996</v>
      </c>
      <c r="H121" s="36">
        <f>SUMIFS(СВЦЭМ!$C$39:$C$782,СВЦЭМ!$A$39:$A$782,$A121,СВЦЭМ!$B$39:$B$782,H$119)+'СЕТ СН'!$I$12+СВЦЭМ!$D$10+'СЕТ СН'!$I$6-'СЕТ СН'!$I$22</f>
        <v>2051.9419063599998</v>
      </c>
      <c r="I121" s="36">
        <f>SUMIFS(СВЦЭМ!$C$39:$C$782,СВЦЭМ!$A$39:$A$782,$A121,СВЦЭМ!$B$39:$B$782,I$119)+'СЕТ СН'!$I$12+СВЦЭМ!$D$10+'СЕТ СН'!$I$6-'СЕТ СН'!$I$22</f>
        <v>2189.3525668900002</v>
      </c>
      <c r="J121" s="36">
        <f>SUMIFS(СВЦЭМ!$C$39:$C$782,СВЦЭМ!$A$39:$A$782,$A121,СВЦЭМ!$B$39:$B$782,J$119)+'СЕТ СН'!$I$12+СВЦЭМ!$D$10+'СЕТ СН'!$I$6-'СЕТ СН'!$I$22</f>
        <v>2075.5730617999998</v>
      </c>
      <c r="K121" s="36">
        <f>SUMIFS(СВЦЭМ!$C$39:$C$782,СВЦЭМ!$A$39:$A$782,$A121,СВЦЭМ!$B$39:$B$782,K$119)+'СЕТ СН'!$I$12+СВЦЭМ!$D$10+'СЕТ СН'!$I$6-'СЕТ СН'!$I$22</f>
        <v>1957.9042426599999</v>
      </c>
      <c r="L121" s="36">
        <f>SUMIFS(СВЦЭМ!$C$39:$C$782,СВЦЭМ!$A$39:$A$782,$A121,СВЦЭМ!$B$39:$B$782,L$119)+'СЕТ СН'!$I$12+СВЦЭМ!$D$10+'СЕТ СН'!$I$6-'СЕТ СН'!$I$22</f>
        <v>1944.3043011099999</v>
      </c>
      <c r="M121" s="36">
        <f>SUMIFS(СВЦЭМ!$C$39:$C$782,СВЦЭМ!$A$39:$A$782,$A121,СВЦЭМ!$B$39:$B$782,M$119)+'СЕТ СН'!$I$12+СВЦЭМ!$D$10+'СЕТ СН'!$I$6-'СЕТ СН'!$I$22</f>
        <v>1932.9478644399999</v>
      </c>
      <c r="N121" s="36">
        <f>SUMIFS(СВЦЭМ!$C$39:$C$782,СВЦЭМ!$A$39:$A$782,$A121,СВЦЭМ!$B$39:$B$782,N$119)+'СЕТ СН'!$I$12+СВЦЭМ!$D$10+'СЕТ СН'!$I$6-'СЕТ СН'!$I$22</f>
        <v>1926.8807899199999</v>
      </c>
      <c r="O121" s="36">
        <f>SUMIFS(СВЦЭМ!$C$39:$C$782,СВЦЭМ!$A$39:$A$782,$A121,СВЦЭМ!$B$39:$B$782,O$119)+'СЕТ СН'!$I$12+СВЦЭМ!$D$10+'СЕТ СН'!$I$6-'СЕТ СН'!$I$22</f>
        <v>1936.8685016799998</v>
      </c>
      <c r="P121" s="36">
        <f>SUMIFS(СВЦЭМ!$C$39:$C$782,СВЦЭМ!$A$39:$A$782,$A121,СВЦЭМ!$B$39:$B$782,P$119)+'СЕТ СН'!$I$12+СВЦЭМ!$D$10+'СЕТ СН'!$I$6-'СЕТ СН'!$I$22</f>
        <v>1955.0856790299999</v>
      </c>
      <c r="Q121" s="36">
        <f>SUMIFS(СВЦЭМ!$C$39:$C$782,СВЦЭМ!$A$39:$A$782,$A121,СВЦЭМ!$B$39:$B$782,Q$119)+'СЕТ СН'!$I$12+СВЦЭМ!$D$10+'СЕТ СН'!$I$6-'СЕТ СН'!$I$22</f>
        <v>1947.0963214799999</v>
      </c>
      <c r="R121" s="36">
        <f>SUMIFS(СВЦЭМ!$C$39:$C$782,СВЦЭМ!$A$39:$A$782,$A121,СВЦЭМ!$B$39:$B$782,R$119)+'СЕТ СН'!$I$12+СВЦЭМ!$D$10+'СЕТ СН'!$I$6-'СЕТ СН'!$I$22</f>
        <v>1941.4362805799999</v>
      </c>
      <c r="S121" s="36">
        <f>SUMIFS(СВЦЭМ!$C$39:$C$782,СВЦЭМ!$A$39:$A$782,$A121,СВЦЭМ!$B$39:$B$782,S$119)+'СЕТ СН'!$I$12+СВЦЭМ!$D$10+'СЕТ СН'!$I$6-'СЕТ СН'!$I$22</f>
        <v>1941.4517897799999</v>
      </c>
      <c r="T121" s="36">
        <f>SUMIFS(СВЦЭМ!$C$39:$C$782,СВЦЭМ!$A$39:$A$782,$A121,СВЦЭМ!$B$39:$B$782,T$119)+'СЕТ СН'!$I$12+СВЦЭМ!$D$10+'СЕТ СН'!$I$6-'СЕТ СН'!$I$22</f>
        <v>1976.19032328</v>
      </c>
      <c r="U121" s="36">
        <f>SUMIFS(СВЦЭМ!$C$39:$C$782,СВЦЭМ!$A$39:$A$782,$A121,СВЦЭМ!$B$39:$B$782,U$119)+'СЕТ СН'!$I$12+СВЦЭМ!$D$10+'СЕТ СН'!$I$6-'СЕТ СН'!$I$22</f>
        <v>1972.1428251299999</v>
      </c>
      <c r="V121" s="36">
        <f>SUMIFS(СВЦЭМ!$C$39:$C$782,СВЦЭМ!$A$39:$A$782,$A121,СВЦЭМ!$B$39:$B$782,V$119)+'СЕТ СН'!$I$12+СВЦЭМ!$D$10+'СЕТ СН'!$I$6-'СЕТ СН'!$I$22</f>
        <v>1979.7153080999999</v>
      </c>
      <c r="W121" s="36">
        <f>SUMIFS(СВЦЭМ!$C$39:$C$782,СВЦЭМ!$A$39:$A$782,$A121,СВЦЭМ!$B$39:$B$782,W$119)+'СЕТ СН'!$I$12+СВЦЭМ!$D$10+'СЕТ СН'!$I$6-'СЕТ СН'!$I$22</f>
        <v>1960.17638831</v>
      </c>
      <c r="X121" s="36">
        <f>SUMIFS(СВЦЭМ!$C$39:$C$782,СВЦЭМ!$A$39:$A$782,$A121,СВЦЭМ!$B$39:$B$782,X$119)+'СЕТ СН'!$I$12+СВЦЭМ!$D$10+'СЕТ СН'!$I$6-'СЕТ СН'!$I$22</f>
        <v>1981.4153313099998</v>
      </c>
      <c r="Y121" s="36">
        <f>SUMIFS(СВЦЭМ!$C$39:$C$782,СВЦЭМ!$A$39:$A$782,$A121,СВЦЭМ!$B$39:$B$782,Y$119)+'СЕТ СН'!$I$12+СВЦЭМ!$D$10+'СЕТ СН'!$I$6-'СЕТ СН'!$I$22</f>
        <v>2091.9905023199999</v>
      </c>
    </row>
    <row r="122" spans="1:27" ht="15.75" x14ac:dyDescent="0.2">
      <c r="A122" s="35">
        <f t="shared" ref="A122:A150" si="3">A121+1</f>
        <v>44776</v>
      </c>
      <c r="B122" s="36">
        <f>SUMIFS(СВЦЭМ!$C$39:$C$782,СВЦЭМ!$A$39:$A$782,$A122,СВЦЭМ!$B$39:$B$782,B$119)+'СЕТ СН'!$I$12+СВЦЭМ!$D$10+'СЕТ СН'!$I$6-'СЕТ СН'!$I$22</f>
        <v>2120.50634266</v>
      </c>
      <c r="C122" s="36">
        <f>SUMIFS(СВЦЭМ!$C$39:$C$782,СВЦЭМ!$A$39:$A$782,$A122,СВЦЭМ!$B$39:$B$782,C$119)+'СЕТ СН'!$I$12+СВЦЭМ!$D$10+'СЕТ СН'!$I$6-'СЕТ СН'!$I$22</f>
        <v>2207.3587347399998</v>
      </c>
      <c r="D122" s="36">
        <f>SUMIFS(СВЦЭМ!$C$39:$C$782,СВЦЭМ!$A$39:$A$782,$A122,СВЦЭМ!$B$39:$B$782,D$119)+'СЕТ СН'!$I$12+СВЦЭМ!$D$10+'СЕТ СН'!$I$6-'СЕТ СН'!$I$22</f>
        <v>2268.4757945299998</v>
      </c>
      <c r="E122" s="36">
        <f>SUMIFS(СВЦЭМ!$C$39:$C$782,СВЦЭМ!$A$39:$A$782,$A122,СВЦЭМ!$B$39:$B$782,E$119)+'СЕТ СН'!$I$12+СВЦЭМ!$D$10+'СЕТ СН'!$I$6-'СЕТ СН'!$I$22</f>
        <v>2272.1796661500002</v>
      </c>
      <c r="F122" s="36">
        <f>SUMIFS(СВЦЭМ!$C$39:$C$782,СВЦЭМ!$A$39:$A$782,$A122,СВЦЭМ!$B$39:$B$782,F$119)+'СЕТ СН'!$I$12+СВЦЭМ!$D$10+'СЕТ СН'!$I$6-'СЕТ СН'!$I$22</f>
        <v>2103.1539308399997</v>
      </c>
      <c r="G122" s="36">
        <f>SUMIFS(СВЦЭМ!$C$39:$C$782,СВЦЭМ!$A$39:$A$782,$A122,СВЦЭМ!$B$39:$B$782,G$119)+'СЕТ СН'!$I$12+СВЦЭМ!$D$10+'СЕТ СН'!$I$6-'СЕТ СН'!$I$22</f>
        <v>2110.088385</v>
      </c>
      <c r="H122" s="36">
        <f>SUMIFS(СВЦЭМ!$C$39:$C$782,СВЦЭМ!$A$39:$A$782,$A122,СВЦЭМ!$B$39:$B$782,H$119)+'СЕТ СН'!$I$12+СВЦЭМ!$D$10+'СЕТ СН'!$I$6-'СЕТ СН'!$I$22</f>
        <v>2103.9334607299998</v>
      </c>
      <c r="I122" s="36">
        <f>SUMIFS(СВЦЭМ!$C$39:$C$782,СВЦЭМ!$A$39:$A$782,$A122,СВЦЭМ!$B$39:$B$782,I$119)+'СЕТ СН'!$I$12+СВЦЭМ!$D$10+'СЕТ СН'!$I$6-'СЕТ СН'!$I$22</f>
        <v>2035.1130129599999</v>
      </c>
      <c r="J122" s="36">
        <f>SUMIFS(СВЦЭМ!$C$39:$C$782,СВЦЭМ!$A$39:$A$782,$A122,СВЦЭМ!$B$39:$B$782,J$119)+'СЕТ СН'!$I$12+СВЦЭМ!$D$10+'СЕТ СН'!$I$6-'СЕТ СН'!$I$22</f>
        <v>1993.80489732</v>
      </c>
      <c r="K122" s="36">
        <f>SUMIFS(СВЦЭМ!$C$39:$C$782,СВЦЭМ!$A$39:$A$782,$A122,СВЦЭМ!$B$39:$B$782,K$119)+'СЕТ СН'!$I$12+СВЦЭМ!$D$10+'СЕТ СН'!$I$6-'СЕТ СН'!$I$22</f>
        <v>2033.3387480499998</v>
      </c>
      <c r="L122" s="36">
        <f>SUMIFS(СВЦЭМ!$C$39:$C$782,СВЦЭМ!$A$39:$A$782,$A122,СВЦЭМ!$B$39:$B$782,L$119)+'СЕТ СН'!$I$12+СВЦЭМ!$D$10+'СЕТ СН'!$I$6-'СЕТ СН'!$I$22</f>
        <v>1993.0631984099998</v>
      </c>
      <c r="M122" s="36">
        <f>SUMIFS(СВЦЭМ!$C$39:$C$782,СВЦЭМ!$A$39:$A$782,$A122,СВЦЭМ!$B$39:$B$782,M$119)+'СЕТ СН'!$I$12+СВЦЭМ!$D$10+'СЕТ СН'!$I$6-'СЕТ СН'!$I$22</f>
        <v>2401.77439297</v>
      </c>
      <c r="N122" s="36">
        <f>SUMIFS(СВЦЭМ!$C$39:$C$782,СВЦЭМ!$A$39:$A$782,$A122,СВЦЭМ!$B$39:$B$782,N$119)+'СЕТ СН'!$I$12+СВЦЭМ!$D$10+'СЕТ СН'!$I$6-'СЕТ СН'!$I$22</f>
        <v>8142.7321560800001</v>
      </c>
      <c r="O122" s="36">
        <f>SUMIFS(СВЦЭМ!$C$39:$C$782,СВЦЭМ!$A$39:$A$782,$A122,СВЦЭМ!$B$39:$B$782,O$119)+'СЕТ СН'!$I$12+СВЦЭМ!$D$10+'СЕТ СН'!$I$6-'СЕТ СН'!$I$22</f>
        <v>1922.57428011</v>
      </c>
      <c r="P122" s="36">
        <f>SUMIFS(СВЦЭМ!$C$39:$C$782,СВЦЭМ!$A$39:$A$782,$A122,СВЦЭМ!$B$39:$B$782,P$119)+'СЕТ СН'!$I$12+СВЦЭМ!$D$10+'СЕТ СН'!$I$6-'СЕТ СН'!$I$22</f>
        <v>1931.4098258699998</v>
      </c>
      <c r="Q122" s="36">
        <f>SUMIFS(СВЦЭМ!$C$39:$C$782,СВЦЭМ!$A$39:$A$782,$A122,СВЦЭМ!$B$39:$B$782,Q$119)+'СЕТ СН'!$I$12+СВЦЭМ!$D$10+'СЕТ СН'!$I$6-'СЕТ СН'!$I$22</f>
        <v>1953.7144738</v>
      </c>
      <c r="R122" s="36">
        <f>SUMIFS(СВЦЭМ!$C$39:$C$782,СВЦЭМ!$A$39:$A$782,$A122,СВЦЭМ!$B$39:$B$782,R$119)+'СЕТ СН'!$I$12+СВЦЭМ!$D$10+'СЕТ СН'!$I$6-'СЕТ СН'!$I$22</f>
        <v>1973.7236543499998</v>
      </c>
      <c r="S122" s="36">
        <f>SUMIFS(СВЦЭМ!$C$39:$C$782,СВЦЭМ!$A$39:$A$782,$A122,СВЦЭМ!$B$39:$B$782,S$119)+'СЕТ СН'!$I$12+СВЦЭМ!$D$10+'СЕТ СН'!$I$6-'СЕТ СН'!$I$22</f>
        <v>1969.6789113299999</v>
      </c>
      <c r="T122" s="36">
        <f>SUMIFS(СВЦЭМ!$C$39:$C$782,СВЦЭМ!$A$39:$A$782,$A122,СВЦЭМ!$B$39:$B$782,T$119)+'СЕТ СН'!$I$12+СВЦЭМ!$D$10+'СЕТ СН'!$I$6-'СЕТ СН'!$I$22</f>
        <v>4849.35276264</v>
      </c>
      <c r="U122" s="36">
        <f>SUMIFS(СВЦЭМ!$C$39:$C$782,СВЦЭМ!$A$39:$A$782,$A122,СВЦЭМ!$B$39:$B$782,U$119)+'СЕТ СН'!$I$12+СВЦЭМ!$D$10+'СЕТ СН'!$I$6-'СЕТ СН'!$I$22</f>
        <v>1999.8261260099998</v>
      </c>
      <c r="V122" s="36">
        <f>SUMIFS(СВЦЭМ!$C$39:$C$782,СВЦЭМ!$A$39:$A$782,$A122,СВЦЭМ!$B$39:$B$782,V$119)+'СЕТ СН'!$I$12+СВЦЭМ!$D$10+'СЕТ СН'!$I$6-'СЕТ СН'!$I$22</f>
        <v>1951.98397232</v>
      </c>
      <c r="W122" s="36">
        <f>SUMIFS(СВЦЭМ!$C$39:$C$782,СВЦЭМ!$A$39:$A$782,$A122,СВЦЭМ!$B$39:$B$782,W$119)+'СЕТ СН'!$I$12+СВЦЭМ!$D$10+'СЕТ СН'!$I$6-'СЕТ СН'!$I$22</f>
        <v>1946.5330326000001</v>
      </c>
      <c r="X122" s="36">
        <f>SUMIFS(СВЦЭМ!$C$39:$C$782,СВЦЭМ!$A$39:$A$782,$A122,СВЦЭМ!$B$39:$B$782,X$119)+'СЕТ СН'!$I$12+СВЦЭМ!$D$10+'СЕТ СН'!$I$6-'СЕТ СН'!$I$22</f>
        <v>1979.4806799099999</v>
      </c>
      <c r="Y122" s="36">
        <f>SUMIFS(СВЦЭМ!$C$39:$C$782,СВЦЭМ!$A$39:$A$782,$A122,СВЦЭМ!$B$39:$B$782,Y$119)+'СЕТ СН'!$I$12+СВЦЭМ!$D$10+'СЕТ СН'!$I$6-'СЕТ СН'!$I$22</f>
        <v>1980.0032994399999</v>
      </c>
    </row>
    <row r="123" spans="1:27" ht="15.75" x14ac:dyDescent="0.2">
      <c r="A123" s="35">
        <f t="shared" si="3"/>
        <v>44777</v>
      </c>
      <c r="B123" s="36">
        <f>SUMIFS(СВЦЭМ!$C$39:$C$782,СВЦЭМ!$A$39:$A$782,$A123,СВЦЭМ!$B$39:$B$782,B$119)+'СЕТ СН'!$I$12+СВЦЭМ!$D$10+'СЕТ СН'!$I$6-'СЕТ СН'!$I$22</f>
        <v>2047.55659541</v>
      </c>
      <c r="C123" s="36">
        <f>SUMIFS(СВЦЭМ!$C$39:$C$782,СВЦЭМ!$A$39:$A$782,$A123,СВЦЭМ!$B$39:$B$782,C$119)+'СЕТ СН'!$I$12+СВЦЭМ!$D$10+'СЕТ СН'!$I$6-'СЕТ СН'!$I$22</f>
        <v>2120.4306125900002</v>
      </c>
      <c r="D123" s="36">
        <f>SUMIFS(СВЦЭМ!$C$39:$C$782,СВЦЭМ!$A$39:$A$782,$A123,СВЦЭМ!$B$39:$B$782,D$119)+'СЕТ СН'!$I$12+СВЦЭМ!$D$10+'СЕТ СН'!$I$6-'СЕТ СН'!$I$22</f>
        <v>2112.2051300799999</v>
      </c>
      <c r="E123" s="36">
        <f>SUMIFS(СВЦЭМ!$C$39:$C$782,СВЦЭМ!$A$39:$A$782,$A123,СВЦЭМ!$B$39:$B$782,E$119)+'СЕТ СН'!$I$12+СВЦЭМ!$D$10+'СЕТ СН'!$I$6-'СЕТ СН'!$I$22</f>
        <v>2186.8944503399998</v>
      </c>
      <c r="F123" s="36">
        <f>SUMIFS(СВЦЭМ!$C$39:$C$782,СВЦЭМ!$A$39:$A$782,$A123,СВЦЭМ!$B$39:$B$782,F$119)+'СЕТ СН'!$I$12+СВЦЭМ!$D$10+'СЕТ СН'!$I$6-'СЕТ СН'!$I$22</f>
        <v>2196.7300323899999</v>
      </c>
      <c r="G123" s="36">
        <f>SUMIFS(СВЦЭМ!$C$39:$C$782,СВЦЭМ!$A$39:$A$782,$A123,СВЦЭМ!$B$39:$B$782,G$119)+'СЕТ СН'!$I$12+СВЦЭМ!$D$10+'СЕТ СН'!$I$6-'СЕТ СН'!$I$22</f>
        <v>2200.9576992900002</v>
      </c>
      <c r="H123" s="36">
        <f>SUMIFS(СВЦЭМ!$C$39:$C$782,СВЦЭМ!$A$39:$A$782,$A123,СВЦЭМ!$B$39:$B$782,H$119)+'СЕТ СН'!$I$12+СВЦЭМ!$D$10+'СЕТ СН'!$I$6-'СЕТ СН'!$I$22</f>
        <v>2136.4930392199999</v>
      </c>
      <c r="I123" s="36">
        <f>SUMIFS(СВЦЭМ!$C$39:$C$782,СВЦЭМ!$A$39:$A$782,$A123,СВЦЭМ!$B$39:$B$782,I$119)+'СЕТ СН'!$I$12+СВЦЭМ!$D$10+'СЕТ СН'!$I$6-'СЕТ СН'!$I$22</f>
        <v>2070.4229473999999</v>
      </c>
      <c r="J123" s="36">
        <f>SUMIFS(СВЦЭМ!$C$39:$C$782,СВЦЭМ!$A$39:$A$782,$A123,СВЦЭМ!$B$39:$B$782,J$119)+'СЕТ СН'!$I$12+СВЦЭМ!$D$10+'СЕТ СН'!$I$6-'СЕТ СН'!$I$22</f>
        <v>1981.4877322799998</v>
      </c>
      <c r="K123" s="36">
        <f>SUMIFS(СВЦЭМ!$C$39:$C$782,СВЦЭМ!$A$39:$A$782,$A123,СВЦЭМ!$B$39:$B$782,K$119)+'СЕТ СН'!$I$12+СВЦЭМ!$D$10+'СЕТ СН'!$I$6-'СЕТ СН'!$I$22</f>
        <v>1949.4944221399999</v>
      </c>
      <c r="L123" s="36">
        <f>SUMIFS(СВЦЭМ!$C$39:$C$782,СВЦЭМ!$A$39:$A$782,$A123,СВЦЭМ!$B$39:$B$782,L$119)+'СЕТ СН'!$I$12+СВЦЭМ!$D$10+'СЕТ СН'!$I$6-'СЕТ СН'!$I$22</f>
        <v>1960.6003909499998</v>
      </c>
      <c r="M123" s="36">
        <f>SUMIFS(СВЦЭМ!$C$39:$C$782,СВЦЭМ!$A$39:$A$782,$A123,СВЦЭМ!$B$39:$B$782,M$119)+'СЕТ СН'!$I$12+СВЦЭМ!$D$10+'СЕТ СН'!$I$6-'СЕТ СН'!$I$22</f>
        <v>1942.2803399899999</v>
      </c>
      <c r="N123" s="36">
        <f>SUMIFS(СВЦЭМ!$C$39:$C$782,СВЦЭМ!$A$39:$A$782,$A123,СВЦЭМ!$B$39:$B$782,N$119)+'СЕТ СН'!$I$12+СВЦЭМ!$D$10+'СЕТ СН'!$I$6-'СЕТ СН'!$I$22</f>
        <v>1934.8509056</v>
      </c>
      <c r="O123" s="36">
        <f>SUMIFS(СВЦЭМ!$C$39:$C$782,СВЦЭМ!$A$39:$A$782,$A123,СВЦЭМ!$B$39:$B$782,O$119)+'СЕТ СН'!$I$12+СВЦЭМ!$D$10+'СЕТ СН'!$I$6-'СЕТ СН'!$I$22</f>
        <v>1945.1121513599999</v>
      </c>
      <c r="P123" s="36">
        <f>SUMIFS(СВЦЭМ!$C$39:$C$782,СВЦЭМ!$A$39:$A$782,$A123,СВЦЭМ!$B$39:$B$782,P$119)+'СЕТ СН'!$I$12+СВЦЭМ!$D$10+'СЕТ СН'!$I$6-'СЕТ СН'!$I$22</f>
        <v>1978.0536751099999</v>
      </c>
      <c r="Q123" s="36">
        <f>SUMIFS(СВЦЭМ!$C$39:$C$782,СВЦЭМ!$A$39:$A$782,$A123,СВЦЭМ!$B$39:$B$782,Q$119)+'СЕТ СН'!$I$12+СВЦЭМ!$D$10+'СЕТ СН'!$I$6-'СЕТ СН'!$I$22</f>
        <v>1972.2130150999999</v>
      </c>
      <c r="R123" s="36">
        <f>SUMIFS(СВЦЭМ!$C$39:$C$782,СВЦЭМ!$A$39:$A$782,$A123,СВЦЭМ!$B$39:$B$782,R$119)+'СЕТ СН'!$I$12+СВЦЭМ!$D$10+'СЕТ СН'!$I$6-'СЕТ СН'!$I$22</f>
        <v>1964.8865313099998</v>
      </c>
      <c r="S123" s="36">
        <f>SUMIFS(СВЦЭМ!$C$39:$C$782,СВЦЭМ!$A$39:$A$782,$A123,СВЦЭМ!$B$39:$B$782,S$119)+'СЕТ СН'!$I$12+СВЦЭМ!$D$10+'СЕТ СН'!$I$6-'СЕТ СН'!$I$22</f>
        <v>1962.4170389599999</v>
      </c>
      <c r="T123" s="36">
        <f>SUMIFS(СВЦЭМ!$C$39:$C$782,СВЦЭМ!$A$39:$A$782,$A123,СВЦЭМ!$B$39:$B$782,T$119)+'СЕТ СН'!$I$12+СВЦЭМ!$D$10+'СЕТ СН'!$I$6-'СЕТ СН'!$I$22</f>
        <v>1966.26488038</v>
      </c>
      <c r="U123" s="36">
        <f>SUMIFS(СВЦЭМ!$C$39:$C$782,СВЦЭМ!$A$39:$A$782,$A123,СВЦЭМ!$B$39:$B$782,U$119)+'СЕТ СН'!$I$12+СВЦЭМ!$D$10+'СЕТ СН'!$I$6-'СЕТ СН'!$I$22</f>
        <v>1979.0238359999998</v>
      </c>
      <c r="V123" s="36">
        <f>SUMIFS(СВЦЭМ!$C$39:$C$782,СВЦЭМ!$A$39:$A$782,$A123,СВЦЭМ!$B$39:$B$782,V$119)+'СЕТ СН'!$I$12+СВЦЭМ!$D$10+'СЕТ СН'!$I$6-'СЕТ СН'!$I$22</f>
        <v>1973.04308322</v>
      </c>
      <c r="W123" s="36">
        <f>SUMIFS(СВЦЭМ!$C$39:$C$782,СВЦЭМ!$A$39:$A$782,$A123,СВЦЭМ!$B$39:$B$782,W$119)+'СЕТ СН'!$I$12+СВЦЭМ!$D$10+'СЕТ СН'!$I$6-'СЕТ СН'!$I$22</f>
        <v>1967.41752802</v>
      </c>
      <c r="X123" s="36">
        <f>SUMIFS(СВЦЭМ!$C$39:$C$782,СВЦЭМ!$A$39:$A$782,$A123,СВЦЭМ!$B$39:$B$782,X$119)+'СЕТ СН'!$I$12+СВЦЭМ!$D$10+'СЕТ СН'!$I$6-'СЕТ СН'!$I$22</f>
        <v>1982.37167531</v>
      </c>
      <c r="Y123" s="36">
        <f>SUMIFS(СВЦЭМ!$C$39:$C$782,СВЦЭМ!$A$39:$A$782,$A123,СВЦЭМ!$B$39:$B$782,Y$119)+'СЕТ СН'!$I$12+СВЦЭМ!$D$10+'СЕТ СН'!$I$6-'СЕТ СН'!$I$22</f>
        <v>2043.2319275099999</v>
      </c>
    </row>
    <row r="124" spans="1:27" ht="15.75" x14ac:dyDescent="0.2">
      <c r="A124" s="35">
        <f t="shared" si="3"/>
        <v>44778</v>
      </c>
      <c r="B124" s="36">
        <f>SUMIFS(СВЦЭМ!$C$39:$C$782,СВЦЭМ!$A$39:$A$782,$A124,СВЦЭМ!$B$39:$B$782,B$119)+'СЕТ СН'!$I$12+СВЦЭМ!$D$10+'СЕТ СН'!$I$6-'СЕТ СН'!$I$22</f>
        <v>2101.13438176</v>
      </c>
      <c r="C124" s="36">
        <f>SUMIFS(СВЦЭМ!$C$39:$C$782,СВЦЭМ!$A$39:$A$782,$A124,СВЦЭМ!$B$39:$B$782,C$119)+'СЕТ СН'!$I$12+СВЦЭМ!$D$10+'СЕТ СН'!$I$6-'СЕТ СН'!$I$22</f>
        <v>2092.09067327</v>
      </c>
      <c r="D124" s="36">
        <f>SUMIFS(СВЦЭМ!$C$39:$C$782,СВЦЭМ!$A$39:$A$782,$A124,СВЦЭМ!$B$39:$B$782,D$119)+'СЕТ СН'!$I$12+СВЦЭМ!$D$10+'СЕТ СН'!$I$6-'СЕТ СН'!$I$22</f>
        <v>2115.3103243099999</v>
      </c>
      <c r="E124" s="36">
        <f>SUMIFS(СВЦЭМ!$C$39:$C$782,СВЦЭМ!$A$39:$A$782,$A124,СВЦЭМ!$B$39:$B$782,E$119)+'СЕТ СН'!$I$12+СВЦЭМ!$D$10+'СЕТ СН'!$I$6-'СЕТ СН'!$I$22</f>
        <v>2121.32382418</v>
      </c>
      <c r="F124" s="36">
        <f>SUMIFS(СВЦЭМ!$C$39:$C$782,СВЦЭМ!$A$39:$A$782,$A124,СВЦЭМ!$B$39:$B$782,F$119)+'СЕТ СН'!$I$12+СВЦЭМ!$D$10+'СЕТ СН'!$I$6-'СЕТ СН'!$I$22</f>
        <v>2110.0871803099999</v>
      </c>
      <c r="G124" s="36">
        <f>SUMIFS(СВЦЭМ!$C$39:$C$782,СВЦЭМ!$A$39:$A$782,$A124,СВЦЭМ!$B$39:$B$782,G$119)+'СЕТ СН'!$I$12+СВЦЭМ!$D$10+'СЕТ СН'!$I$6-'СЕТ СН'!$I$22</f>
        <v>2108.8987926600003</v>
      </c>
      <c r="H124" s="36">
        <f>SUMIFS(СВЦЭМ!$C$39:$C$782,СВЦЭМ!$A$39:$A$782,$A124,СВЦЭМ!$B$39:$B$782,H$119)+'СЕТ СН'!$I$12+СВЦЭМ!$D$10+'СЕТ СН'!$I$6-'СЕТ СН'!$I$22</f>
        <v>2081.7145279400002</v>
      </c>
      <c r="I124" s="36">
        <f>SUMIFS(СВЦЭМ!$C$39:$C$782,СВЦЭМ!$A$39:$A$782,$A124,СВЦЭМ!$B$39:$B$782,I$119)+'СЕТ СН'!$I$12+СВЦЭМ!$D$10+'СЕТ СН'!$I$6-'СЕТ СН'!$I$22</f>
        <v>2112.1568207299997</v>
      </c>
      <c r="J124" s="36">
        <f>SUMIFS(СВЦЭМ!$C$39:$C$782,СВЦЭМ!$A$39:$A$782,$A124,СВЦЭМ!$B$39:$B$782,J$119)+'СЕТ СН'!$I$12+СВЦЭМ!$D$10+'СЕТ СН'!$I$6-'СЕТ СН'!$I$22</f>
        <v>1982.33610555</v>
      </c>
      <c r="K124" s="36">
        <f>SUMIFS(СВЦЭМ!$C$39:$C$782,СВЦЭМ!$A$39:$A$782,$A124,СВЦЭМ!$B$39:$B$782,K$119)+'СЕТ СН'!$I$12+СВЦЭМ!$D$10+'СЕТ СН'!$I$6-'СЕТ СН'!$I$22</f>
        <v>1962.6039951400001</v>
      </c>
      <c r="L124" s="36">
        <f>SUMIFS(СВЦЭМ!$C$39:$C$782,СВЦЭМ!$A$39:$A$782,$A124,СВЦЭМ!$B$39:$B$782,L$119)+'СЕТ СН'!$I$12+СВЦЭМ!$D$10+'СЕТ СН'!$I$6-'СЕТ СН'!$I$22</f>
        <v>1955.0247793399999</v>
      </c>
      <c r="M124" s="36">
        <f>SUMIFS(СВЦЭМ!$C$39:$C$782,СВЦЭМ!$A$39:$A$782,$A124,СВЦЭМ!$B$39:$B$782,M$119)+'СЕТ СН'!$I$12+СВЦЭМ!$D$10+'СЕТ СН'!$I$6-'СЕТ СН'!$I$22</f>
        <v>1949.7839168099999</v>
      </c>
      <c r="N124" s="36">
        <f>SUMIFS(СВЦЭМ!$C$39:$C$782,СВЦЭМ!$A$39:$A$782,$A124,СВЦЭМ!$B$39:$B$782,N$119)+'СЕТ СН'!$I$12+СВЦЭМ!$D$10+'СЕТ СН'!$I$6-'СЕТ СН'!$I$22</f>
        <v>1940.2599559399998</v>
      </c>
      <c r="O124" s="36">
        <f>SUMIFS(СВЦЭМ!$C$39:$C$782,СВЦЭМ!$A$39:$A$782,$A124,СВЦЭМ!$B$39:$B$782,O$119)+'СЕТ СН'!$I$12+СВЦЭМ!$D$10+'СЕТ СН'!$I$6-'СЕТ СН'!$I$22</f>
        <v>1945.16436864</v>
      </c>
      <c r="P124" s="36">
        <f>SUMIFS(СВЦЭМ!$C$39:$C$782,СВЦЭМ!$A$39:$A$782,$A124,СВЦЭМ!$B$39:$B$782,P$119)+'СЕТ СН'!$I$12+СВЦЭМ!$D$10+'СЕТ СН'!$I$6-'СЕТ СН'!$I$22</f>
        <v>1968.2820255899999</v>
      </c>
      <c r="Q124" s="36">
        <f>SUMIFS(СВЦЭМ!$C$39:$C$782,СВЦЭМ!$A$39:$A$782,$A124,СВЦЭМ!$B$39:$B$782,Q$119)+'СЕТ СН'!$I$12+СВЦЭМ!$D$10+'СЕТ СН'!$I$6-'СЕТ СН'!$I$22</f>
        <v>1966.5141649499999</v>
      </c>
      <c r="R124" s="36">
        <f>SUMIFS(СВЦЭМ!$C$39:$C$782,СВЦЭМ!$A$39:$A$782,$A124,СВЦЭМ!$B$39:$B$782,R$119)+'СЕТ СН'!$I$12+СВЦЭМ!$D$10+'СЕТ СН'!$I$6-'СЕТ СН'!$I$22</f>
        <v>1962.7406498399998</v>
      </c>
      <c r="S124" s="36">
        <f>SUMIFS(СВЦЭМ!$C$39:$C$782,СВЦЭМ!$A$39:$A$782,$A124,СВЦЭМ!$B$39:$B$782,S$119)+'СЕТ СН'!$I$12+СВЦЭМ!$D$10+'СЕТ СН'!$I$6-'СЕТ СН'!$I$22</f>
        <v>1961.3175886699999</v>
      </c>
      <c r="T124" s="36">
        <f>SUMIFS(СВЦЭМ!$C$39:$C$782,СВЦЭМ!$A$39:$A$782,$A124,СВЦЭМ!$B$39:$B$782,T$119)+'СЕТ СН'!$I$12+СВЦЭМ!$D$10+'СЕТ СН'!$I$6-'СЕТ СН'!$I$22</f>
        <v>1946.0505310999999</v>
      </c>
      <c r="U124" s="36">
        <f>SUMIFS(СВЦЭМ!$C$39:$C$782,СВЦЭМ!$A$39:$A$782,$A124,СВЦЭМ!$B$39:$B$782,U$119)+'СЕТ СН'!$I$12+СВЦЭМ!$D$10+'СЕТ СН'!$I$6-'СЕТ СН'!$I$22</f>
        <v>1954.2963048300001</v>
      </c>
      <c r="V124" s="36">
        <f>SUMIFS(СВЦЭМ!$C$39:$C$782,СВЦЭМ!$A$39:$A$782,$A124,СВЦЭМ!$B$39:$B$782,V$119)+'СЕТ СН'!$I$12+СВЦЭМ!$D$10+'СЕТ СН'!$I$6-'СЕТ СН'!$I$22</f>
        <v>1963.3072561500001</v>
      </c>
      <c r="W124" s="36">
        <f>SUMIFS(СВЦЭМ!$C$39:$C$782,СВЦЭМ!$A$39:$A$782,$A124,СВЦЭМ!$B$39:$B$782,W$119)+'СЕТ СН'!$I$12+СВЦЭМ!$D$10+'СЕТ СН'!$I$6-'СЕТ СН'!$I$22</f>
        <v>1972.57441829</v>
      </c>
      <c r="X124" s="36">
        <f>SUMIFS(СВЦЭМ!$C$39:$C$782,СВЦЭМ!$A$39:$A$782,$A124,СВЦЭМ!$B$39:$B$782,X$119)+'СЕТ СН'!$I$12+СВЦЭМ!$D$10+'СЕТ СН'!$I$6-'СЕТ СН'!$I$22</f>
        <v>1957.32044587</v>
      </c>
      <c r="Y124" s="36">
        <f>SUMIFS(СВЦЭМ!$C$39:$C$782,СВЦЭМ!$A$39:$A$782,$A124,СВЦЭМ!$B$39:$B$782,Y$119)+'СЕТ СН'!$I$12+СВЦЭМ!$D$10+'СЕТ СН'!$I$6-'СЕТ СН'!$I$22</f>
        <v>2080.1584883199998</v>
      </c>
    </row>
    <row r="125" spans="1:27" ht="15.75" x14ac:dyDescent="0.2">
      <c r="A125" s="35">
        <f t="shared" si="3"/>
        <v>44779</v>
      </c>
      <c r="B125" s="36">
        <f>SUMIFS(СВЦЭМ!$C$39:$C$782,СВЦЭМ!$A$39:$A$782,$A125,СВЦЭМ!$B$39:$B$782,B$119)+'СЕТ СН'!$I$12+СВЦЭМ!$D$10+'СЕТ СН'!$I$6-'СЕТ СН'!$I$22</f>
        <v>2022.9301326099999</v>
      </c>
      <c r="C125" s="36">
        <f>SUMIFS(СВЦЭМ!$C$39:$C$782,СВЦЭМ!$A$39:$A$782,$A125,СВЦЭМ!$B$39:$B$782,C$119)+'СЕТ СН'!$I$12+СВЦЭМ!$D$10+'СЕТ СН'!$I$6-'СЕТ СН'!$I$22</f>
        <v>2081.9506285899997</v>
      </c>
      <c r="D125" s="36">
        <f>SUMIFS(СВЦЭМ!$C$39:$C$782,СВЦЭМ!$A$39:$A$782,$A125,СВЦЭМ!$B$39:$B$782,D$119)+'СЕТ СН'!$I$12+СВЦЭМ!$D$10+'СЕТ СН'!$I$6-'СЕТ СН'!$I$22</f>
        <v>2140.51770347</v>
      </c>
      <c r="E125" s="36">
        <f>SUMIFS(СВЦЭМ!$C$39:$C$782,СВЦЭМ!$A$39:$A$782,$A125,СВЦЭМ!$B$39:$B$782,E$119)+'СЕТ СН'!$I$12+СВЦЭМ!$D$10+'СЕТ СН'!$I$6-'СЕТ СН'!$I$22</f>
        <v>2160.1844066799999</v>
      </c>
      <c r="F125" s="36">
        <f>SUMIFS(СВЦЭМ!$C$39:$C$782,СВЦЭМ!$A$39:$A$782,$A125,СВЦЭМ!$B$39:$B$782,F$119)+'СЕТ СН'!$I$12+СВЦЭМ!$D$10+'СЕТ СН'!$I$6-'СЕТ СН'!$I$22</f>
        <v>2167.6297900600002</v>
      </c>
      <c r="G125" s="36">
        <f>SUMIFS(СВЦЭМ!$C$39:$C$782,СВЦЭМ!$A$39:$A$782,$A125,СВЦЭМ!$B$39:$B$782,G$119)+'СЕТ СН'!$I$12+СВЦЭМ!$D$10+'СЕТ СН'!$I$6-'СЕТ СН'!$I$22</f>
        <v>2184.3892046199999</v>
      </c>
      <c r="H125" s="36">
        <f>SUMIFS(СВЦЭМ!$C$39:$C$782,СВЦЭМ!$A$39:$A$782,$A125,СВЦЭМ!$B$39:$B$782,H$119)+'СЕТ СН'!$I$12+СВЦЭМ!$D$10+'СЕТ СН'!$I$6-'СЕТ СН'!$I$22</f>
        <v>2167.2261008300002</v>
      </c>
      <c r="I125" s="36">
        <f>SUMIFS(СВЦЭМ!$C$39:$C$782,СВЦЭМ!$A$39:$A$782,$A125,СВЦЭМ!$B$39:$B$782,I$119)+'СЕТ СН'!$I$12+СВЦЭМ!$D$10+'СЕТ СН'!$I$6-'СЕТ СН'!$I$22</f>
        <v>2136.58669272</v>
      </c>
      <c r="J125" s="36">
        <f>SUMIFS(СВЦЭМ!$C$39:$C$782,СВЦЭМ!$A$39:$A$782,$A125,СВЦЭМ!$B$39:$B$782,J$119)+'СЕТ СН'!$I$12+СВЦЭМ!$D$10+'СЕТ СН'!$I$6-'СЕТ СН'!$I$22</f>
        <v>2048.1538733500001</v>
      </c>
      <c r="K125" s="36">
        <f>SUMIFS(СВЦЭМ!$C$39:$C$782,СВЦЭМ!$A$39:$A$782,$A125,СВЦЭМ!$B$39:$B$782,K$119)+'СЕТ СН'!$I$12+СВЦЭМ!$D$10+'СЕТ СН'!$I$6-'СЕТ СН'!$I$22</f>
        <v>1933.44899831</v>
      </c>
      <c r="L125" s="36">
        <f>SUMIFS(СВЦЭМ!$C$39:$C$782,СВЦЭМ!$A$39:$A$782,$A125,СВЦЭМ!$B$39:$B$782,L$119)+'СЕТ СН'!$I$12+СВЦЭМ!$D$10+'СЕТ СН'!$I$6-'СЕТ СН'!$I$22</f>
        <v>1913.9152248400001</v>
      </c>
      <c r="M125" s="36">
        <f>SUMIFS(СВЦЭМ!$C$39:$C$782,СВЦЭМ!$A$39:$A$782,$A125,СВЦЭМ!$B$39:$B$782,M$119)+'СЕТ СН'!$I$12+СВЦЭМ!$D$10+'СЕТ СН'!$I$6-'СЕТ СН'!$I$22</f>
        <v>1877.6972353399999</v>
      </c>
      <c r="N125" s="36">
        <f>SUMIFS(СВЦЭМ!$C$39:$C$782,СВЦЭМ!$A$39:$A$782,$A125,СВЦЭМ!$B$39:$B$782,N$119)+'СЕТ СН'!$I$12+СВЦЭМ!$D$10+'СЕТ СН'!$I$6-'СЕТ СН'!$I$22</f>
        <v>1864.55211302</v>
      </c>
      <c r="O125" s="36">
        <f>SUMIFS(СВЦЭМ!$C$39:$C$782,СВЦЭМ!$A$39:$A$782,$A125,СВЦЭМ!$B$39:$B$782,O$119)+'СЕТ СН'!$I$12+СВЦЭМ!$D$10+'СЕТ СН'!$I$6-'СЕТ СН'!$I$22</f>
        <v>1872.0610662700001</v>
      </c>
      <c r="P125" s="36">
        <f>SUMIFS(СВЦЭМ!$C$39:$C$782,СВЦЭМ!$A$39:$A$782,$A125,СВЦЭМ!$B$39:$B$782,P$119)+'СЕТ СН'!$I$12+СВЦЭМ!$D$10+'СЕТ СН'!$I$6-'СЕТ СН'!$I$22</f>
        <v>1865.6191187300001</v>
      </c>
      <c r="Q125" s="36">
        <f>SUMIFS(СВЦЭМ!$C$39:$C$782,СВЦЭМ!$A$39:$A$782,$A125,СВЦЭМ!$B$39:$B$782,Q$119)+'СЕТ СН'!$I$12+СВЦЭМ!$D$10+'СЕТ СН'!$I$6-'СЕТ СН'!$I$22</f>
        <v>1867.53979377</v>
      </c>
      <c r="R125" s="36">
        <f>SUMIFS(СВЦЭМ!$C$39:$C$782,СВЦЭМ!$A$39:$A$782,$A125,СВЦЭМ!$B$39:$B$782,R$119)+'СЕТ СН'!$I$12+СВЦЭМ!$D$10+'СЕТ СН'!$I$6-'СЕТ СН'!$I$22</f>
        <v>1905.80378202</v>
      </c>
      <c r="S125" s="36">
        <f>SUMIFS(СВЦЭМ!$C$39:$C$782,СВЦЭМ!$A$39:$A$782,$A125,СВЦЭМ!$B$39:$B$782,S$119)+'СЕТ СН'!$I$12+СВЦЭМ!$D$10+'СЕТ СН'!$I$6-'СЕТ СН'!$I$22</f>
        <v>1910.25558925</v>
      </c>
      <c r="T125" s="36">
        <f>SUMIFS(СВЦЭМ!$C$39:$C$782,СВЦЭМ!$A$39:$A$782,$A125,СВЦЭМ!$B$39:$B$782,T$119)+'СЕТ СН'!$I$12+СВЦЭМ!$D$10+'СЕТ СН'!$I$6-'СЕТ СН'!$I$22</f>
        <v>1906.1252545399998</v>
      </c>
      <c r="U125" s="36">
        <f>SUMIFS(СВЦЭМ!$C$39:$C$782,СВЦЭМ!$A$39:$A$782,$A125,СВЦЭМ!$B$39:$B$782,U$119)+'СЕТ СН'!$I$12+СВЦЭМ!$D$10+'СЕТ СН'!$I$6-'СЕТ СН'!$I$22</f>
        <v>1914.8268393899998</v>
      </c>
      <c r="V125" s="36">
        <f>SUMIFS(СВЦЭМ!$C$39:$C$782,СВЦЭМ!$A$39:$A$782,$A125,СВЦЭМ!$B$39:$B$782,V$119)+'СЕТ СН'!$I$12+СВЦЭМ!$D$10+'СЕТ СН'!$I$6-'СЕТ СН'!$I$22</f>
        <v>1901.4050785499999</v>
      </c>
      <c r="W125" s="36">
        <f>SUMIFS(СВЦЭМ!$C$39:$C$782,СВЦЭМ!$A$39:$A$782,$A125,СВЦЭМ!$B$39:$B$782,W$119)+'СЕТ СН'!$I$12+СВЦЭМ!$D$10+'СЕТ СН'!$I$6-'СЕТ СН'!$I$22</f>
        <v>1881.81434283</v>
      </c>
      <c r="X125" s="36">
        <f>SUMIFS(СВЦЭМ!$C$39:$C$782,СВЦЭМ!$A$39:$A$782,$A125,СВЦЭМ!$B$39:$B$782,X$119)+'СЕТ СН'!$I$12+СВЦЭМ!$D$10+'СЕТ СН'!$I$6-'СЕТ СН'!$I$22</f>
        <v>1921.7874737699999</v>
      </c>
      <c r="Y125" s="36">
        <f>SUMIFS(СВЦЭМ!$C$39:$C$782,СВЦЭМ!$A$39:$A$782,$A125,СВЦЭМ!$B$39:$B$782,Y$119)+'СЕТ СН'!$I$12+СВЦЭМ!$D$10+'СЕТ СН'!$I$6-'СЕТ СН'!$I$22</f>
        <v>2010.7201817099999</v>
      </c>
    </row>
    <row r="126" spans="1:27" ht="15.75" x14ac:dyDescent="0.2">
      <c r="A126" s="35">
        <f t="shared" si="3"/>
        <v>44780</v>
      </c>
      <c r="B126" s="36">
        <f>SUMIFS(СВЦЭМ!$C$39:$C$782,СВЦЭМ!$A$39:$A$782,$A126,СВЦЭМ!$B$39:$B$782,B$119)+'СЕТ СН'!$I$12+СВЦЭМ!$D$10+'СЕТ СН'!$I$6-'СЕТ СН'!$I$22</f>
        <v>2091.8358331199997</v>
      </c>
      <c r="C126" s="36">
        <f>SUMIFS(СВЦЭМ!$C$39:$C$782,СВЦЭМ!$A$39:$A$782,$A126,СВЦЭМ!$B$39:$B$782,C$119)+'СЕТ СН'!$I$12+СВЦЭМ!$D$10+'СЕТ СН'!$I$6-'СЕТ СН'!$I$22</f>
        <v>2107.9672006000001</v>
      </c>
      <c r="D126" s="36">
        <f>SUMIFS(СВЦЭМ!$C$39:$C$782,СВЦЭМ!$A$39:$A$782,$A126,СВЦЭМ!$B$39:$B$782,D$119)+'СЕТ СН'!$I$12+СВЦЭМ!$D$10+'СЕТ СН'!$I$6-'СЕТ СН'!$I$22</f>
        <v>2038.9478253699999</v>
      </c>
      <c r="E126" s="36">
        <f>SUMIFS(СВЦЭМ!$C$39:$C$782,СВЦЭМ!$A$39:$A$782,$A126,СВЦЭМ!$B$39:$B$782,E$119)+'СЕТ СН'!$I$12+СВЦЭМ!$D$10+'СЕТ СН'!$I$6-'СЕТ СН'!$I$22</f>
        <v>2049.27702881</v>
      </c>
      <c r="F126" s="36">
        <f>SUMIFS(СВЦЭМ!$C$39:$C$782,СВЦЭМ!$A$39:$A$782,$A126,СВЦЭМ!$B$39:$B$782,F$119)+'СЕТ СН'!$I$12+СВЦЭМ!$D$10+'СЕТ СН'!$I$6-'СЕТ СН'!$I$22</f>
        <v>2052.3582883399999</v>
      </c>
      <c r="G126" s="36">
        <f>SUMIFS(СВЦЭМ!$C$39:$C$782,СВЦЭМ!$A$39:$A$782,$A126,СВЦЭМ!$B$39:$B$782,G$119)+'СЕТ СН'!$I$12+СВЦЭМ!$D$10+'СЕТ СН'!$I$6-'СЕТ СН'!$I$22</f>
        <v>2047.2811859999999</v>
      </c>
      <c r="H126" s="36">
        <f>SUMIFS(СВЦЭМ!$C$39:$C$782,СВЦЭМ!$A$39:$A$782,$A126,СВЦЭМ!$B$39:$B$782,H$119)+'СЕТ СН'!$I$12+СВЦЭМ!$D$10+'СЕТ СН'!$I$6-'СЕТ СН'!$I$22</f>
        <v>2055.9899525000001</v>
      </c>
      <c r="I126" s="36">
        <f>SUMIFS(СВЦЭМ!$C$39:$C$782,СВЦЭМ!$A$39:$A$782,$A126,СВЦЭМ!$B$39:$B$782,I$119)+'СЕТ СН'!$I$12+СВЦЭМ!$D$10+'СЕТ СН'!$I$6-'СЕТ СН'!$I$22</f>
        <v>2016.15954648</v>
      </c>
      <c r="J126" s="36">
        <f>SUMIFS(СВЦЭМ!$C$39:$C$782,СВЦЭМ!$A$39:$A$782,$A126,СВЦЭМ!$B$39:$B$782,J$119)+'СЕТ СН'!$I$12+СВЦЭМ!$D$10+'СЕТ СН'!$I$6-'СЕТ СН'!$I$22</f>
        <v>1943.9629910799999</v>
      </c>
      <c r="K126" s="36">
        <f>SUMIFS(СВЦЭМ!$C$39:$C$782,СВЦЭМ!$A$39:$A$782,$A126,СВЦЭМ!$B$39:$B$782,K$119)+'СЕТ СН'!$I$12+СВЦЭМ!$D$10+'СЕТ СН'!$I$6-'СЕТ СН'!$I$22</f>
        <v>1886.8887996999999</v>
      </c>
      <c r="L126" s="36">
        <f>SUMIFS(СВЦЭМ!$C$39:$C$782,СВЦЭМ!$A$39:$A$782,$A126,СВЦЭМ!$B$39:$B$782,L$119)+'СЕТ СН'!$I$12+СВЦЭМ!$D$10+'СЕТ СН'!$I$6-'СЕТ СН'!$I$22</f>
        <v>1868.8698062999999</v>
      </c>
      <c r="M126" s="36">
        <f>SUMIFS(СВЦЭМ!$C$39:$C$782,СВЦЭМ!$A$39:$A$782,$A126,СВЦЭМ!$B$39:$B$782,M$119)+'СЕТ СН'!$I$12+СВЦЭМ!$D$10+'СЕТ СН'!$I$6-'СЕТ СН'!$I$22</f>
        <v>1881.4707254</v>
      </c>
      <c r="N126" s="36">
        <f>SUMIFS(СВЦЭМ!$C$39:$C$782,СВЦЭМ!$A$39:$A$782,$A126,СВЦЭМ!$B$39:$B$782,N$119)+'СЕТ СН'!$I$12+СВЦЭМ!$D$10+'СЕТ СН'!$I$6-'СЕТ СН'!$I$22</f>
        <v>1882.3138914599999</v>
      </c>
      <c r="O126" s="36">
        <f>SUMIFS(СВЦЭМ!$C$39:$C$782,СВЦЭМ!$A$39:$A$782,$A126,СВЦЭМ!$B$39:$B$782,O$119)+'СЕТ СН'!$I$12+СВЦЭМ!$D$10+'СЕТ СН'!$I$6-'СЕТ СН'!$I$22</f>
        <v>1882.7987283099999</v>
      </c>
      <c r="P126" s="36">
        <f>SUMIFS(СВЦЭМ!$C$39:$C$782,СВЦЭМ!$A$39:$A$782,$A126,СВЦЭМ!$B$39:$B$782,P$119)+'СЕТ СН'!$I$12+СВЦЭМ!$D$10+'СЕТ СН'!$I$6-'СЕТ СН'!$I$22</f>
        <v>1901.3617926100001</v>
      </c>
      <c r="Q126" s="36">
        <f>SUMIFS(СВЦЭМ!$C$39:$C$782,СВЦЭМ!$A$39:$A$782,$A126,СВЦЭМ!$B$39:$B$782,Q$119)+'СЕТ СН'!$I$12+СВЦЭМ!$D$10+'СЕТ СН'!$I$6-'СЕТ СН'!$I$22</f>
        <v>1920.44640222</v>
      </c>
      <c r="R126" s="36">
        <f>SUMIFS(СВЦЭМ!$C$39:$C$782,СВЦЭМ!$A$39:$A$782,$A126,СВЦЭМ!$B$39:$B$782,R$119)+'СЕТ СН'!$I$12+СВЦЭМ!$D$10+'СЕТ СН'!$I$6-'СЕТ СН'!$I$22</f>
        <v>1935.6015568199998</v>
      </c>
      <c r="S126" s="36">
        <f>SUMIFS(СВЦЭМ!$C$39:$C$782,СВЦЭМ!$A$39:$A$782,$A126,СВЦЭМ!$B$39:$B$782,S$119)+'СЕТ СН'!$I$12+СВЦЭМ!$D$10+'СЕТ СН'!$I$6-'СЕТ СН'!$I$22</f>
        <v>1938.7182869599999</v>
      </c>
      <c r="T126" s="36">
        <f>SUMIFS(СВЦЭМ!$C$39:$C$782,СВЦЭМ!$A$39:$A$782,$A126,СВЦЭМ!$B$39:$B$782,T$119)+'СЕТ СН'!$I$12+СВЦЭМ!$D$10+'СЕТ СН'!$I$6-'СЕТ СН'!$I$22</f>
        <v>1925.00584581</v>
      </c>
      <c r="U126" s="36">
        <f>SUMIFS(СВЦЭМ!$C$39:$C$782,СВЦЭМ!$A$39:$A$782,$A126,СВЦЭМ!$B$39:$B$782,U$119)+'СЕТ СН'!$I$12+СВЦЭМ!$D$10+'СЕТ СН'!$I$6-'СЕТ СН'!$I$22</f>
        <v>1916.4770329200001</v>
      </c>
      <c r="V126" s="36">
        <f>SUMIFS(СВЦЭМ!$C$39:$C$782,СВЦЭМ!$A$39:$A$782,$A126,СВЦЭМ!$B$39:$B$782,V$119)+'СЕТ СН'!$I$12+СВЦЭМ!$D$10+'СЕТ СН'!$I$6-'СЕТ СН'!$I$22</f>
        <v>1906.5773043699999</v>
      </c>
      <c r="W126" s="36">
        <f>SUMIFS(СВЦЭМ!$C$39:$C$782,СВЦЭМ!$A$39:$A$782,$A126,СВЦЭМ!$B$39:$B$782,W$119)+'СЕТ СН'!$I$12+СВЦЭМ!$D$10+'СЕТ СН'!$I$6-'СЕТ СН'!$I$22</f>
        <v>1918.4135468300001</v>
      </c>
      <c r="X126" s="36">
        <f>SUMIFS(СВЦЭМ!$C$39:$C$782,СВЦЭМ!$A$39:$A$782,$A126,СВЦЭМ!$B$39:$B$782,X$119)+'СЕТ СН'!$I$12+СВЦЭМ!$D$10+'СЕТ СН'!$I$6-'СЕТ СН'!$I$22</f>
        <v>1969.5276865599999</v>
      </c>
      <c r="Y126" s="36">
        <f>SUMIFS(СВЦЭМ!$C$39:$C$782,СВЦЭМ!$A$39:$A$782,$A126,СВЦЭМ!$B$39:$B$782,Y$119)+'СЕТ СН'!$I$12+СВЦЭМ!$D$10+'СЕТ СН'!$I$6-'СЕТ СН'!$I$22</f>
        <v>2029.4629648999999</v>
      </c>
    </row>
    <row r="127" spans="1:27" ht="15.75" x14ac:dyDescent="0.2">
      <c r="A127" s="35">
        <f t="shared" si="3"/>
        <v>44781</v>
      </c>
      <c r="B127" s="36">
        <f>SUMIFS(СВЦЭМ!$C$39:$C$782,СВЦЭМ!$A$39:$A$782,$A127,СВЦЭМ!$B$39:$B$782,B$119)+'СЕТ СН'!$I$12+СВЦЭМ!$D$10+'СЕТ СН'!$I$6-'СЕТ СН'!$I$22</f>
        <v>2045.43280052</v>
      </c>
      <c r="C127" s="36">
        <f>SUMIFS(СВЦЭМ!$C$39:$C$782,СВЦЭМ!$A$39:$A$782,$A127,СВЦЭМ!$B$39:$B$782,C$119)+'СЕТ СН'!$I$12+СВЦЭМ!$D$10+'СЕТ СН'!$I$6-'СЕТ СН'!$I$22</f>
        <v>2057.6896834099998</v>
      </c>
      <c r="D127" s="36">
        <f>SUMIFS(СВЦЭМ!$C$39:$C$782,СВЦЭМ!$A$39:$A$782,$A127,СВЦЭМ!$B$39:$B$782,D$119)+'СЕТ СН'!$I$12+СВЦЭМ!$D$10+'СЕТ СН'!$I$6-'СЕТ СН'!$I$22</f>
        <v>2100.0577746700001</v>
      </c>
      <c r="E127" s="36">
        <f>SUMIFS(СВЦЭМ!$C$39:$C$782,СВЦЭМ!$A$39:$A$782,$A127,СВЦЭМ!$B$39:$B$782,E$119)+'СЕТ СН'!$I$12+СВЦЭМ!$D$10+'СЕТ СН'!$I$6-'СЕТ СН'!$I$22</f>
        <v>2085.1549937299997</v>
      </c>
      <c r="F127" s="36">
        <f>SUMIFS(СВЦЭМ!$C$39:$C$782,СВЦЭМ!$A$39:$A$782,$A127,СВЦЭМ!$B$39:$B$782,F$119)+'СЕТ СН'!$I$12+СВЦЭМ!$D$10+'СЕТ СН'!$I$6-'СЕТ СН'!$I$22</f>
        <v>2112.0836583399996</v>
      </c>
      <c r="G127" s="36">
        <f>SUMIFS(СВЦЭМ!$C$39:$C$782,СВЦЭМ!$A$39:$A$782,$A127,СВЦЭМ!$B$39:$B$782,G$119)+'СЕТ СН'!$I$12+СВЦЭМ!$D$10+'СЕТ СН'!$I$6-'СЕТ СН'!$I$22</f>
        <v>2090.89117657</v>
      </c>
      <c r="H127" s="36">
        <f>SUMIFS(СВЦЭМ!$C$39:$C$782,СВЦЭМ!$A$39:$A$782,$A127,СВЦЭМ!$B$39:$B$782,H$119)+'СЕТ СН'!$I$12+СВЦЭМ!$D$10+'СЕТ СН'!$I$6-'СЕТ СН'!$I$22</f>
        <v>2000.6470122999999</v>
      </c>
      <c r="I127" s="36">
        <f>SUMIFS(СВЦЭМ!$C$39:$C$782,СВЦЭМ!$A$39:$A$782,$A127,СВЦЭМ!$B$39:$B$782,I$119)+'СЕТ СН'!$I$12+СВЦЭМ!$D$10+'СЕТ СН'!$I$6-'СЕТ СН'!$I$22</f>
        <v>1983.75839946</v>
      </c>
      <c r="J127" s="36">
        <f>SUMIFS(СВЦЭМ!$C$39:$C$782,СВЦЭМ!$A$39:$A$782,$A127,СВЦЭМ!$B$39:$B$782,J$119)+'СЕТ СН'!$I$12+СВЦЭМ!$D$10+'СЕТ СН'!$I$6-'СЕТ СН'!$I$22</f>
        <v>1948.7379161299998</v>
      </c>
      <c r="K127" s="36">
        <f>SUMIFS(СВЦЭМ!$C$39:$C$782,СВЦЭМ!$A$39:$A$782,$A127,СВЦЭМ!$B$39:$B$782,K$119)+'СЕТ СН'!$I$12+СВЦЭМ!$D$10+'СЕТ СН'!$I$6-'СЕТ СН'!$I$22</f>
        <v>1970.0001079399999</v>
      </c>
      <c r="L127" s="36">
        <f>SUMIFS(СВЦЭМ!$C$39:$C$782,СВЦЭМ!$A$39:$A$782,$A127,СВЦЭМ!$B$39:$B$782,L$119)+'СЕТ СН'!$I$12+СВЦЭМ!$D$10+'СЕТ СН'!$I$6-'СЕТ СН'!$I$22</f>
        <v>1962.6982168799998</v>
      </c>
      <c r="M127" s="36">
        <f>SUMIFS(СВЦЭМ!$C$39:$C$782,СВЦЭМ!$A$39:$A$782,$A127,СВЦЭМ!$B$39:$B$782,M$119)+'СЕТ СН'!$I$12+СВЦЭМ!$D$10+'СЕТ СН'!$I$6-'СЕТ СН'!$I$22</f>
        <v>1931.62385152</v>
      </c>
      <c r="N127" s="36">
        <f>SUMIFS(СВЦЭМ!$C$39:$C$782,СВЦЭМ!$A$39:$A$782,$A127,СВЦЭМ!$B$39:$B$782,N$119)+'СЕТ СН'!$I$12+СВЦЭМ!$D$10+'СЕТ СН'!$I$6-'СЕТ СН'!$I$22</f>
        <v>1935.11567154</v>
      </c>
      <c r="O127" s="36">
        <f>SUMIFS(СВЦЭМ!$C$39:$C$782,СВЦЭМ!$A$39:$A$782,$A127,СВЦЭМ!$B$39:$B$782,O$119)+'СЕТ СН'!$I$12+СВЦЭМ!$D$10+'СЕТ СН'!$I$6-'СЕТ СН'!$I$22</f>
        <v>1937.16075871</v>
      </c>
      <c r="P127" s="36">
        <f>SUMIFS(СВЦЭМ!$C$39:$C$782,СВЦЭМ!$A$39:$A$782,$A127,СВЦЭМ!$B$39:$B$782,P$119)+'СЕТ СН'!$I$12+СВЦЭМ!$D$10+'СЕТ СН'!$I$6-'СЕТ СН'!$I$22</f>
        <v>1959.8245859399999</v>
      </c>
      <c r="Q127" s="36">
        <f>SUMIFS(СВЦЭМ!$C$39:$C$782,СВЦЭМ!$A$39:$A$782,$A127,СВЦЭМ!$B$39:$B$782,Q$119)+'СЕТ СН'!$I$12+СВЦЭМ!$D$10+'СЕТ СН'!$I$6-'СЕТ СН'!$I$22</f>
        <v>1969.4526906099998</v>
      </c>
      <c r="R127" s="36">
        <f>SUMIFS(СВЦЭМ!$C$39:$C$782,СВЦЭМ!$A$39:$A$782,$A127,СВЦЭМ!$B$39:$B$782,R$119)+'СЕТ СН'!$I$12+СВЦЭМ!$D$10+'СЕТ СН'!$I$6-'СЕТ СН'!$I$22</f>
        <v>1997.09084194</v>
      </c>
      <c r="S127" s="36">
        <f>SUMIFS(СВЦЭМ!$C$39:$C$782,СВЦЭМ!$A$39:$A$782,$A127,СВЦЭМ!$B$39:$B$782,S$119)+'СЕТ СН'!$I$12+СВЦЭМ!$D$10+'СЕТ СН'!$I$6-'СЕТ СН'!$I$22</f>
        <v>2013.32538118</v>
      </c>
      <c r="T127" s="36">
        <f>SUMIFS(СВЦЭМ!$C$39:$C$782,СВЦЭМ!$A$39:$A$782,$A127,СВЦЭМ!$B$39:$B$782,T$119)+'СЕТ СН'!$I$12+СВЦЭМ!$D$10+'СЕТ СН'!$I$6-'СЕТ СН'!$I$22</f>
        <v>1992.5975805799999</v>
      </c>
      <c r="U127" s="36">
        <f>SUMIFS(СВЦЭМ!$C$39:$C$782,СВЦЭМ!$A$39:$A$782,$A127,СВЦЭМ!$B$39:$B$782,U$119)+'СЕТ СН'!$I$12+СВЦЭМ!$D$10+'СЕТ СН'!$I$6-'СЕТ СН'!$I$22</f>
        <v>2003.54198692</v>
      </c>
      <c r="V127" s="36">
        <f>SUMIFS(СВЦЭМ!$C$39:$C$782,СВЦЭМ!$A$39:$A$782,$A127,СВЦЭМ!$B$39:$B$782,V$119)+'СЕТ СН'!$I$12+СВЦЭМ!$D$10+'СЕТ СН'!$I$6-'СЕТ СН'!$I$22</f>
        <v>2015.3367118699998</v>
      </c>
      <c r="W127" s="36">
        <f>SUMIFS(СВЦЭМ!$C$39:$C$782,СВЦЭМ!$A$39:$A$782,$A127,СВЦЭМ!$B$39:$B$782,W$119)+'СЕТ СН'!$I$12+СВЦЭМ!$D$10+'СЕТ СН'!$I$6-'СЕТ СН'!$I$22</f>
        <v>1995.8863191299999</v>
      </c>
      <c r="X127" s="36">
        <f>SUMIFS(СВЦЭМ!$C$39:$C$782,СВЦЭМ!$A$39:$A$782,$A127,СВЦЭМ!$B$39:$B$782,X$119)+'СЕТ СН'!$I$12+СВЦЭМ!$D$10+'СЕТ СН'!$I$6-'СЕТ СН'!$I$22</f>
        <v>2101.18081364</v>
      </c>
      <c r="Y127" s="36">
        <f>SUMIFS(СВЦЭМ!$C$39:$C$782,СВЦЭМ!$A$39:$A$782,$A127,СВЦЭМ!$B$39:$B$782,Y$119)+'СЕТ СН'!$I$12+СВЦЭМ!$D$10+'СЕТ СН'!$I$6-'СЕТ СН'!$I$22</f>
        <v>2180.2412349300002</v>
      </c>
    </row>
    <row r="128" spans="1:27" ht="15.75" x14ac:dyDescent="0.2">
      <c r="A128" s="35">
        <f t="shared" si="3"/>
        <v>44782</v>
      </c>
      <c r="B128" s="36">
        <f>SUMIFS(СВЦЭМ!$C$39:$C$782,СВЦЭМ!$A$39:$A$782,$A128,СВЦЭМ!$B$39:$B$782,B$119)+'СЕТ СН'!$I$12+СВЦЭМ!$D$10+'СЕТ СН'!$I$6-'СЕТ СН'!$I$22</f>
        <v>2214.0723609699999</v>
      </c>
      <c r="C128" s="36">
        <f>SUMIFS(СВЦЭМ!$C$39:$C$782,СВЦЭМ!$A$39:$A$782,$A128,СВЦЭМ!$B$39:$B$782,C$119)+'СЕТ СН'!$I$12+СВЦЭМ!$D$10+'СЕТ СН'!$I$6-'СЕТ СН'!$I$22</f>
        <v>2189.1372049399997</v>
      </c>
      <c r="D128" s="36">
        <f>SUMIFS(СВЦЭМ!$C$39:$C$782,СВЦЭМ!$A$39:$A$782,$A128,СВЦЭМ!$B$39:$B$782,D$119)+'СЕТ СН'!$I$12+СВЦЭМ!$D$10+'СЕТ СН'!$I$6-'СЕТ СН'!$I$22</f>
        <v>2198.4859472199996</v>
      </c>
      <c r="E128" s="36">
        <f>SUMIFS(СВЦЭМ!$C$39:$C$782,СВЦЭМ!$A$39:$A$782,$A128,СВЦЭМ!$B$39:$B$782,E$119)+'СЕТ СН'!$I$12+СВЦЭМ!$D$10+'СЕТ СН'!$I$6-'СЕТ СН'!$I$22</f>
        <v>2208.29956107</v>
      </c>
      <c r="F128" s="36">
        <f>SUMIFS(СВЦЭМ!$C$39:$C$782,СВЦЭМ!$A$39:$A$782,$A128,СВЦЭМ!$B$39:$B$782,F$119)+'СЕТ СН'!$I$12+СВЦЭМ!$D$10+'СЕТ СН'!$I$6-'СЕТ СН'!$I$22</f>
        <v>2203.3773045199996</v>
      </c>
      <c r="G128" s="36">
        <f>SUMIFS(СВЦЭМ!$C$39:$C$782,СВЦЭМ!$A$39:$A$782,$A128,СВЦЭМ!$B$39:$B$782,G$119)+'СЕТ СН'!$I$12+СВЦЭМ!$D$10+'СЕТ СН'!$I$6-'СЕТ СН'!$I$22</f>
        <v>2212.9012185199999</v>
      </c>
      <c r="H128" s="36">
        <f>SUMIFS(СВЦЭМ!$C$39:$C$782,СВЦЭМ!$A$39:$A$782,$A128,СВЦЭМ!$B$39:$B$782,H$119)+'СЕТ СН'!$I$12+СВЦЭМ!$D$10+'СЕТ СН'!$I$6-'СЕТ СН'!$I$22</f>
        <v>2250.2004908600002</v>
      </c>
      <c r="I128" s="36">
        <f>SUMIFS(СВЦЭМ!$C$39:$C$782,СВЦЭМ!$A$39:$A$782,$A128,СВЦЭМ!$B$39:$B$782,I$119)+'СЕТ СН'!$I$12+СВЦЭМ!$D$10+'СЕТ СН'!$I$6-'СЕТ СН'!$I$22</f>
        <v>2166.5347175699999</v>
      </c>
      <c r="J128" s="36">
        <f>SUMIFS(СВЦЭМ!$C$39:$C$782,СВЦЭМ!$A$39:$A$782,$A128,СВЦЭМ!$B$39:$B$782,J$119)+'СЕТ СН'!$I$12+СВЦЭМ!$D$10+'СЕТ СН'!$I$6-'СЕТ СН'!$I$22</f>
        <v>2145.7617847800002</v>
      </c>
      <c r="K128" s="36">
        <f>SUMIFS(СВЦЭМ!$C$39:$C$782,СВЦЭМ!$A$39:$A$782,$A128,СВЦЭМ!$B$39:$B$782,K$119)+'СЕТ СН'!$I$12+СВЦЭМ!$D$10+'СЕТ СН'!$I$6-'СЕТ СН'!$I$22</f>
        <v>2077.4964405800001</v>
      </c>
      <c r="L128" s="36">
        <f>SUMIFS(СВЦЭМ!$C$39:$C$782,СВЦЭМ!$A$39:$A$782,$A128,СВЦЭМ!$B$39:$B$782,L$119)+'СЕТ СН'!$I$12+СВЦЭМ!$D$10+'СЕТ СН'!$I$6-'СЕТ СН'!$I$22</f>
        <v>2059.5896063299997</v>
      </c>
      <c r="M128" s="36">
        <f>SUMIFS(СВЦЭМ!$C$39:$C$782,СВЦЭМ!$A$39:$A$782,$A128,СВЦЭМ!$B$39:$B$782,M$119)+'СЕТ СН'!$I$12+СВЦЭМ!$D$10+'СЕТ СН'!$I$6-'СЕТ СН'!$I$22</f>
        <v>2035.69649261</v>
      </c>
      <c r="N128" s="36">
        <f>SUMIFS(СВЦЭМ!$C$39:$C$782,СВЦЭМ!$A$39:$A$782,$A128,СВЦЭМ!$B$39:$B$782,N$119)+'СЕТ СН'!$I$12+СВЦЭМ!$D$10+'СЕТ СН'!$I$6-'СЕТ СН'!$I$22</f>
        <v>2021.4825469</v>
      </c>
      <c r="O128" s="36">
        <f>SUMIFS(СВЦЭМ!$C$39:$C$782,СВЦЭМ!$A$39:$A$782,$A128,СВЦЭМ!$B$39:$B$782,O$119)+'СЕТ СН'!$I$12+СВЦЭМ!$D$10+'СЕТ СН'!$I$6-'СЕТ СН'!$I$22</f>
        <v>2023.7918181499999</v>
      </c>
      <c r="P128" s="36">
        <f>SUMIFS(СВЦЭМ!$C$39:$C$782,СВЦЭМ!$A$39:$A$782,$A128,СВЦЭМ!$B$39:$B$782,P$119)+'СЕТ СН'!$I$12+СВЦЭМ!$D$10+'СЕТ СН'!$I$6-'СЕТ СН'!$I$22</f>
        <v>2035.62195393</v>
      </c>
      <c r="Q128" s="36">
        <f>SUMIFS(СВЦЭМ!$C$39:$C$782,СВЦЭМ!$A$39:$A$782,$A128,СВЦЭМ!$B$39:$B$782,Q$119)+'СЕТ СН'!$I$12+СВЦЭМ!$D$10+'СЕТ СН'!$I$6-'СЕТ СН'!$I$22</f>
        <v>2049.5725718699996</v>
      </c>
      <c r="R128" s="36">
        <f>SUMIFS(СВЦЭМ!$C$39:$C$782,СВЦЭМ!$A$39:$A$782,$A128,СВЦЭМ!$B$39:$B$782,R$119)+'СЕТ СН'!$I$12+СВЦЭМ!$D$10+'СЕТ СН'!$I$6-'СЕТ СН'!$I$22</f>
        <v>2062.7565245699998</v>
      </c>
      <c r="S128" s="36">
        <f>SUMIFS(СВЦЭМ!$C$39:$C$782,СВЦЭМ!$A$39:$A$782,$A128,СВЦЭМ!$B$39:$B$782,S$119)+'СЕТ СН'!$I$12+СВЦЭМ!$D$10+'СЕТ СН'!$I$6-'СЕТ СН'!$I$22</f>
        <v>2065.9888412999999</v>
      </c>
      <c r="T128" s="36">
        <f>SUMIFS(СВЦЭМ!$C$39:$C$782,СВЦЭМ!$A$39:$A$782,$A128,СВЦЭМ!$B$39:$B$782,T$119)+'СЕТ СН'!$I$12+СВЦЭМ!$D$10+'СЕТ СН'!$I$6-'СЕТ СН'!$I$22</f>
        <v>2069.4751817899996</v>
      </c>
      <c r="U128" s="36">
        <f>SUMIFS(СВЦЭМ!$C$39:$C$782,СВЦЭМ!$A$39:$A$782,$A128,СВЦЭМ!$B$39:$B$782,U$119)+'СЕТ СН'!$I$12+СВЦЭМ!$D$10+'СЕТ СН'!$I$6-'СЕТ СН'!$I$22</f>
        <v>2079.33516758</v>
      </c>
      <c r="V128" s="36">
        <f>SUMIFS(СВЦЭМ!$C$39:$C$782,СВЦЭМ!$A$39:$A$782,$A128,СВЦЭМ!$B$39:$B$782,V$119)+'СЕТ СН'!$I$12+СВЦЭМ!$D$10+'СЕТ СН'!$I$6-'СЕТ СН'!$I$22</f>
        <v>2048.4283742699999</v>
      </c>
      <c r="W128" s="36">
        <f>SUMIFS(СВЦЭМ!$C$39:$C$782,СВЦЭМ!$A$39:$A$782,$A128,СВЦЭМ!$B$39:$B$782,W$119)+'СЕТ СН'!$I$12+СВЦЭМ!$D$10+'СЕТ СН'!$I$6-'СЕТ СН'!$I$22</f>
        <v>2050.6072823499999</v>
      </c>
      <c r="X128" s="36">
        <f>SUMIFS(СВЦЭМ!$C$39:$C$782,СВЦЭМ!$A$39:$A$782,$A128,СВЦЭМ!$B$39:$B$782,X$119)+'СЕТ СН'!$I$12+СВЦЭМ!$D$10+'СЕТ СН'!$I$6-'СЕТ СН'!$I$22</f>
        <v>2103.68574592</v>
      </c>
      <c r="Y128" s="36">
        <f>SUMIFS(СВЦЭМ!$C$39:$C$782,СВЦЭМ!$A$39:$A$782,$A128,СВЦЭМ!$B$39:$B$782,Y$119)+'СЕТ СН'!$I$12+СВЦЭМ!$D$10+'СЕТ СН'!$I$6-'СЕТ СН'!$I$22</f>
        <v>2127.96267162</v>
      </c>
    </row>
    <row r="129" spans="1:25" ht="15.75" x14ac:dyDescent="0.2">
      <c r="A129" s="35">
        <f t="shared" si="3"/>
        <v>44783</v>
      </c>
      <c r="B129" s="36">
        <f>SUMIFS(СВЦЭМ!$C$39:$C$782,СВЦЭМ!$A$39:$A$782,$A129,СВЦЭМ!$B$39:$B$782,B$119)+'СЕТ СН'!$I$12+СВЦЭМ!$D$10+'СЕТ СН'!$I$6-'СЕТ СН'!$I$22</f>
        <v>2074.8062360499998</v>
      </c>
      <c r="C129" s="36">
        <f>SUMIFS(СВЦЭМ!$C$39:$C$782,СВЦЭМ!$A$39:$A$782,$A129,СВЦЭМ!$B$39:$B$782,C$119)+'СЕТ СН'!$I$12+СВЦЭМ!$D$10+'СЕТ СН'!$I$6-'СЕТ СН'!$I$22</f>
        <v>2113.1135127500002</v>
      </c>
      <c r="D129" s="36">
        <f>SUMIFS(СВЦЭМ!$C$39:$C$782,СВЦЭМ!$A$39:$A$782,$A129,СВЦЭМ!$B$39:$B$782,D$119)+'СЕТ СН'!$I$12+СВЦЭМ!$D$10+'СЕТ СН'!$I$6-'СЕТ СН'!$I$22</f>
        <v>1993.0088382699998</v>
      </c>
      <c r="E129" s="36">
        <f>SUMIFS(СВЦЭМ!$C$39:$C$782,СВЦЭМ!$A$39:$A$782,$A129,СВЦЭМ!$B$39:$B$782,E$119)+'СЕТ СН'!$I$12+СВЦЭМ!$D$10+'СЕТ СН'!$I$6-'СЕТ СН'!$I$22</f>
        <v>1975.07198582</v>
      </c>
      <c r="F129" s="36">
        <f>SUMIFS(СВЦЭМ!$C$39:$C$782,СВЦЭМ!$A$39:$A$782,$A129,СВЦЭМ!$B$39:$B$782,F$119)+'СЕТ СН'!$I$12+СВЦЭМ!$D$10+'СЕТ СН'!$I$6-'СЕТ СН'!$I$22</f>
        <v>1973.2960613099999</v>
      </c>
      <c r="G129" s="36">
        <f>SUMIFS(СВЦЭМ!$C$39:$C$782,СВЦЭМ!$A$39:$A$782,$A129,СВЦЭМ!$B$39:$B$782,G$119)+'СЕТ СН'!$I$12+СВЦЭМ!$D$10+'СЕТ СН'!$I$6-'СЕТ СН'!$I$22</f>
        <v>1963.4396962499998</v>
      </c>
      <c r="H129" s="36">
        <f>SUMIFS(СВЦЭМ!$C$39:$C$782,СВЦЭМ!$A$39:$A$782,$A129,СВЦЭМ!$B$39:$B$782,H$119)+'СЕТ СН'!$I$12+СВЦЭМ!$D$10+'СЕТ СН'!$I$6-'СЕТ СН'!$I$22</f>
        <v>1938.6278998199998</v>
      </c>
      <c r="I129" s="36">
        <f>SUMIFS(СВЦЭМ!$C$39:$C$782,СВЦЭМ!$A$39:$A$782,$A129,СВЦЭМ!$B$39:$B$782,I$119)+'СЕТ СН'!$I$12+СВЦЭМ!$D$10+'СЕТ СН'!$I$6-'СЕТ СН'!$I$22</f>
        <v>1890.1222578499999</v>
      </c>
      <c r="J129" s="36">
        <f>SUMIFS(СВЦЭМ!$C$39:$C$782,СВЦЭМ!$A$39:$A$782,$A129,СВЦЭМ!$B$39:$B$782,J$119)+'СЕТ СН'!$I$12+СВЦЭМ!$D$10+'СЕТ СН'!$I$6-'СЕТ СН'!$I$22</f>
        <v>1958.3309671699999</v>
      </c>
      <c r="K129" s="36">
        <f>SUMIFS(СВЦЭМ!$C$39:$C$782,СВЦЭМ!$A$39:$A$782,$A129,СВЦЭМ!$B$39:$B$782,K$119)+'СЕТ СН'!$I$12+СВЦЭМ!$D$10+'СЕТ СН'!$I$6-'СЕТ СН'!$I$22</f>
        <v>1900.8826220399999</v>
      </c>
      <c r="L129" s="36">
        <f>SUMIFS(СВЦЭМ!$C$39:$C$782,СВЦЭМ!$A$39:$A$782,$A129,СВЦЭМ!$B$39:$B$782,L$119)+'СЕТ СН'!$I$12+СВЦЭМ!$D$10+'СЕТ СН'!$I$6-'СЕТ СН'!$I$22</f>
        <v>1892.1750101600001</v>
      </c>
      <c r="M129" s="36">
        <f>SUMIFS(СВЦЭМ!$C$39:$C$782,СВЦЭМ!$A$39:$A$782,$A129,СВЦЭМ!$B$39:$B$782,M$119)+'СЕТ СН'!$I$12+СВЦЭМ!$D$10+'СЕТ СН'!$I$6-'СЕТ СН'!$I$22</f>
        <v>1900.9372513599999</v>
      </c>
      <c r="N129" s="36">
        <f>SUMIFS(СВЦЭМ!$C$39:$C$782,СВЦЭМ!$A$39:$A$782,$A129,СВЦЭМ!$B$39:$B$782,N$119)+'СЕТ СН'!$I$12+СВЦЭМ!$D$10+'СЕТ СН'!$I$6-'СЕТ СН'!$I$22</f>
        <v>1905.4002665899998</v>
      </c>
      <c r="O129" s="36">
        <f>SUMIFS(СВЦЭМ!$C$39:$C$782,СВЦЭМ!$A$39:$A$782,$A129,СВЦЭМ!$B$39:$B$782,O$119)+'СЕТ СН'!$I$12+СВЦЭМ!$D$10+'СЕТ СН'!$I$6-'СЕТ СН'!$I$22</f>
        <v>1888.3423331899999</v>
      </c>
      <c r="P129" s="36">
        <f>SUMIFS(СВЦЭМ!$C$39:$C$782,СВЦЭМ!$A$39:$A$782,$A129,СВЦЭМ!$B$39:$B$782,P$119)+'СЕТ СН'!$I$12+СВЦЭМ!$D$10+'СЕТ СН'!$I$6-'СЕТ СН'!$I$22</f>
        <v>1895.24021677</v>
      </c>
      <c r="Q129" s="36">
        <f>SUMIFS(СВЦЭМ!$C$39:$C$782,СВЦЭМ!$A$39:$A$782,$A129,СВЦЭМ!$B$39:$B$782,Q$119)+'СЕТ СН'!$I$12+СВЦЭМ!$D$10+'СЕТ СН'!$I$6-'СЕТ СН'!$I$22</f>
        <v>1900.2385471699999</v>
      </c>
      <c r="R129" s="36">
        <f>SUMIFS(СВЦЭМ!$C$39:$C$782,СВЦЭМ!$A$39:$A$782,$A129,СВЦЭМ!$B$39:$B$782,R$119)+'СЕТ СН'!$I$12+СВЦЭМ!$D$10+'СЕТ СН'!$I$6-'СЕТ СН'!$I$22</f>
        <v>1915.4970071299999</v>
      </c>
      <c r="S129" s="36">
        <f>SUMIFS(СВЦЭМ!$C$39:$C$782,СВЦЭМ!$A$39:$A$782,$A129,СВЦЭМ!$B$39:$B$782,S$119)+'СЕТ СН'!$I$12+СВЦЭМ!$D$10+'СЕТ СН'!$I$6-'СЕТ СН'!$I$22</f>
        <v>1920.1549175</v>
      </c>
      <c r="T129" s="36">
        <f>SUMIFS(СВЦЭМ!$C$39:$C$782,СВЦЭМ!$A$39:$A$782,$A129,СВЦЭМ!$B$39:$B$782,T$119)+'СЕТ СН'!$I$12+СВЦЭМ!$D$10+'СЕТ СН'!$I$6-'СЕТ СН'!$I$22</f>
        <v>1913.5980285999999</v>
      </c>
      <c r="U129" s="36">
        <f>SUMIFS(СВЦЭМ!$C$39:$C$782,СВЦЭМ!$A$39:$A$782,$A129,СВЦЭМ!$B$39:$B$782,U$119)+'СЕТ СН'!$I$12+СВЦЭМ!$D$10+'СЕТ СН'!$I$6-'СЕТ СН'!$I$22</f>
        <v>1938.9920109799998</v>
      </c>
      <c r="V129" s="36">
        <f>SUMIFS(СВЦЭМ!$C$39:$C$782,СВЦЭМ!$A$39:$A$782,$A129,СВЦЭМ!$B$39:$B$782,V$119)+'СЕТ СН'!$I$12+СВЦЭМ!$D$10+'СЕТ СН'!$I$6-'СЕТ СН'!$I$22</f>
        <v>1916.7178465499999</v>
      </c>
      <c r="W129" s="36">
        <f>SUMIFS(СВЦЭМ!$C$39:$C$782,СВЦЭМ!$A$39:$A$782,$A129,СВЦЭМ!$B$39:$B$782,W$119)+'СЕТ СН'!$I$12+СВЦЭМ!$D$10+'СЕТ СН'!$I$6-'СЕТ СН'!$I$22</f>
        <v>1927.15932</v>
      </c>
      <c r="X129" s="36">
        <f>SUMIFS(СВЦЭМ!$C$39:$C$782,СВЦЭМ!$A$39:$A$782,$A129,СВЦЭМ!$B$39:$B$782,X$119)+'СЕТ СН'!$I$12+СВЦЭМ!$D$10+'СЕТ СН'!$I$6-'СЕТ СН'!$I$22</f>
        <v>1947.62722293</v>
      </c>
      <c r="Y129" s="36">
        <f>SUMIFS(СВЦЭМ!$C$39:$C$782,СВЦЭМ!$A$39:$A$782,$A129,СВЦЭМ!$B$39:$B$782,Y$119)+'СЕТ СН'!$I$12+СВЦЭМ!$D$10+'СЕТ СН'!$I$6-'СЕТ СН'!$I$22</f>
        <v>2055.3991410500003</v>
      </c>
    </row>
    <row r="130" spans="1:25" ht="15.75" x14ac:dyDescent="0.2">
      <c r="A130" s="35">
        <f t="shared" si="3"/>
        <v>44784</v>
      </c>
      <c r="B130" s="36">
        <f>SUMIFS(СВЦЭМ!$C$39:$C$782,СВЦЭМ!$A$39:$A$782,$A130,СВЦЭМ!$B$39:$B$782,B$119)+'СЕТ СН'!$I$12+СВЦЭМ!$D$10+'СЕТ СН'!$I$6-'СЕТ СН'!$I$22</f>
        <v>1925.8475827999998</v>
      </c>
      <c r="C130" s="36">
        <f>SUMIFS(СВЦЭМ!$C$39:$C$782,СВЦЭМ!$A$39:$A$782,$A130,СВЦЭМ!$B$39:$B$782,C$119)+'СЕТ СН'!$I$12+СВЦЭМ!$D$10+'СЕТ СН'!$I$6-'СЕТ СН'!$I$22</f>
        <v>1983.3233201999999</v>
      </c>
      <c r="D130" s="36">
        <f>SUMIFS(СВЦЭМ!$C$39:$C$782,СВЦЭМ!$A$39:$A$782,$A130,СВЦЭМ!$B$39:$B$782,D$119)+'СЕТ СН'!$I$12+СВЦЭМ!$D$10+'СЕТ СН'!$I$6-'СЕТ СН'!$I$22</f>
        <v>2039.83215836</v>
      </c>
      <c r="E130" s="36">
        <f>SUMIFS(СВЦЭМ!$C$39:$C$782,СВЦЭМ!$A$39:$A$782,$A130,СВЦЭМ!$B$39:$B$782,E$119)+'СЕТ СН'!$I$12+СВЦЭМ!$D$10+'СЕТ СН'!$I$6-'СЕТ СН'!$I$22</f>
        <v>2057.05982778</v>
      </c>
      <c r="F130" s="36">
        <f>SUMIFS(СВЦЭМ!$C$39:$C$782,СВЦЭМ!$A$39:$A$782,$A130,СВЦЭМ!$B$39:$B$782,F$119)+'СЕТ СН'!$I$12+СВЦЭМ!$D$10+'СЕТ СН'!$I$6-'СЕТ СН'!$I$22</f>
        <v>2061.2088443900002</v>
      </c>
      <c r="G130" s="36">
        <f>SUMIFS(СВЦЭМ!$C$39:$C$782,СВЦЭМ!$A$39:$A$782,$A130,СВЦЭМ!$B$39:$B$782,G$119)+'СЕТ СН'!$I$12+СВЦЭМ!$D$10+'СЕТ СН'!$I$6-'СЕТ СН'!$I$22</f>
        <v>2059.4327203000003</v>
      </c>
      <c r="H130" s="36">
        <f>SUMIFS(СВЦЭМ!$C$39:$C$782,СВЦЭМ!$A$39:$A$782,$A130,СВЦЭМ!$B$39:$B$782,H$119)+'СЕТ СН'!$I$12+СВЦЭМ!$D$10+'СЕТ СН'!$I$6-'СЕТ СН'!$I$22</f>
        <v>2000.99548026</v>
      </c>
      <c r="I130" s="36">
        <f>SUMIFS(СВЦЭМ!$C$39:$C$782,СВЦЭМ!$A$39:$A$782,$A130,СВЦЭМ!$B$39:$B$782,I$119)+'СЕТ СН'!$I$12+СВЦЭМ!$D$10+'СЕТ СН'!$I$6-'СЕТ СН'!$I$22</f>
        <v>1908.9516766699999</v>
      </c>
      <c r="J130" s="36">
        <f>SUMIFS(СВЦЭМ!$C$39:$C$782,СВЦЭМ!$A$39:$A$782,$A130,СВЦЭМ!$B$39:$B$782,J$119)+'СЕТ СН'!$I$12+СВЦЭМ!$D$10+'СЕТ СН'!$I$6-'СЕТ СН'!$I$22</f>
        <v>1846.49524956</v>
      </c>
      <c r="K130" s="36">
        <f>SUMIFS(СВЦЭМ!$C$39:$C$782,СВЦЭМ!$A$39:$A$782,$A130,СВЦЭМ!$B$39:$B$782,K$119)+'СЕТ СН'!$I$12+СВЦЭМ!$D$10+'СЕТ СН'!$I$6-'СЕТ СН'!$I$22</f>
        <v>1858.59323924</v>
      </c>
      <c r="L130" s="36">
        <f>SUMIFS(СВЦЭМ!$C$39:$C$782,СВЦЭМ!$A$39:$A$782,$A130,СВЦЭМ!$B$39:$B$782,L$119)+'СЕТ СН'!$I$12+СВЦЭМ!$D$10+'СЕТ СН'!$I$6-'СЕТ СН'!$I$22</f>
        <v>1882.6472144699999</v>
      </c>
      <c r="M130" s="36">
        <f>SUMIFS(СВЦЭМ!$C$39:$C$782,СВЦЭМ!$A$39:$A$782,$A130,СВЦЭМ!$B$39:$B$782,M$119)+'СЕТ СН'!$I$12+СВЦЭМ!$D$10+'СЕТ СН'!$I$6-'СЕТ СН'!$I$22</f>
        <v>1882.8970452599999</v>
      </c>
      <c r="N130" s="36">
        <f>SUMIFS(СВЦЭМ!$C$39:$C$782,СВЦЭМ!$A$39:$A$782,$A130,СВЦЭМ!$B$39:$B$782,N$119)+'СЕТ СН'!$I$12+СВЦЭМ!$D$10+'СЕТ СН'!$I$6-'СЕТ СН'!$I$22</f>
        <v>1873.3841972999999</v>
      </c>
      <c r="O130" s="36">
        <f>SUMIFS(СВЦЭМ!$C$39:$C$782,СВЦЭМ!$A$39:$A$782,$A130,СВЦЭМ!$B$39:$B$782,O$119)+'СЕТ СН'!$I$12+СВЦЭМ!$D$10+'СЕТ СН'!$I$6-'СЕТ СН'!$I$22</f>
        <v>1881.52456037</v>
      </c>
      <c r="P130" s="36">
        <f>SUMIFS(СВЦЭМ!$C$39:$C$782,СВЦЭМ!$A$39:$A$782,$A130,СВЦЭМ!$B$39:$B$782,P$119)+'СЕТ СН'!$I$12+СВЦЭМ!$D$10+'СЕТ СН'!$I$6-'СЕТ СН'!$I$22</f>
        <v>1886.0679348899998</v>
      </c>
      <c r="Q130" s="36">
        <f>SUMIFS(СВЦЭМ!$C$39:$C$782,СВЦЭМ!$A$39:$A$782,$A130,СВЦЭМ!$B$39:$B$782,Q$119)+'СЕТ СН'!$I$12+СВЦЭМ!$D$10+'СЕТ СН'!$I$6-'СЕТ СН'!$I$22</f>
        <v>1874.75948715</v>
      </c>
      <c r="R130" s="36">
        <f>SUMIFS(СВЦЭМ!$C$39:$C$782,СВЦЭМ!$A$39:$A$782,$A130,СВЦЭМ!$B$39:$B$782,R$119)+'СЕТ СН'!$I$12+СВЦЭМ!$D$10+'СЕТ СН'!$I$6-'СЕТ СН'!$I$22</f>
        <v>1879.2218280699999</v>
      </c>
      <c r="S130" s="36">
        <f>SUMIFS(СВЦЭМ!$C$39:$C$782,СВЦЭМ!$A$39:$A$782,$A130,СВЦЭМ!$B$39:$B$782,S$119)+'СЕТ СН'!$I$12+СВЦЭМ!$D$10+'СЕТ СН'!$I$6-'СЕТ СН'!$I$22</f>
        <v>1872.8153388999999</v>
      </c>
      <c r="T130" s="36">
        <f>SUMIFS(СВЦЭМ!$C$39:$C$782,СВЦЭМ!$A$39:$A$782,$A130,СВЦЭМ!$B$39:$B$782,T$119)+'СЕТ СН'!$I$12+СВЦЭМ!$D$10+'СЕТ СН'!$I$6-'СЕТ СН'!$I$22</f>
        <v>1732.5696797999999</v>
      </c>
      <c r="U130" s="36">
        <f>SUMIFS(СВЦЭМ!$C$39:$C$782,СВЦЭМ!$A$39:$A$782,$A130,СВЦЭМ!$B$39:$B$782,U$119)+'СЕТ СН'!$I$12+СВЦЭМ!$D$10+'СЕТ СН'!$I$6-'СЕТ СН'!$I$22</f>
        <v>1739.0647375399999</v>
      </c>
      <c r="V130" s="36">
        <f>SUMIFS(СВЦЭМ!$C$39:$C$782,СВЦЭМ!$A$39:$A$782,$A130,СВЦЭМ!$B$39:$B$782,V$119)+'СЕТ СН'!$I$12+СВЦЭМ!$D$10+'СЕТ СН'!$I$6-'СЕТ СН'!$I$22</f>
        <v>1738.3791057899998</v>
      </c>
      <c r="W130" s="36">
        <f>SUMIFS(СВЦЭМ!$C$39:$C$782,СВЦЭМ!$A$39:$A$782,$A130,СВЦЭМ!$B$39:$B$782,W$119)+'СЕТ СН'!$I$12+СВЦЭМ!$D$10+'СЕТ СН'!$I$6-'СЕТ СН'!$I$22</f>
        <v>1723.9737796499999</v>
      </c>
      <c r="X130" s="36">
        <f>SUMIFS(СВЦЭМ!$C$39:$C$782,СВЦЭМ!$A$39:$A$782,$A130,СВЦЭМ!$B$39:$B$782,X$119)+'СЕТ СН'!$I$12+СВЦЭМ!$D$10+'СЕТ СН'!$I$6-'СЕТ СН'!$I$22</f>
        <v>1739.2177700299999</v>
      </c>
      <c r="Y130" s="36">
        <f>SUMIFS(СВЦЭМ!$C$39:$C$782,СВЦЭМ!$A$39:$A$782,$A130,СВЦЭМ!$B$39:$B$782,Y$119)+'СЕТ СН'!$I$12+СВЦЭМ!$D$10+'СЕТ СН'!$I$6-'СЕТ СН'!$I$22</f>
        <v>1760.53683585</v>
      </c>
    </row>
    <row r="131" spans="1:25" ht="15.75" x14ac:dyDescent="0.2">
      <c r="A131" s="35">
        <f t="shared" si="3"/>
        <v>44785</v>
      </c>
      <c r="B131" s="36">
        <f>SUMIFS(СВЦЭМ!$C$39:$C$782,СВЦЭМ!$A$39:$A$782,$A131,СВЦЭМ!$B$39:$B$782,B$119)+'СЕТ СН'!$I$12+СВЦЭМ!$D$10+'СЕТ СН'!$I$6-'СЕТ СН'!$I$22</f>
        <v>1927.1399939299999</v>
      </c>
      <c r="C131" s="36">
        <f>SUMIFS(СВЦЭМ!$C$39:$C$782,СВЦЭМ!$A$39:$A$782,$A131,СВЦЭМ!$B$39:$B$782,C$119)+'СЕТ СН'!$I$12+СВЦЭМ!$D$10+'СЕТ СН'!$I$6-'СЕТ СН'!$I$22</f>
        <v>1978.38177636</v>
      </c>
      <c r="D131" s="36">
        <f>SUMIFS(СВЦЭМ!$C$39:$C$782,СВЦЭМ!$A$39:$A$782,$A131,СВЦЭМ!$B$39:$B$782,D$119)+'СЕТ СН'!$I$12+СВЦЭМ!$D$10+'СЕТ СН'!$I$6-'СЕТ СН'!$I$22</f>
        <v>2035.81891187</v>
      </c>
      <c r="E131" s="36">
        <f>SUMIFS(СВЦЭМ!$C$39:$C$782,СВЦЭМ!$A$39:$A$782,$A131,СВЦЭМ!$B$39:$B$782,E$119)+'СЕТ СН'!$I$12+СВЦЭМ!$D$10+'СЕТ СН'!$I$6-'СЕТ СН'!$I$22</f>
        <v>2054.7225432799996</v>
      </c>
      <c r="F131" s="36">
        <f>SUMIFS(СВЦЭМ!$C$39:$C$782,СВЦЭМ!$A$39:$A$782,$A131,СВЦЭМ!$B$39:$B$782,F$119)+'СЕТ СН'!$I$12+СВЦЭМ!$D$10+'СЕТ СН'!$I$6-'СЕТ СН'!$I$22</f>
        <v>2050.11928618</v>
      </c>
      <c r="G131" s="36">
        <f>SUMIFS(СВЦЭМ!$C$39:$C$782,СВЦЭМ!$A$39:$A$782,$A131,СВЦЭМ!$B$39:$B$782,G$119)+'СЕТ СН'!$I$12+СВЦЭМ!$D$10+'СЕТ СН'!$I$6-'СЕТ СН'!$I$22</f>
        <v>2058.9178206199999</v>
      </c>
      <c r="H131" s="36">
        <f>SUMIFS(СВЦЭМ!$C$39:$C$782,СВЦЭМ!$A$39:$A$782,$A131,СВЦЭМ!$B$39:$B$782,H$119)+'СЕТ СН'!$I$12+СВЦЭМ!$D$10+'СЕТ СН'!$I$6-'СЕТ СН'!$I$22</f>
        <v>1938.8615476099999</v>
      </c>
      <c r="I131" s="36">
        <f>SUMIFS(СВЦЭМ!$C$39:$C$782,СВЦЭМ!$A$39:$A$782,$A131,СВЦЭМ!$B$39:$B$782,I$119)+'СЕТ СН'!$I$12+СВЦЭМ!$D$10+'СЕТ СН'!$I$6-'СЕТ СН'!$I$22</f>
        <v>1936.69345404</v>
      </c>
      <c r="J131" s="36">
        <f>SUMIFS(СВЦЭМ!$C$39:$C$782,СВЦЭМ!$A$39:$A$782,$A131,СВЦЭМ!$B$39:$B$782,J$119)+'СЕТ СН'!$I$12+СВЦЭМ!$D$10+'СЕТ СН'!$I$6-'СЕТ СН'!$I$22</f>
        <v>1883.3479434799999</v>
      </c>
      <c r="K131" s="36">
        <f>SUMIFS(СВЦЭМ!$C$39:$C$782,СВЦЭМ!$A$39:$A$782,$A131,СВЦЭМ!$B$39:$B$782,K$119)+'СЕТ СН'!$I$12+СВЦЭМ!$D$10+'СЕТ СН'!$I$6-'СЕТ СН'!$I$22</f>
        <v>1856.44247008</v>
      </c>
      <c r="L131" s="36">
        <f>SUMIFS(СВЦЭМ!$C$39:$C$782,СВЦЭМ!$A$39:$A$782,$A131,СВЦЭМ!$B$39:$B$782,L$119)+'СЕТ СН'!$I$12+СВЦЭМ!$D$10+'СЕТ СН'!$I$6-'СЕТ СН'!$I$22</f>
        <v>1826.6490465299999</v>
      </c>
      <c r="M131" s="36">
        <f>SUMIFS(СВЦЭМ!$C$39:$C$782,СВЦЭМ!$A$39:$A$782,$A131,СВЦЭМ!$B$39:$B$782,M$119)+'СЕТ СН'!$I$12+СВЦЭМ!$D$10+'СЕТ СН'!$I$6-'СЕТ СН'!$I$22</f>
        <v>1800.6219496099998</v>
      </c>
      <c r="N131" s="36">
        <f>SUMIFS(СВЦЭМ!$C$39:$C$782,СВЦЭМ!$A$39:$A$782,$A131,СВЦЭМ!$B$39:$B$782,N$119)+'СЕТ СН'!$I$12+СВЦЭМ!$D$10+'СЕТ СН'!$I$6-'СЕТ СН'!$I$22</f>
        <v>1801.28854628</v>
      </c>
      <c r="O131" s="36">
        <f>SUMIFS(СВЦЭМ!$C$39:$C$782,СВЦЭМ!$A$39:$A$782,$A131,СВЦЭМ!$B$39:$B$782,O$119)+'СЕТ СН'!$I$12+СВЦЭМ!$D$10+'СЕТ СН'!$I$6-'СЕТ СН'!$I$22</f>
        <v>1805.6613196599999</v>
      </c>
      <c r="P131" s="36">
        <f>SUMIFS(СВЦЭМ!$C$39:$C$782,СВЦЭМ!$A$39:$A$782,$A131,СВЦЭМ!$B$39:$B$782,P$119)+'СЕТ СН'!$I$12+СВЦЭМ!$D$10+'СЕТ СН'!$I$6-'СЕТ СН'!$I$22</f>
        <v>1815.5228206899999</v>
      </c>
      <c r="Q131" s="36">
        <f>SUMIFS(СВЦЭМ!$C$39:$C$782,СВЦЭМ!$A$39:$A$782,$A131,СВЦЭМ!$B$39:$B$782,Q$119)+'СЕТ СН'!$I$12+СВЦЭМ!$D$10+'СЕТ СН'!$I$6-'СЕТ СН'!$I$22</f>
        <v>1818.6323531999999</v>
      </c>
      <c r="R131" s="36">
        <f>SUMIFS(СВЦЭМ!$C$39:$C$782,СВЦЭМ!$A$39:$A$782,$A131,СВЦЭМ!$B$39:$B$782,R$119)+'СЕТ СН'!$I$12+СВЦЭМ!$D$10+'СЕТ СН'!$I$6-'СЕТ СН'!$I$22</f>
        <v>1836.3155751199999</v>
      </c>
      <c r="S131" s="36">
        <f>SUMIFS(СВЦЭМ!$C$39:$C$782,СВЦЭМ!$A$39:$A$782,$A131,СВЦЭМ!$B$39:$B$782,S$119)+'СЕТ СН'!$I$12+СВЦЭМ!$D$10+'СЕТ СН'!$I$6-'СЕТ СН'!$I$22</f>
        <v>1834.7346624299998</v>
      </c>
      <c r="T131" s="36">
        <f>SUMIFS(СВЦЭМ!$C$39:$C$782,СВЦЭМ!$A$39:$A$782,$A131,СВЦЭМ!$B$39:$B$782,T$119)+'СЕТ СН'!$I$12+СВЦЭМ!$D$10+'СЕТ СН'!$I$6-'СЕТ СН'!$I$22</f>
        <v>1831.2802889299999</v>
      </c>
      <c r="U131" s="36">
        <f>SUMIFS(СВЦЭМ!$C$39:$C$782,СВЦЭМ!$A$39:$A$782,$A131,СВЦЭМ!$B$39:$B$782,U$119)+'СЕТ СН'!$I$12+СВЦЭМ!$D$10+'СЕТ СН'!$I$6-'СЕТ СН'!$I$22</f>
        <v>1832.9178953599999</v>
      </c>
      <c r="V131" s="36">
        <f>SUMIFS(СВЦЭМ!$C$39:$C$782,СВЦЭМ!$A$39:$A$782,$A131,СВЦЭМ!$B$39:$B$782,V$119)+'СЕТ СН'!$I$12+СВЦЭМ!$D$10+'СЕТ СН'!$I$6-'СЕТ СН'!$I$22</f>
        <v>1826.7747143699999</v>
      </c>
      <c r="W131" s="36">
        <f>SUMIFS(СВЦЭМ!$C$39:$C$782,СВЦЭМ!$A$39:$A$782,$A131,СВЦЭМ!$B$39:$B$782,W$119)+'СЕТ СН'!$I$12+СВЦЭМ!$D$10+'СЕТ СН'!$I$6-'СЕТ СН'!$I$22</f>
        <v>1808.6353003599997</v>
      </c>
      <c r="X131" s="36">
        <f>SUMIFS(СВЦЭМ!$C$39:$C$782,СВЦЭМ!$A$39:$A$782,$A131,СВЦЭМ!$B$39:$B$782,X$119)+'СЕТ СН'!$I$12+СВЦЭМ!$D$10+'СЕТ СН'!$I$6-'СЕТ СН'!$I$22</f>
        <v>1859.0669601099999</v>
      </c>
      <c r="Y131" s="36">
        <f>SUMIFS(СВЦЭМ!$C$39:$C$782,СВЦЭМ!$A$39:$A$782,$A131,СВЦЭМ!$B$39:$B$782,Y$119)+'СЕТ СН'!$I$12+СВЦЭМ!$D$10+'СЕТ СН'!$I$6-'СЕТ СН'!$I$22</f>
        <v>1908.7339282600001</v>
      </c>
    </row>
    <row r="132" spans="1:25" ht="15.75" x14ac:dyDescent="0.2">
      <c r="A132" s="35">
        <f t="shared" si="3"/>
        <v>44786</v>
      </c>
      <c r="B132" s="36">
        <f>SUMIFS(СВЦЭМ!$C$39:$C$782,СВЦЭМ!$A$39:$A$782,$A132,СВЦЭМ!$B$39:$B$782,B$119)+'СЕТ СН'!$I$12+СВЦЭМ!$D$10+'СЕТ СН'!$I$6-'СЕТ СН'!$I$22</f>
        <v>1938.1829699099999</v>
      </c>
      <c r="C132" s="36">
        <f>SUMIFS(СВЦЭМ!$C$39:$C$782,СВЦЭМ!$A$39:$A$782,$A132,СВЦЭМ!$B$39:$B$782,C$119)+'СЕТ СН'!$I$12+СВЦЭМ!$D$10+'СЕТ СН'!$I$6-'СЕТ СН'!$I$22</f>
        <v>1973.3086901899999</v>
      </c>
      <c r="D132" s="36">
        <f>SUMIFS(СВЦЭМ!$C$39:$C$782,СВЦЭМ!$A$39:$A$782,$A132,СВЦЭМ!$B$39:$B$782,D$119)+'СЕТ СН'!$I$12+СВЦЭМ!$D$10+'СЕТ СН'!$I$6-'СЕТ СН'!$I$22</f>
        <v>1995.7777095299998</v>
      </c>
      <c r="E132" s="36">
        <f>SUMIFS(СВЦЭМ!$C$39:$C$782,СВЦЭМ!$A$39:$A$782,$A132,СВЦЭМ!$B$39:$B$782,E$119)+'СЕТ СН'!$I$12+СВЦЭМ!$D$10+'СЕТ СН'!$I$6-'СЕТ СН'!$I$22</f>
        <v>2069.4075370399996</v>
      </c>
      <c r="F132" s="36">
        <f>SUMIFS(СВЦЭМ!$C$39:$C$782,СВЦЭМ!$A$39:$A$782,$A132,СВЦЭМ!$B$39:$B$782,F$119)+'СЕТ СН'!$I$12+СВЦЭМ!$D$10+'СЕТ СН'!$I$6-'СЕТ СН'!$I$22</f>
        <v>2046.0748349999999</v>
      </c>
      <c r="G132" s="36">
        <f>SUMIFS(СВЦЭМ!$C$39:$C$782,СВЦЭМ!$A$39:$A$782,$A132,СВЦЭМ!$B$39:$B$782,G$119)+'СЕТ СН'!$I$12+СВЦЭМ!$D$10+'СЕТ СН'!$I$6-'СЕТ СН'!$I$22</f>
        <v>2018.61786682</v>
      </c>
      <c r="H132" s="36">
        <f>SUMIFS(СВЦЭМ!$C$39:$C$782,СВЦЭМ!$A$39:$A$782,$A132,СВЦЭМ!$B$39:$B$782,H$119)+'СЕТ СН'!$I$12+СВЦЭМ!$D$10+'СЕТ СН'!$I$6-'СЕТ СН'!$I$22</f>
        <v>1986.1932794499999</v>
      </c>
      <c r="I132" s="36">
        <f>SUMIFS(СВЦЭМ!$C$39:$C$782,СВЦЭМ!$A$39:$A$782,$A132,СВЦЭМ!$B$39:$B$782,I$119)+'СЕТ СН'!$I$12+СВЦЭМ!$D$10+'СЕТ СН'!$I$6-'СЕТ СН'!$I$22</f>
        <v>1926.0704651399999</v>
      </c>
      <c r="J132" s="36">
        <f>SUMIFS(СВЦЭМ!$C$39:$C$782,СВЦЭМ!$A$39:$A$782,$A132,СВЦЭМ!$B$39:$B$782,J$119)+'СЕТ СН'!$I$12+СВЦЭМ!$D$10+'СЕТ СН'!$I$6-'СЕТ СН'!$I$22</f>
        <v>1904.9608391699999</v>
      </c>
      <c r="K132" s="36">
        <f>SUMIFS(СВЦЭМ!$C$39:$C$782,СВЦЭМ!$A$39:$A$782,$A132,СВЦЭМ!$B$39:$B$782,K$119)+'СЕТ СН'!$I$12+СВЦЭМ!$D$10+'СЕТ СН'!$I$6-'СЕТ СН'!$I$22</f>
        <v>1828.7150527399999</v>
      </c>
      <c r="L132" s="36">
        <f>SUMIFS(СВЦЭМ!$C$39:$C$782,СВЦЭМ!$A$39:$A$782,$A132,СВЦЭМ!$B$39:$B$782,L$119)+'СЕТ СН'!$I$12+СВЦЭМ!$D$10+'СЕТ СН'!$I$6-'СЕТ СН'!$I$22</f>
        <v>1815.75047473</v>
      </c>
      <c r="M132" s="36">
        <f>SUMIFS(СВЦЭМ!$C$39:$C$782,СВЦЭМ!$A$39:$A$782,$A132,СВЦЭМ!$B$39:$B$782,M$119)+'СЕТ СН'!$I$12+СВЦЭМ!$D$10+'СЕТ СН'!$I$6-'СЕТ СН'!$I$22</f>
        <v>1819.45025992</v>
      </c>
      <c r="N132" s="36">
        <f>SUMIFS(СВЦЭМ!$C$39:$C$782,СВЦЭМ!$A$39:$A$782,$A132,СВЦЭМ!$B$39:$B$782,N$119)+'СЕТ СН'!$I$12+СВЦЭМ!$D$10+'СЕТ СН'!$I$6-'СЕТ СН'!$I$22</f>
        <v>1814.5846372199999</v>
      </c>
      <c r="O132" s="36">
        <f>SUMIFS(СВЦЭМ!$C$39:$C$782,СВЦЭМ!$A$39:$A$782,$A132,СВЦЭМ!$B$39:$B$782,O$119)+'СЕТ СН'!$I$12+СВЦЭМ!$D$10+'СЕТ СН'!$I$6-'СЕТ СН'!$I$22</f>
        <v>1810.6632607899999</v>
      </c>
      <c r="P132" s="36">
        <f>SUMIFS(СВЦЭМ!$C$39:$C$782,СВЦЭМ!$A$39:$A$782,$A132,СВЦЭМ!$B$39:$B$782,P$119)+'СЕТ СН'!$I$12+СВЦЭМ!$D$10+'СЕТ СН'!$I$6-'СЕТ СН'!$I$22</f>
        <v>1818.1723269199999</v>
      </c>
      <c r="Q132" s="36">
        <f>SUMIFS(СВЦЭМ!$C$39:$C$782,СВЦЭМ!$A$39:$A$782,$A132,СВЦЭМ!$B$39:$B$782,Q$119)+'СЕТ СН'!$I$12+СВЦЭМ!$D$10+'СЕТ СН'!$I$6-'СЕТ СН'!$I$22</f>
        <v>1815.8379173899998</v>
      </c>
      <c r="R132" s="36">
        <f>SUMIFS(СВЦЭМ!$C$39:$C$782,СВЦЭМ!$A$39:$A$782,$A132,СВЦЭМ!$B$39:$B$782,R$119)+'СЕТ СН'!$I$12+СВЦЭМ!$D$10+'СЕТ СН'!$I$6-'СЕТ СН'!$I$22</f>
        <v>1822.7321118</v>
      </c>
      <c r="S132" s="36">
        <f>SUMIFS(СВЦЭМ!$C$39:$C$782,СВЦЭМ!$A$39:$A$782,$A132,СВЦЭМ!$B$39:$B$782,S$119)+'СЕТ СН'!$I$12+СВЦЭМ!$D$10+'СЕТ СН'!$I$6-'СЕТ СН'!$I$22</f>
        <v>1821.5416920299999</v>
      </c>
      <c r="T132" s="36">
        <f>SUMIFS(СВЦЭМ!$C$39:$C$782,СВЦЭМ!$A$39:$A$782,$A132,СВЦЭМ!$B$39:$B$782,T$119)+'СЕТ СН'!$I$12+СВЦЭМ!$D$10+'СЕТ СН'!$I$6-'СЕТ СН'!$I$22</f>
        <v>1822.1937573599998</v>
      </c>
      <c r="U132" s="36">
        <f>SUMIFS(СВЦЭМ!$C$39:$C$782,СВЦЭМ!$A$39:$A$782,$A132,СВЦЭМ!$B$39:$B$782,U$119)+'СЕТ СН'!$I$12+СВЦЭМ!$D$10+'СЕТ СН'!$I$6-'СЕТ СН'!$I$22</f>
        <v>1830.2209742299999</v>
      </c>
      <c r="V132" s="36">
        <f>SUMIFS(СВЦЭМ!$C$39:$C$782,СВЦЭМ!$A$39:$A$782,$A132,СВЦЭМ!$B$39:$B$782,V$119)+'СЕТ СН'!$I$12+СВЦЭМ!$D$10+'СЕТ СН'!$I$6-'СЕТ СН'!$I$22</f>
        <v>1820.5100412299998</v>
      </c>
      <c r="W132" s="36">
        <f>SUMIFS(СВЦЭМ!$C$39:$C$782,СВЦЭМ!$A$39:$A$782,$A132,СВЦЭМ!$B$39:$B$782,W$119)+'СЕТ СН'!$I$12+СВЦЭМ!$D$10+'СЕТ СН'!$I$6-'СЕТ СН'!$I$22</f>
        <v>1815.5047240199999</v>
      </c>
      <c r="X132" s="36">
        <f>SUMIFS(СВЦЭМ!$C$39:$C$782,СВЦЭМ!$A$39:$A$782,$A132,СВЦЭМ!$B$39:$B$782,X$119)+'СЕТ СН'!$I$12+СВЦЭМ!$D$10+'СЕТ СН'!$I$6-'СЕТ СН'!$I$22</f>
        <v>1843.9847885699999</v>
      </c>
      <c r="Y132" s="36">
        <f>SUMIFS(СВЦЭМ!$C$39:$C$782,СВЦЭМ!$A$39:$A$782,$A132,СВЦЭМ!$B$39:$B$782,Y$119)+'СЕТ СН'!$I$12+СВЦЭМ!$D$10+'СЕТ СН'!$I$6-'СЕТ СН'!$I$22</f>
        <v>1943.9035442699999</v>
      </c>
    </row>
    <row r="133" spans="1:25" ht="15.75" x14ac:dyDescent="0.2">
      <c r="A133" s="35">
        <f t="shared" si="3"/>
        <v>44787</v>
      </c>
      <c r="B133" s="36">
        <f>SUMIFS(СВЦЭМ!$C$39:$C$782,СВЦЭМ!$A$39:$A$782,$A133,СВЦЭМ!$B$39:$B$782,B$119)+'СЕТ СН'!$I$12+СВЦЭМ!$D$10+'СЕТ СН'!$I$6-'СЕТ СН'!$I$22</f>
        <v>1984.0267517699999</v>
      </c>
      <c r="C133" s="36">
        <f>SUMIFS(СВЦЭМ!$C$39:$C$782,СВЦЭМ!$A$39:$A$782,$A133,СВЦЭМ!$B$39:$B$782,C$119)+'СЕТ СН'!$I$12+СВЦЭМ!$D$10+'СЕТ СН'!$I$6-'СЕТ СН'!$I$22</f>
        <v>1973.64683565</v>
      </c>
      <c r="D133" s="36">
        <f>SUMIFS(СВЦЭМ!$C$39:$C$782,СВЦЭМ!$A$39:$A$782,$A133,СВЦЭМ!$B$39:$B$782,D$119)+'СЕТ СН'!$I$12+СВЦЭМ!$D$10+'СЕТ СН'!$I$6-'СЕТ СН'!$I$22</f>
        <v>1939.06612152</v>
      </c>
      <c r="E133" s="36">
        <f>SUMIFS(СВЦЭМ!$C$39:$C$782,СВЦЭМ!$A$39:$A$782,$A133,СВЦЭМ!$B$39:$B$782,E$119)+'СЕТ СН'!$I$12+СВЦЭМ!$D$10+'СЕТ СН'!$I$6-'СЕТ СН'!$I$22</f>
        <v>1949.1298760799998</v>
      </c>
      <c r="F133" s="36">
        <f>SUMIFS(СВЦЭМ!$C$39:$C$782,СВЦЭМ!$A$39:$A$782,$A133,СВЦЭМ!$B$39:$B$782,F$119)+'СЕТ СН'!$I$12+СВЦЭМ!$D$10+'СЕТ СН'!$I$6-'СЕТ СН'!$I$22</f>
        <v>1954.6638451399999</v>
      </c>
      <c r="G133" s="36">
        <f>SUMIFS(СВЦЭМ!$C$39:$C$782,СВЦЭМ!$A$39:$A$782,$A133,СВЦЭМ!$B$39:$B$782,G$119)+'СЕТ СН'!$I$12+СВЦЭМ!$D$10+'СЕТ СН'!$I$6-'СЕТ СН'!$I$22</f>
        <v>1952.3248087300001</v>
      </c>
      <c r="H133" s="36">
        <f>SUMIFS(СВЦЭМ!$C$39:$C$782,СВЦЭМ!$A$39:$A$782,$A133,СВЦЭМ!$B$39:$B$782,H$119)+'СЕТ СН'!$I$12+СВЦЭМ!$D$10+'СЕТ СН'!$I$6-'СЕТ СН'!$I$22</f>
        <v>2023.4314797299999</v>
      </c>
      <c r="I133" s="36">
        <f>SUMIFS(СВЦЭМ!$C$39:$C$782,СВЦЭМ!$A$39:$A$782,$A133,СВЦЭМ!$B$39:$B$782,I$119)+'СЕТ СН'!$I$12+СВЦЭМ!$D$10+'СЕТ СН'!$I$6-'СЕТ СН'!$I$22</f>
        <v>1979.94376173</v>
      </c>
      <c r="J133" s="36">
        <f>SUMIFS(СВЦЭМ!$C$39:$C$782,СВЦЭМ!$A$39:$A$782,$A133,СВЦЭМ!$B$39:$B$782,J$119)+'СЕТ СН'!$I$12+СВЦЭМ!$D$10+'СЕТ СН'!$I$6-'СЕТ СН'!$I$22</f>
        <v>1925.33490026</v>
      </c>
      <c r="K133" s="36">
        <f>SUMIFS(СВЦЭМ!$C$39:$C$782,СВЦЭМ!$A$39:$A$782,$A133,СВЦЭМ!$B$39:$B$782,K$119)+'СЕТ СН'!$I$12+СВЦЭМ!$D$10+'СЕТ СН'!$I$6-'СЕТ СН'!$I$22</f>
        <v>1853.87180313</v>
      </c>
      <c r="L133" s="36">
        <f>SUMIFS(СВЦЭМ!$C$39:$C$782,СВЦЭМ!$A$39:$A$782,$A133,СВЦЭМ!$B$39:$B$782,L$119)+'СЕТ СН'!$I$12+СВЦЭМ!$D$10+'СЕТ СН'!$I$6-'СЕТ СН'!$I$22</f>
        <v>1815.5784116999998</v>
      </c>
      <c r="M133" s="36">
        <f>SUMIFS(СВЦЭМ!$C$39:$C$782,СВЦЭМ!$A$39:$A$782,$A133,СВЦЭМ!$B$39:$B$782,M$119)+'СЕТ СН'!$I$12+СВЦЭМ!$D$10+'СЕТ СН'!$I$6-'СЕТ СН'!$I$22</f>
        <v>1801.46597823</v>
      </c>
      <c r="N133" s="36">
        <f>SUMIFS(СВЦЭМ!$C$39:$C$782,СВЦЭМ!$A$39:$A$782,$A133,СВЦЭМ!$B$39:$B$782,N$119)+'СЕТ СН'!$I$12+СВЦЭМ!$D$10+'СЕТ СН'!$I$6-'СЕТ СН'!$I$22</f>
        <v>1815.15344577</v>
      </c>
      <c r="O133" s="36">
        <f>SUMIFS(СВЦЭМ!$C$39:$C$782,СВЦЭМ!$A$39:$A$782,$A133,СВЦЭМ!$B$39:$B$782,O$119)+'СЕТ СН'!$I$12+СВЦЭМ!$D$10+'СЕТ СН'!$I$6-'СЕТ СН'!$I$22</f>
        <v>1820.20721895</v>
      </c>
      <c r="P133" s="36">
        <f>SUMIFS(СВЦЭМ!$C$39:$C$782,СВЦЭМ!$A$39:$A$782,$A133,СВЦЭМ!$B$39:$B$782,P$119)+'СЕТ СН'!$I$12+СВЦЭМ!$D$10+'СЕТ СН'!$I$6-'СЕТ СН'!$I$22</f>
        <v>1829.52123269</v>
      </c>
      <c r="Q133" s="36">
        <f>SUMIFS(СВЦЭМ!$C$39:$C$782,СВЦЭМ!$A$39:$A$782,$A133,СВЦЭМ!$B$39:$B$782,Q$119)+'СЕТ СН'!$I$12+СВЦЭМ!$D$10+'СЕТ СН'!$I$6-'СЕТ СН'!$I$22</f>
        <v>1837.0531841</v>
      </c>
      <c r="R133" s="36">
        <f>SUMIFS(СВЦЭМ!$C$39:$C$782,СВЦЭМ!$A$39:$A$782,$A133,СВЦЭМ!$B$39:$B$782,R$119)+'СЕТ СН'!$I$12+СВЦЭМ!$D$10+'СЕТ СН'!$I$6-'СЕТ СН'!$I$22</f>
        <v>1848.6242788699999</v>
      </c>
      <c r="S133" s="36">
        <f>SUMIFS(СВЦЭМ!$C$39:$C$782,СВЦЭМ!$A$39:$A$782,$A133,СВЦЭМ!$B$39:$B$782,S$119)+'СЕТ СН'!$I$12+СВЦЭМ!$D$10+'СЕТ СН'!$I$6-'СЕТ СН'!$I$22</f>
        <v>1832.9270110799998</v>
      </c>
      <c r="T133" s="36">
        <f>SUMIFS(СВЦЭМ!$C$39:$C$782,СВЦЭМ!$A$39:$A$782,$A133,СВЦЭМ!$B$39:$B$782,T$119)+'СЕТ СН'!$I$12+СВЦЭМ!$D$10+'СЕТ СН'!$I$6-'СЕТ СН'!$I$22</f>
        <v>1841.7704430899998</v>
      </c>
      <c r="U133" s="36">
        <f>SUMIFS(СВЦЭМ!$C$39:$C$782,СВЦЭМ!$A$39:$A$782,$A133,СВЦЭМ!$B$39:$B$782,U$119)+'СЕТ СН'!$I$12+СВЦЭМ!$D$10+'СЕТ СН'!$I$6-'СЕТ СН'!$I$22</f>
        <v>1846.26174446</v>
      </c>
      <c r="V133" s="36">
        <f>SUMIFS(СВЦЭМ!$C$39:$C$782,СВЦЭМ!$A$39:$A$782,$A133,СВЦЭМ!$B$39:$B$782,V$119)+'СЕТ СН'!$I$12+СВЦЭМ!$D$10+'СЕТ СН'!$I$6-'СЕТ СН'!$I$22</f>
        <v>1852.7409418399998</v>
      </c>
      <c r="W133" s="36">
        <f>SUMIFS(СВЦЭМ!$C$39:$C$782,СВЦЭМ!$A$39:$A$782,$A133,СВЦЭМ!$B$39:$B$782,W$119)+'СЕТ СН'!$I$12+СВЦЭМ!$D$10+'СЕТ СН'!$I$6-'СЕТ СН'!$I$22</f>
        <v>1849.1552103099998</v>
      </c>
      <c r="X133" s="36">
        <f>SUMIFS(СВЦЭМ!$C$39:$C$782,СВЦЭМ!$A$39:$A$782,$A133,СВЦЭМ!$B$39:$B$782,X$119)+'СЕТ СН'!$I$12+СВЦЭМ!$D$10+'СЕТ СН'!$I$6-'СЕТ СН'!$I$22</f>
        <v>1850.8565170699999</v>
      </c>
      <c r="Y133" s="36">
        <f>SUMIFS(СВЦЭМ!$C$39:$C$782,СВЦЭМ!$A$39:$A$782,$A133,СВЦЭМ!$B$39:$B$782,Y$119)+'СЕТ СН'!$I$12+СВЦЭМ!$D$10+'СЕТ СН'!$I$6-'СЕТ СН'!$I$22</f>
        <v>1909.4490039699999</v>
      </c>
    </row>
    <row r="134" spans="1:25" ht="15.75" x14ac:dyDescent="0.2">
      <c r="A134" s="35">
        <f t="shared" si="3"/>
        <v>44788</v>
      </c>
      <c r="B134" s="36">
        <f>SUMIFS(СВЦЭМ!$C$39:$C$782,СВЦЭМ!$A$39:$A$782,$A134,СВЦЭМ!$B$39:$B$782,B$119)+'СЕТ СН'!$I$12+СВЦЭМ!$D$10+'СЕТ СН'!$I$6-'СЕТ СН'!$I$22</f>
        <v>1892.6677208299998</v>
      </c>
      <c r="C134" s="36">
        <f>SUMIFS(СВЦЭМ!$C$39:$C$782,СВЦЭМ!$A$39:$A$782,$A134,СВЦЭМ!$B$39:$B$782,C$119)+'СЕТ СН'!$I$12+СВЦЭМ!$D$10+'СЕТ СН'!$I$6-'СЕТ СН'!$I$22</f>
        <v>1873.1625530199999</v>
      </c>
      <c r="D134" s="36">
        <f>SUMIFS(СВЦЭМ!$C$39:$C$782,СВЦЭМ!$A$39:$A$782,$A134,СВЦЭМ!$B$39:$B$782,D$119)+'СЕТ СН'!$I$12+СВЦЭМ!$D$10+'СЕТ СН'!$I$6-'СЕТ СН'!$I$22</f>
        <v>1907.92719769</v>
      </c>
      <c r="E134" s="36">
        <f>SUMIFS(СВЦЭМ!$C$39:$C$782,СВЦЭМ!$A$39:$A$782,$A134,СВЦЭМ!$B$39:$B$782,E$119)+'СЕТ СН'!$I$12+СВЦЭМ!$D$10+'СЕТ СН'!$I$6-'СЕТ СН'!$I$22</f>
        <v>1920.8043754</v>
      </c>
      <c r="F134" s="36">
        <f>SUMIFS(СВЦЭМ!$C$39:$C$782,СВЦЭМ!$A$39:$A$782,$A134,СВЦЭМ!$B$39:$B$782,F$119)+'СЕТ СН'!$I$12+СВЦЭМ!$D$10+'СЕТ СН'!$I$6-'СЕТ СН'!$I$22</f>
        <v>1932.5175160699998</v>
      </c>
      <c r="G134" s="36">
        <f>SUMIFS(СВЦЭМ!$C$39:$C$782,СВЦЭМ!$A$39:$A$782,$A134,СВЦЭМ!$B$39:$B$782,G$119)+'СЕТ СН'!$I$12+СВЦЭМ!$D$10+'СЕТ СН'!$I$6-'СЕТ СН'!$I$22</f>
        <v>1965.0286225799998</v>
      </c>
      <c r="H134" s="36">
        <f>SUMIFS(СВЦЭМ!$C$39:$C$782,СВЦЭМ!$A$39:$A$782,$A134,СВЦЭМ!$B$39:$B$782,H$119)+'СЕТ СН'!$I$12+СВЦЭМ!$D$10+'СЕТ СН'!$I$6-'СЕТ СН'!$I$22</f>
        <v>1913.75120993</v>
      </c>
      <c r="I134" s="36">
        <f>SUMIFS(СВЦЭМ!$C$39:$C$782,СВЦЭМ!$A$39:$A$782,$A134,СВЦЭМ!$B$39:$B$782,I$119)+'СЕТ СН'!$I$12+СВЦЭМ!$D$10+'СЕТ СН'!$I$6-'СЕТ СН'!$I$22</f>
        <v>1847.1407106500001</v>
      </c>
      <c r="J134" s="36">
        <f>SUMIFS(СВЦЭМ!$C$39:$C$782,СВЦЭМ!$A$39:$A$782,$A134,СВЦЭМ!$B$39:$B$782,J$119)+'СЕТ СН'!$I$12+СВЦЭМ!$D$10+'СЕТ СН'!$I$6-'СЕТ СН'!$I$22</f>
        <v>1919.3153854</v>
      </c>
      <c r="K134" s="36">
        <f>SUMIFS(СВЦЭМ!$C$39:$C$782,СВЦЭМ!$A$39:$A$782,$A134,СВЦЭМ!$B$39:$B$782,K$119)+'СЕТ СН'!$I$12+СВЦЭМ!$D$10+'СЕТ СН'!$I$6-'СЕТ СН'!$I$22</f>
        <v>1894.6283275199999</v>
      </c>
      <c r="L134" s="36">
        <f>SUMIFS(СВЦЭМ!$C$39:$C$782,СВЦЭМ!$A$39:$A$782,$A134,СВЦЭМ!$B$39:$B$782,L$119)+'СЕТ СН'!$I$12+СВЦЭМ!$D$10+'СЕТ СН'!$I$6-'СЕТ СН'!$I$22</f>
        <v>1882.3828047899999</v>
      </c>
      <c r="M134" s="36">
        <f>SUMIFS(СВЦЭМ!$C$39:$C$782,СВЦЭМ!$A$39:$A$782,$A134,СВЦЭМ!$B$39:$B$782,M$119)+'СЕТ СН'!$I$12+СВЦЭМ!$D$10+'СЕТ СН'!$I$6-'СЕТ СН'!$I$22</f>
        <v>1886.4579628500001</v>
      </c>
      <c r="N134" s="36">
        <f>SUMIFS(СВЦЭМ!$C$39:$C$782,СВЦЭМ!$A$39:$A$782,$A134,СВЦЭМ!$B$39:$B$782,N$119)+'СЕТ СН'!$I$12+СВЦЭМ!$D$10+'СЕТ СН'!$I$6-'СЕТ СН'!$I$22</f>
        <v>1884.73820955</v>
      </c>
      <c r="O134" s="36">
        <f>SUMIFS(СВЦЭМ!$C$39:$C$782,СВЦЭМ!$A$39:$A$782,$A134,СВЦЭМ!$B$39:$B$782,O$119)+'СЕТ СН'!$I$12+СВЦЭМ!$D$10+'СЕТ СН'!$I$6-'СЕТ СН'!$I$22</f>
        <v>1885.2412948900001</v>
      </c>
      <c r="P134" s="36">
        <f>SUMIFS(СВЦЭМ!$C$39:$C$782,СВЦЭМ!$A$39:$A$782,$A134,СВЦЭМ!$B$39:$B$782,P$119)+'СЕТ СН'!$I$12+СВЦЭМ!$D$10+'СЕТ СН'!$I$6-'СЕТ СН'!$I$22</f>
        <v>1882.91604323</v>
      </c>
      <c r="Q134" s="36">
        <f>SUMIFS(СВЦЭМ!$C$39:$C$782,СВЦЭМ!$A$39:$A$782,$A134,СВЦЭМ!$B$39:$B$782,Q$119)+'СЕТ СН'!$I$12+СВЦЭМ!$D$10+'СЕТ СН'!$I$6-'СЕТ СН'!$I$22</f>
        <v>1877.44863085</v>
      </c>
      <c r="R134" s="36">
        <f>SUMIFS(СВЦЭМ!$C$39:$C$782,СВЦЭМ!$A$39:$A$782,$A134,СВЦЭМ!$B$39:$B$782,R$119)+'СЕТ СН'!$I$12+СВЦЭМ!$D$10+'СЕТ СН'!$I$6-'СЕТ СН'!$I$22</f>
        <v>1868.0326047799999</v>
      </c>
      <c r="S134" s="36">
        <f>SUMIFS(СВЦЭМ!$C$39:$C$782,СВЦЭМ!$A$39:$A$782,$A134,СВЦЭМ!$B$39:$B$782,S$119)+'СЕТ СН'!$I$12+СВЦЭМ!$D$10+'СЕТ СН'!$I$6-'СЕТ СН'!$I$22</f>
        <v>1872.0229839599999</v>
      </c>
      <c r="T134" s="36">
        <f>SUMIFS(СВЦЭМ!$C$39:$C$782,СВЦЭМ!$A$39:$A$782,$A134,СВЦЭМ!$B$39:$B$782,T$119)+'СЕТ СН'!$I$12+СВЦЭМ!$D$10+'СЕТ СН'!$I$6-'СЕТ СН'!$I$22</f>
        <v>1873.48798459</v>
      </c>
      <c r="U134" s="36">
        <f>SUMIFS(СВЦЭМ!$C$39:$C$782,СВЦЭМ!$A$39:$A$782,$A134,СВЦЭМ!$B$39:$B$782,U$119)+'СЕТ СН'!$I$12+СВЦЭМ!$D$10+'СЕТ СН'!$I$6-'СЕТ СН'!$I$22</f>
        <v>1869.0974581199998</v>
      </c>
      <c r="V134" s="36">
        <f>SUMIFS(СВЦЭМ!$C$39:$C$782,СВЦЭМ!$A$39:$A$782,$A134,СВЦЭМ!$B$39:$B$782,V$119)+'СЕТ СН'!$I$12+СВЦЭМ!$D$10+'СЕТ СН'!$I$6-'СЕТ СН'!$I$22</f>
        <v>1873.0567559599999</v>
      </c>
      <c r="W134" s="36">
        <f>SUMIFS(СВЦЭМ!$C$39:$C$782,СВЦЭМ!$A$39:$A$782,$A134,СВЦЭМ!$B$39:$B$782,W$119)+'СЕТ СН'!$I$12+СВЦЭМ!$D$10+'СЕТ СН'!$I$6-'СЕТ СН'!$I$22</f>
        <v>1880.6604641199999</v>
      </c>
      <c r="X134" s="36">
        <f>SUMIFS(СВЦЭМ!$C$39:$C$782,СВЦЭМ!$A$39:$A$782,$A134,СВЦЭМ!$B$39:$B$782,X$119)+'СЕТ СН'!$I$12+СВЦЭМ!$D$10+'СЕТ СН'!$I$6-'СЕТ СН'!$I$22</f>
        <v>1842.6183378399999</v>
      </c>
      <c r="Y134" s="36">
        <f>SUMIFS(СВЦЭМ!$C$39:$C$782,СВЦЭМ!$A$39:$A$782,$A134,СВЦЭМ!$B$39:$B$782,Y$119)+'СЕТ СН'!$I$12+СВЦЭМ!$D$10+'СЕТ СН'!$I$6-'СЕТ СН'!$I$22</f>
        <v>1906.6392992699998</v>
      </c>
    </row>
    <row r="135" spans="1:25" ht="15.75" x14ac:dyDescent="0.2">
      <c r="A135" s="35">
        <f t="shared" si="3"/>
        <v>44789</v>
      </c>
      <c r="B135" s="36">
        <f>SUMIFS(СВЦЭМ!$C$39:$C$782,СВЦЭМ!$A$39:$A$782,$A135,СВЦЭМ!$B$39:$B$782,B$119)+'СЕТ СН'!$I$12+СВЦЭМ!$D$10+'СЕТ СН'!$I$6-'СЕТ СН'!$I$22</f>
        <v>1830.38275703</v>
      </c>
      <c r="C135" s="36">
        <f>SUMIFS(СВЦЭМ!$C$39:$C$782,СВЦЭМ!$A$39:$A$782,$A135,СВЦЭМ!$B$39:$B$782,C$119)+'СЕТ СН'!$I$12+СВЦЭМ!$D$10+'СЕТ СН'!$I$6-'СЕТ СН'!$I$22</f>
        <v>1883.5653791</v>
      </c>
      <c r="D135" s="36">
        <f>SUMIFS(СВЦЭМ!$C$39:$C$782,СВЦЭМ!$A$39:$A$782,$A135,СВЦЭМ!$B$39:$B$782,D$119)+'СЕТ СН'!$I$12+СВЦЭМ!$D$10+'СЕТ СН'!$I$6-'СЕТ СН'!$I$22</f>
        <v>1924.8873226799999</v>
      </c>
      <c r="E135" s="36">
        <f>SUMIFS(СВЦЭМ!$C$39:$C$782,СВЦЭМ!$A$39:$A$782,$A135,СВЦЭМ!$B$39:$B$782,E$119)+'СЕТ СН'!$I$12+СВЦЭМ!$D$10+'СЕТ СН'!$I$6-'СЕТ СН'!$I$22</f>
        <v>1935.3351770299998</v>
      </c>
      <c r="F135" s="36">
        <f>SUMIFS(СВЦЭМ!$C$39:$C$782,СВЦЭМ!$A$39:$A$782,$A135,СВЦЭМ!$B$39:$B$782,F$119)+'СЕТ СН'!$I$12+СВЦЭМ!$D$10+'СЕТ СН'!$I$6-'СЕТ СН'!$I$22</f>
        <v>1948.3027122199999</v>
      </c>
      <c r="G135" s="36">
        <f>SUMIFS(СВЦЭМ!$C$39:$C$782,СВЦЭМ!$A$39:$A$782,$A135,СВЦЭМ!$B$39:$B$782,G$119)+'СЕТ СН'!$I$12+СВЦЭМ!$D$10+'СЕТ СН'!$I$6-'СЕТ СН'!$I$22</f>
        <v>1941.6122951499999</v>
      </c>
      <c r="H135" s="36">
        <f>SUMIFS(СВЦЭМ!$C$39:$C$782,СВЦЭМ!$A$39:$A$782,$A135,СВЦЭМ!$B$39:$B$782,H$119)+'СЕТ СН'!$I$12+СВЦЭМ!$D$10+'СЕТ СН'!$I$6-'СЕТ СН'!$I$22</f>
        <v>1882.3009714599998</v>
      </c>
      <c r="I135" s="36">
        <f>SUMIFS(СВЦЭМ!$C$39:$C$782,СВЦЭМ!$A$39:$A$782,$A135,СВЦЭМ!$B$39:$B$782,I$119)+'СЕТ СН'!$I$12+СВЦЭМ!$D$10+'СЕТ СН'!$I$6-'СЕТ СН'!$I$22</f>
        <v>1809.9832962599999</v>
      </c>
      <c r="J135" s="36">
        <f>SUMIFS(СВЦЭМ!$C$39:$C$782,СВЦЭМ!$A$39:$A$782,$A135,СВЦЭМ!$B$39:$B$782,J$119)+'СЕТ СН'!$I$12+СВЦЭМ!$D$10+'СЕТ СН'!$I$6-'СЕТ СН'!$I$22</f>
        <v>1897.6438529799998</v>
      </c>
      <c r="K135" s="36">
        <f>SUMIFS(СВЦЭМ!$C$39:$C$782,СВЦЭМ!$A$39:$A$782,$A135,СВЦЭМ!$B$39:$B$782,K$119)+'СЕТ СН'!$I$12+СВЦЭМ!$D$10+'СЕТ СН'!$I$6-'СЕТ СН'!$I$22</f>
        <v>1894.9415136099999</v>
      </c>
      <c r="L135" s="36">
        <f>SUMIFS(СВЦЭМ!$C$39:$C$782,СВЦЭМ!$A$39:$A$782,$A135,СВЦЭМ!$B$39:$B$782,L$119)+'СЕТ СН'!$I$12+СВЦЭМ!$D$10+'СЕТ СН'!$I$6-'СЕТ СН'!$I$22</f>
        <v>1875.79294351</v>
      </c>
      <c r="M135" s="36">
        <f>SUMIFS(СВЦЭМ!$C$39:$C$782,СВЦЭМ!$A$39:$A$782,$A135,СВЦЭМ!$B$39:$B$782,M$119)+'СЕТ СН'!$I$12+СВЦЭМ!$D$10+'СЕТ СН'!$I$6-'СЕТ СН'!$I$22</f>
        <v>1865.56672174</v>
      </c>
      <c r="N135" s="36">
        <f>SUMIFS(СВЦЭМ!$C$39:$C$782,СВЦЭМ!$A$39:$A$782,$A135,СВЦЭМ!$B$39:$B$782,N$119)+'СЕТ СН'!$I$12+СВЦЭМ!$D$10+'СЕТ СН'!$I$6-'СЕТ СН'!$I$22</f>
        <v>1858.8254331399999</v>
      </c>
      <c r="O135" s="36">
        <f>SUMIFS(СВЦЭМ!$C$39:$C$782,СВЦЭМ!$A$39:$A$782,$A135,СВЦЭМ!$B$39:$B$782,O$119)+'СЕТ СН'!$I$12+СВЦЭМ!$D$10+'СЕТ СН'!$I$6-'СЕТ СН'!$I$22</f>
        <v>1854.69772414</v>
      </c>
      <c r="P135" s="36">
        <f>SUMIFS(СВЦЭМ!$C$39:$C$782,СВЦЭМ!$A$39:$A$782,$A135,СВЦЭМ!$B$39:$B$782,P$119)+'СЕТ СН'!$I$12+СВЦЭМ!$D$10+'СЕТ СН'!$I$6-'СЕТ СН'!$I$22</f>
        <v>1869.19358375</v>
      </c>
      <c r="Q135" s="36">
        <f>SUMIFS(СВЦЭМ!$C$39:$C$782,СВЦЭМ!$A$39:$A$782,$A135,СВЦЭМ!$B$39:$B$782,Q$119)+'СЕТ СН'!$I$12+СВЦЭМ!$D$10+'СЕТ СН'!$I$6-'СЕТ СН'!$I$22</f>
        <v>1868.27961727</v>
      </c>
      <c r="R135" s="36">
        <f>SUMIFS(СВЦЭМ!$C$39:$C$782,СВЦЭМ!$A$39:$A$782,$A135,СВЦЭМ!$B$39:$B$782,R$119)+'СЕТ СН'!$I$12+СВЦЭМ!$D$10+'СЕТ СН'!$I$6-'СЕТ СН'!$I$22</f>
        <v>1869.4083370399999</v>
      </c>
      <c r="S135" s="36">
        <f>SUMIFS(СВЦЭМ!$C$39:$C$782,СВЦЭМ!$A$39:$A$782,$A135,СВЦЭМ!$B$39:$B$782,S$119)+'СЕТ СН'!$I$12+СВЦЭМ!$D$10+'СЕТ СН'!$I$6-'СЕТ СН'!$I$22</f>
        <v>1872.3864366600001</v>
      </c>
      <c r="T135" s="36">
        <f>SUMIFS(СВЦЭМ!$C$39:$C$782,СВЦЭМ!$A$39:$A$782,$A135,СВЦЭМ!$B$39:$B$782,T$119)+'СЕТ СН'!$I$12+СВЦЭМ!$D$10+'СЕТ СН'!$I$6-'СЕТ СН'!$I$22</f>
        <v>1868.4590212099999</v>
      </c>
      <c r="U135" s="36">
        <f>SUMIFS(СВЦЭМ!$C$39:$C$782,СВЦЭМ!$A$39:$A$782,$A135,СВЦЭМ!$B$39:$B$782,U$119)+'СЕТ СН'!$I$12+СВЦЭМ!$D$10+'СЕТ СН'!$I$6-'СЕТ СН'!$I$22</f>
        <v>1872.4473966400001</v>
      </c>
      <c r="V135" s="36">
        <f>SUMIFS(СВЦЭМ!$C$39:$C$782,СВЦЭМ!$A$39:$A$782,$A135,СВЦЭМ!$B$39:$B$782,V$119)+'СЕТ СН'!$I$12+СВЦЭМ!$D$10+'СЕТ СН'!$I$6-'СЕТ СН'!$I$22</f>
        <v>1882.0629778399998</v>
      </c>
      <c r="W135" s="36">
        <f>SUMIFS(СВЦЭМ!$C$39:$C$782,СВЦЭМ!$A$39:$A$782,$A135,СВЦЭМ!$B$39:$B$782,W$119)+'СЕТ СН'!$I$12+СВЦЭМ!$D$10+'СЕТ СН'!$I$6-'СЕТ СН'!$I$22</f>
        <v>1880.0062362599999</v>
      </c>
      <c r="X135" s="36">
        <f>SUMIFS(СВЦЭМ!$C$39:$C$782,СВЦЭМ!$A$39:$A$782,$A135,СВЦЭМ!$B$39:$B$782,X$119)+'СЕТ СН'!$I$12+СВЦЭМ!$D$10+'СЕТ СН'!$I$6-'СЕТ СН'!$I$22</f>
        <v>1868.1412416599999</v>
      </c>
      <c r="Y135" s="36">
        <f>SUMIFS(СВЦЭМ!$C$39:$C$782,СВЦЭМ!$A$39:$A$782,$A135,СВЦЭМ!$B$39:$B$782,Y$119)+'СЕТ СН'!$I$12+СВЦЭМ!$D$10+'СЕТ СН'!$I$6-'СЕТ СН'!$I$22</f>
        <v>1883.6503332799998</v>
      </c>
    </row>
    <row r="136" spans="1:25" ht="15.75" x14ac:dyDescent="0.2">
      <c r="A136" s="35">
        <f t="shared" si="3"/>
        <v>44790</v>
      </c>
      <c r="B136" s="36">
        <f>SUMIFS(СВЦЭМ!$C$39:$C$782,СВЦЭМ!$A$39:$A$782,$A136,СВЦЭМ!$B$39:$B$782,B$119)+'СЕТ СН'!$I$12+СВЦЭМ!$D$10+'СЕТ СН'!$I$6-'СЕТ СН'!$I$22</f>
        <v>1821.1870095499999</v>
      </c>
      <c r="C136" s="36">
        <f>SUMIFS(СВЦЭМ!$C$39:$C$782,СВЦЭМ!$A$39:$A$782,$A136,СВЦЭМ!$B$39:$B$782,C$119)+'СЕТ СН'!$I$12+СВЦЭМ!$D$10+'СЕТ СН'!$I$6-'СЕТ СН'!$I$22</f>
        <v>1805.8815715199999</v>
      </c>
      <c r="D136" s="36">
        <f>SUMIFS(СВЦЭМ!$C$39:$C$782,СВЦЭМ!$A$39:$A$782,$A136,СВЦЭМ!$B$39:$B$782,D$119)+'СЕТ СН'!$I$12+СВЦЭМ!$D$10+'СЕТ СН'!$I$6-'СЕТ СН'!$I$22</f>
        <v>1798.84175271</v>
      </c>
      <c r="E136" s="36">
        <f>SUMIFS(СВЦЭМ!$C$39:$C$782,СВЦЭМ!$A$39:$A$782,$A136,СВЦЭМ!$B$39:$B$782,E$119)+'СЕТ СН'!$I$12+СВЦЭМ!$D$10+'СЕТ СН'!$I$6-'СЕТ СН'!$I$22</f>
        <v>1822.07635523</v>
      </c>
      <c r="F136" s="36">
        <f>SUMIFS(СВЦЭМ!$C$39:$C$782,СВЦЭМ!$A$39:$A$782,$A136,СВЦЭМ!$B$39:$B$782,F$119)+'СЕТ СН'!$I$12+СВЦЭМ!$D$10+'СЕТ СН'!$I$6-'СЕТ СН'!$I$22</f>
        <v>1842.3757895599999</v>
      </c>
      <c r="G136" s="36">
        <f>SUMIFS(СВЦЭМ!$C$39:$C$782,СВЦЭМ!$A$39:$A$782,$A136,СВЦЭМ!$B$39:$B$782,G$119)+'СЕТ СН'!$I$12+СВЦЭМ!$D$10+'СЕТ СН'!$I$6-'СЕТ СН'!$I$22</f>
        <v>1893.9730288199999</v>
      </c>
      <c r="H136" s="36">
        <f>SUMIFS(СВЦЭМ!$C$39:$C$782,СВЦЭМ!$A$39:$A$782,$A136,СВЦЭМ!$B$39:$B$782,H$119)+'СЕТ СН'!$I$12+СВЦЭМ!$D$10+'СЕТ СН'!$I$6-'СЕТ СН'!$I$22</f>
        <v>1868.1347551099998</v>
      </c>
      <c r="I136" s="36">
        <f>SUMIFS(СВЦЭМ!$C$39:$C$782,СВЦЭМ!$A$39:$A$782,$A136,СВЦЭМ!$B$39:$B$782,I$119)+'СЕТ СН'!$I$12+СВЦЭМ!$D$10+'СЕТ СН'!$I$6-'СЕТ СН'!$I$22</f>
        <v>1896.43321062</v>
      </c>
      <c r="J136" s="36">
        <f>SUMIFS(СВЦЭМ!$C$39:$C$782,СВЦЭМ!$A$39:$A$782,$A136,СВЦЭМ!$B$39:$B$782,J$119)+'СЕТ СН'!$I$12+СВЦЭМ!$D$10+'СЕТ СН'!$I$6-'СЕТ СН'!$I$22</f>
        <v>1935.83764851</v>
      </c>
      <c r="K136" s="36">
        <f>SUMIFS(СВЦЭМ!$C$39:$C$782,СВЦЭМ!$A$39:$A$782,$A136,СВЦЭМ!$B$39:$B$782,K$119)+'СЕТ СН'!$I$12+СВЦЭМ!$D$10+'СЕТ СН'!$I$6-'СЕТ СН'!$I$22</f>
        <v>1926.0811245499999</v>
      </c>
      <c r="L136" s="36">
        <f>SUMIFS(СВЦЭМ!$C$39:$C$782,СВЦЭМ!$A$39:$A$782,$A136,СВЦЭМ!$B$39:$B$782,L$119)+'СЕТ СН'!$I$12+СВЦЭМ!$D$10+'СЕТ СН'!$I$6-'СЕТ СН'!$I$22</f>
        <v>1905.2319888</v>
      </c>
      <c r="M136" s="36">
        <f>SUMIFS(СВЦЭМ!$C$39:$C$782,СВЦЭМ!$A$39:$A$782,$A136,СВЦЭМ!$B$39:$B$782,M$119)+'СЕТ СН'!$I$12+СВЦЭМ!$D$10+'СЕТ СН'!$I$6-'СЕТ СН'!$I$22</f>
        <v>1877.7671871299999</v>
      </c>
      <c r="N136" s="36">
        <f>SUMIFS(СВЦЭМ!$C$39:$C$782,СВЦЭМ!$A$39:$A$782,$A136,СВЦЭМ!$B$39:$B$782,N$119)+'СЕТ СН'!$I$12+СВЦЭМ!$D$10+'СЕТ СН'!$I$6-'СЕТ СН'!$I$22</f>
        <v>1895.2473558199999</v>
      </c>
      <c r="O136" s="36">
        <f>SUMIFS(СВЦЭМ!$C$39:$C$782,СВЦЭМ!$A$39:$A$782,$A136,СВЦЭМ!$B$39:$B$782,O$119)+'СЕТ СН'!$I$12+СВЦЭМ!$D$10+'СЕТ СН'!$I$6-'СЕТ СН'!$I$22</f>
        <v>1889.31503157</v>
      </c>
      <c r="P136" s="36">
        <f>SUMIFS(СВЦЭМ!$C$39:$C$782,СВЦЭМ!$A$39:$A$782,$A136,СВЦЭМ!$B$39:$B$782,P$119)+'СЕТ СН'!$I$12+СВЦЭМ!$D$10+'СЕТ СН'!$I$6-'СЕТ СН'!$I$22</f>
        <v>1903.8243648999999</v>
      </c>
      <c r="Q136" s="36">
        <f>SUMIFS(СВЦЭМ!$C$39:$C$782,СВЦЭМ!$A$39:$A$782,$A136,СВЦЭМ!$B$39:$B$782,Q$119)+'СЕТ СН'!$I$12+СВЦЭМ!$D$10+'СЕТ СН'!$I$6-'СЕТ СН'!$I$22</f>
        <v>1917.38746029</v>
      </c>
      <c r="R136" s="36">
        <f>SUMIFS(СВЦЭМ!$C$39:$C$782,СВЦЭМ!$A$39:$A$782,$A136,СВЦЭМ!$B$39:$B$782,R$119)+'СЕТ СН'!$I$12+СВЦЭМ!$D$10+'СЕТ СН'!$I$6-'СЕТ СН'!$I$22</f>
        <v>1915.6276592199999</v>
      </c>
      <c r="S136" s="36">
        <f>SUMIFS(СВЦЭМ!$C$39:$C$782,СВЦЭМ!$A$39:$A$782,$A136,СВЦЭМ!$B$39:$B$782,S$119)+'СЕТ СН'!$I$12+СВЦЭМ!$D$10+'СЕТ СН'!$I$6-'СЕТ СН'!$I$22</f>
        <v>1909.56565636</v>
      </c>
      <c r="T136" s="36">
        <f>SUMIFS(СВЦЭМ!$C$39:$C$782,СВЦЭМ!$A$39:$A$782,$A136,СВЦЭМ!$B$39:$B$782,T$119)+'СЕТ СН'!$I$12+СВЦЭМ!$D$10+'СЕТ СН'!$I$6-'СЕТ СН'!$I$22</f>
        <v>1906.3593885800001</v>
      </c>
      <c r="U136" s="36">
        <f>SUMIFS(СВЦЭМ!$C$39:$C$782,СВЦЭМ!$A$39:$A$782,$A136,СВЦЭМ!$B$39:$B$782,U$119)+'СЕТ СН'!$I$12+СВЦЭМ!$D$10+'СЕТ СН'!$I$6-'СЕТ СН'!$I$22</f>
        <v>1926.40890044</v>
      </c>
      <c r="V136" s="36">
        <f>SUMIFS(СВЦЭМ!$C$39:$C$782,СВЦЭМ!$A$39:$A$782,$A136,СВЦЭМ!$B$39:$B$782,V$119)+'СЕТ СН'!$I$12+СВЦЭМ!$D$10+'СЕТ СН'!$I$6-'СЕТ СН'!$I$22</f>
        <v>1897.3380383799999</v>
      </c>
      <c r="W136" s="36">
        <f>SUMIFS(СВЦЭМ!$C$39:$C$782,СВЦЭМ!$A$39:$A$782,$A136,СВЦЭМ!$B$39:$B$782,W$119)+'СЕТ СН'!$I$12+СВЦЭМ!$D$10+'СЕТ СН'!$I$6-'СЕТ СН'!$I$22</f>
        <v>1923.1164359699999</v>
      </c>
      <c r="X136" s="36">
        <f>SUMIFS(СВЦЭМ!$C$39:$C$782,СВЦЭМ!$A$39:$A$782,$A136,СВЦЭМ!$B$39:$B$782,X$119)+'СЕТ СН'!$I$12+СВЦЭМ!$D$10+'СЕТ СН'!$I$6-'СЕТ СН'!$I$22</f>
        <v>1889.62327198</v>
      </c>
      <c r="Y136" s="36">
        <f>SUMIFS(СВЦЭМ!$C$39:$C$782,СВЦЭМ!$A$39:$A$782,$A136,СВЦЭМ!$B$39:$B$782,Y$119)+'СЕТ СН'!$I$12+СВЦЭМ!$D$10+'СЕТ СН'!$I$6-'СЕТ СН'!$I$22</f>
        <v>1825.30283687</v>
      </c>
    </row>
    <row r="137" spans="1:25" ht="15.75" x14ac:dyDescent="0.2">
      <c r="A137" s="35">
        <f t="shared" si="3"/>
        <v>44791</v>
      </c>
      <c r="B137" s="36">
        <f>SUMIFS(СВЦЭМ!$C$39:$C$782,СВЦЭМ!$A$39:$A$782,$A137,СВЦЭМ!$B$39:$B$782,B$119)+'СЕТ СН'!$I$12+СВЦЭМ!$D$10+'СЕТ СН'!$I$6-'СЕТ СН'!$I$22</f>
        <v>1867.54219117</v>
      </c>
      <c r="C137" s="36">
        <f>SUMIFS(СВЦЭМ!$C$39:$C$782,СВЦЭМ!$A$39:$A$782,$A137,СВЦЭМ!$B$39:$B$782,C$119)+'СЕТ СН'!$I$12+СВЦЭМ!$D$10+'СЕТ СН'!$I$6-'СЕТ СН'!$I$22</f>
        <v>1917.03017686</v>
      </c>
      <c r="D137" s="36">
        <f>SUMIFS(СВЦЭМ!$C$39:$C$782,СВЦЭМ!$A$39:$A$782,$A137,СВЦЭМ!$B$39:$B$782,D$119)+'СЕТ СН'!$I$12+СВЦЭМ!$D$10+'СЕТ СН'!$I$6-'СЕТ СН'!$I$22</f>
        <v>1930.2730567900001</v>
      </c>
      <c r="E137" s="36">
        <f>SUMIFS(СВЦЭМ!$C$39:$C$782,СВЦЭМ!$A$39:$A$782,$A137,СВЦЭМ!$B$39:$B$782,E$119)+'СЕТ СН'!$I$12+СВЦЭМ!$D$10+'СЕТ СН'!$I$6-'СЕТ СН'!$I$22</f>
        <v>1931.2328156399999</v>
      </c>
      <c r="F137" s="36">
        <f>SUMIFS(СВЦЭМ!$C$39:$C$782,СВЦЭМ!$A$39:$A$782,$A137,СВЦЭМ!$B$39:$B$782,F$119)+'СЕТ СН'!$I$12+СВЦЭМ!$D$10+'СЕТ СН'!$I$6-'СЕТ СН'!$I$22</f>
        <v>1928.0433059099998</v>
      </c>
      <c r="G137" s="36">
        <f>SUMIFS(СВЦЭМ!$C$39:$C$782,СВЦЭМ!$A$39:$A$782,$A137,СВЦЭМ!$B$39:$B$782,G$119)+'СЕТ СН'!$I$12+СВЦЭМ!$D$10+'СЕТ СН'!$I$6-'СЕТ СН'!$I$22</f>
        <v>1937.1220282199999</v>
      </c>
      <c r="H137" s="36">
        <f>SUMIFS(СВЦЭМ!$C$39:$C$782,СВЦЭМ!$A$39:$A$782,$A137,СВЦЭМ!$B$39:$B$782,H$119)+'СЕТ СН'!$I$12+СВЦЭМ!$D$10+'СЕТ СН'!$I$6-'СЕТ СН'!$I$22</f>
        <v>1870.28939816</v>
      </c>
      <c r="I137" s="36">
        <f>SUMIFS(СВЦЭМ!$C$39:$C$782,СВЦЭМ!$A$39:$A$782,$A137,СВЦЭМ!$B$39:$B$782,I$119)+'СЕТ СН'!$I$12+СВЦЭМ!$D$10+'СЕТ СН'!$I$6-'СЕТ СН'!$I$22</f>
        <v>1823.72092514</v>
      </c>
      <c r="J137" s="36">
        <f>SUMIFS(СВЦЭМ!$C$39:$C$782,СВЦЭМ!$A$39:$A$782,$A137,СВЦЭМ!$B$39:$B$782,J$119)+'СЕТ СН'!$I$12+СВЦЭМ!$D$10+'СЕТ СН'!$I$6-'СЕТ СН'!$I$22</f>
        <v>2005.79049463</v>
      </c>
      <c r="K137" s="36">
        <f>SUMIFS(СВЦЭМ!$C$39:$C$782,СВЦЭМ!$A$39:$A$782,$A137,СВЦЭМ!$B$39:$B$782,K$119)+'СЕТ СН'!$I$12+СВЦЭМ!$D$10+'СЕТ СН'!$I$6-'СЕТ СН'!$I$22</f>
        <v>2020.2234257999999</v>
      </c>
      <c r="L137" s="36">
        <f>SUMIFS(СВЦЭМ!$C$39:$C$782,СВЦЭМ!$A$39:$A$782,$A137,СВЦЭМ!$B$39:$B$782,L$119)+'СЕТ СН'!$I$12+СВЦЭМ!$D$10+'СЕТ СН'!$I$6-'СЕТ СН'!$I$22</f>
        <v>2021.29998381</v>
      </c>
      <c r="M137" s="36">
        <f>SUMIFS(СВЦЭМ!$C$39:$C$782,СВЦЭМ!$A$39:$A$782,$A137,СВЦЭМ!$B$39:$B$782,M$119)+'СЕТ СН'!$I$12+СВЦЭМ!$D$10+'СЕТ СН'!$I$6-'СЕТ СН'!$I$22</f>
        <v>2004.7442237</v>
      </c>
      <c r="N137" s="36">
        <f>SUMIFS(СВЦЭМ!$C$39:$C$782,СВЦЭМ!$A$39:$A$782,$A137,СВЦЭМ!$B$39:$B$782,N$119)+'СЕТ СН'!$I$12+СВЦЭМ!$D$10+'СЕТ СН'!$I$6-'СЕТ СН'!$I$22</f>
        <v>2005.8669543799999</v>
      </c>
      <c r="O137" s="36">
        <f>SUMIFS(СВЦЭМ!$C$39:$C$782,СВЦЭМ!$A$39:$A$782,$A137,СВЦЭМ!$B$39:$B$782,O$119)+'СЕТ СН'!$I$12+СВЦЭМ!$D$10+'СЕТ СН'!$I$6-'СЕТ СН'!$I$22</f>
        <v>2006.7638692399998</v>
      </c>
      <c r="P137" s="36">
        <f>SUMIFS(СВЦЭМ!$C$39:$C$782,СВЦЭМ!$A$39:$A$782,$A137,СВЦЭМ!$B$39:$B$782,P$119)+'СЕТ СН'!$I$12+СВЦЭМ!$D$10+'СЕТ СН'!$I$6-'СЕТ СН'!$I$22</f>
        <v>1947.8594053499999</v>
      </c>
      <c r="Q137" s="36">
        <f>SUMIFS(СВЦЭМ!$C$39:$C$782,СВЦЭМ!$A$39:$A$782,$A137,СВЦЭМ!$B$39:$B$782,Q$119)+'СЕТ СН'!$I$12+СВЦЭМ!$D$10+'СЕТ СН'!$I$6-'СЕТ СН'!$I$22</f>
        <v>1932.6330881399999</v>
      </c>
      <c r="R137" s="36">
        <f>SUMIFS(СВЦЭМ!$C$39:$C$782,СВЦЭМ!$A$39:$A$782,$A137,СВЦЭМ!$B$39:$B$782,R$119)+'СЕТ СН'!$I$12+СВЦЭМ!$D$10+'СЕТ СН'!$I$6-'СЕТ СН'!$I$22</f>
        <v>1936.62133096</v>
      </c>
      <c r="S137" s="36">
        <f>SUMIFS(СВЦЭМ!$C$39:$C$782,СВЦЭМ!$A$39:$A$782,$A137,СВЦЭМ!$B$39:$B$782,S$119)+'СЕТ СН'!$I$12+СВЦЭМ!$D$10+'СЕТ СН'!$I$6-'СЕТ СН'!$I$22</f>
        <v>1932.4662570799999</v>
      </c>
      <c r="T137" s="36">
        <f>SUMIFS(СВЦЭМ!$C$39:$C$782,СВЦЭМ!$A$39:$A$782,$A137,СВЦЭМ!$B$39:$B$782,T$119)+'СЕТ СН'!$I$12+СВЦЭМ!$D$10+'СЕТ СН'!$I$6-'СЕТ СН'!$I$22</f>
        <v>1940.3021095500001</v>
      </c>
      <c r="U137" s="36">
        <f>SUMIFS(СВЦЭМ!$C$39:$C$782,СВЦЭМ!$A$39:$A$782,$A137,СВЦЭМ!$B$39:$B$782,U$119)+'СЕТ СН'!$I$12+СВЦЭМ!$D$10+'СЕТ СН'!$I$6-'СЕТ СН'!$I$22</f>
        <v>1939.2291693499999</v>
      </c>
      <c r="V137" s="36">
        <f>SUMIFS(СВЦЭМ!$C$39:$C$782,СВЦЭМ!$A$39:$A$782,$A137,СВЦЭМ!$B$39:$B$782,V$119)+'СЕТ СН'!$I$12+СВЦЭМ!$D$10+'СЕТ СН'!$I$6-'СЕТ СН'!$I$22</f>
        <v>1899.06095074</v>
      </c>
      <c r="W137" s="36">
        <f>SUMIFS(СВЦЭМ!$C$39:$C$782,СВЦЭМ!$A$39:$A$782,$A137,СВЦЭМ!$B$39:$B$782,W$119)+'СЕТ СН'!$I$12+СВЦЭМ!$D$10+'СЕТ СН'!$I$6-'СЕТ СН'!$I$22</f>
        <v>1948.6629197</v>
      </c>
      <c r="X137" s="36">
        <f>SUMIFS(СВЦЭМ!$C$39:$C$782,СВЦЭМ!$A$39:$A$782,$A137,СВЦЭМ!$B$39:$B$782,X$119)+'СЕТ СН'!$I$12+СВЦЭМ!$D$10+'СЕТ СН'!$I$6-'СЕТ СН'!$I$22</f>
        <v>1939.0685403</v>
      </c>
      <c r="Y137" s="36">
        <f>SUMIFS(СВЦЭМ!$C$39:$C$782,СВЦЭМ!$A$39:$A$782,$A137,СВЦЭМ!$B$39:$B$782,Y$119)+'СЕТ СН'!$I$12+СВЦЭМ!$D$10+'СЕТ СН'!$I$6-'СЕТ СН'!$I$22</f>
        <v>1834.40667704</v>
      </c>
    </row>
    <row r="138" spans="1:25" ht="15.75" x14ac:dyDescent="0.2">
      <c r="A138" s="35">
        <f t="shared" si="3"/>
        <v>44792</v>
      </c>
      <c r="B138" s="36">
        <f>SUMIFS(СВЦЭМ!$C$39:$C$782,СВЦЭМ!$A$39:$A$782,$A138,СВЦЭМ!$B$39:$B$782,B$119)+'СЕТ СН'!$I$12+СВЦЭМ!$D$10+'СЕТ СН'!$I$6-'СЕТ СН'!$I$22</f>
        <v>1993.31130186</v>
      </c>
      <c r="C138" s="36">
        <f>SUMIFS(СВЦЭМ!$C$39:$C$782,СВЦЭМ!$A$39:$A$782,$A138,СВЦЭМ!$B$39:$B$782,C$119)+'СЕТ СН'!$I$12+СВЦЭМ!$D$10+'СЕТ СН'!$I$6-'СЕТ СН'!$I$22</f>
        <v>2010.1184776699999</v>
      </c>
      <c r="D138" s="36">
        <f>SUMIFS(СВЦЭМ!$C$39:$C$782,СВЦЭМ!$A$39:$A$782,$A138,СВЦЭМ!$B$39:$B$782,D$119)+'СЕТ СН'!$I$12+СВЦЭМ!$D$10+'СЕТ СН'!$I$6-'СЕТ СН'!$I$22</f>
        <v>2044.32322591</v>
      </c>
      <c r="E138" s="36">
        <f>SUMIFS(СВЦЭМ!$C$39:$C$782,СВЦЭМ!$A$39:$A$782,$A138,СВЦЭМ!$B$39:$B$782,E$119)+'СЕТ СН'!$I$12+СВЦЭМ!$D$10+'СЕТ СН'!$I$6-'СЕТ СН'!$I$22</f>
        <v>2044.4638787399999</v>
      </c>
      <c r="F138" s="36">
        <f>SUMIFS(СВЦЭМ!$C$39:$C$782,СВЦЭМ!$A$39:$A$782,$A138,СВЦЭМ!$B$39:$B$782,F$119)+'СЕТ СН'!$I$12+СВЦЭМ!$D$10+'СЕТ СН'!$I$6-'СЕТ СН'!$I$22</f>
        <v>2039.2702541199999</v>
      </c>
      <c r="G138" s="36">
        <f>SUMIFS(СВЦЭМ!$C$39:$C$782,СВЦЭМ!$A$39:$A$782,$A138,СВЦЭМ!$B$39:$B$782,G$119)+'СЕТ СН'!$I$12+СВЦЭМ!$D$10+'СЕТ СН'!$I$6-'СЕТ СН'!$I$22</f>
        <v>1945.8305629499998</v>
      </c>
      <c r="H138" s="36">
        <f>SUMIFS(СВЦЭМ!$C$39:$C$782,СВЦЭМ!$A$39:$A$782,$A138,СВЦЭМ!$B$39:$B$782,H$119)+'СЕТ СН'!$I$12+СВЦЭМ!$D$10+'СЕТ СН'!$I$6-'СЕТ СН'!$I$22</f>
        <v>1931.5760941199999</v>
      </c>
      <c r="I138" s="36">
        <f>SUMIFS(СВЦЭМ!$C$39:$C$782,СВЦЭМ!$A$39:$A$782,$A138,СВЦЭМ!$B$39:$B$782,I$119)+'СЕТ СН'!$I$12+СВЦЭМ!$D$10+'СЕТ СН'!$I$6-'СЕТ СН'!$I$22</f>
        <v>1899.5205582099998</v>
      </c>
      <c r="J138" s="36">
        <f>SUMIFS(СВЦЭМ!$C$39:$C$782,СВЦЭМ!$A$39:$A$782,$A138,СВЦЭМ!$B$39:$B$782,J$119)+'СЕТ СН'!$I$12+СВЦЭМ!$D$10+'СЕТ СН'!$I$6-'СЕТ СН'!$I$22</f>
        <v>1847.3868863600001</v>
      </c>
      <c r="K138" s="36">
        <f>SUMIFS(СВЦЭМ!$C$39:$C$782,СВЦЭМ!$A$39:$A$782,$A138,СВЦЭМ!$B$39:$B$782,K$119)+'СЕТ СН'!$I$12+СВЦЭМ!$D$10+'СЕТ СН'!$I$6-'СЕТ СН'!$I$22</f>
        <v>1838.07031435</v>
      </c>
      <c r="L138" s="36">
        <f>SUMIFS(СВЦЭМ!$C$39:$C$782,СВЦЭМ!$A$39:$A$782,$A138,СВЦЭМ!$B$39:$B$782,L$119)+'СЕТ СН'!$I$12+СВЦЭМ!$D$10+'СЕТ СН'!$I$6-'СЕТ СН'!$I$22</f>
        <v>1879.7425460899999</v>
      </c>
      <c r="M138" s="36">
        <f>SUMIFS(СВЦЭМ!$C$39:$C$782,СВЦЭМ!$A$39:$A$782,$A138,СВЦЭМ!$B$39:$B$782,M$119)+'СЕТ СН'!$I$12+СВЦЭМ!$D$10+'СЕТ СН'!$I$6-'СЕТ СН'!$I$22</f>
        <v>1865.6467840400001</v>
      </c>
      <c r="N138" s="36">
        <f>SUMIFS(СВЦЭМ!$C$39:$C$782,СВЦЭМ!$A$39:$A$782,$A138,СВЦЭМ!$B$39:$B$782,N$119)+'СЕТ СН'!$I$12+СВЦЭМ!$D$10+'СЕТ СН'!$I$6-'СЕТ СН'!$I$22</f>
        <v>1873.7259152500001</v>
      </c>
      <c r="O138" s="36">
        <f>SUMIFS(СВЦЭМ!$C$39:$C$782,СВЦЭМ!$A$39:$A$782,$A138,СВЦЭМ!$B$39:$B$782,O$119)+'СЕТ СН'!$I$12+СВЦЭМ!$D$10+'СЕТ СН'!$I$6-'СЕТ СН'!$I$22</f>
        <v>1875.9698062399998</v>
      </c>
      <c r="P138" s="36">
        <f>SUMIFS(СВЦЭМ!$C$39:$C$782,СВЦЭМ!$A$39:$A$782,$A138,СВЦЭМ!$B$39:$B$782,P$119)+'СЕТ СН'!$I$12+СВЦЭМ!$D$10+'СЕТ СН'!$I$6-'СЕТ СН'!$I$22</f>
        <v>1907.3167856299999</v>
      </c>
      <c r="Q138" s="36">
        <f>SUMIFS(СВЦЭМ!$C$39:$C$782,СВЦЭМ!$A$39:$A$782,$A138,СВЦЭМ!$B$39:$B$782,Q$119)+'СЕТ СН'!$I$12+СВЦЭМ!$D$10+'СЕТ СН'!$I$6-'СЕТ СН'!$I$22</f>
        <v>1915.8360091099998</v>
      </c>
      <c r="R138" s="36">
        <f>SUMIFS(СВЦЭМ!$C$39:$C$782,СВЦЭМ!$A$39:$A$782,$A138,СВЦЭМ!$B$39:$B$782,R$119)+'СЕТ СН'!$I$12+СВЦЭМ!$D$10+'СЕТ СН'!$I$6-'СЕТ СН'!$I$22</f>
        <v>1908.0398043199998</v>
      </c>
      <c r="S138" s="36">
        <f>SUMIFS(СВЦЭМ!$C$39:$C$782,СВЦЭМ!$A$39:$A$782,$A138,СВЦЭМ!$B$39:$B$782,S$119)+'СЕТ СН'!$I$12+СВЦЭМ!$D$10+'СЕТ СН'!$I$6-'СЕТ СН'!$I$22</f>
        <v>1897.26791222</v>
      </c>
      <c r="T138" s="36">
        <f>SUMIFS(СВЦЭМ!$C$39:$C$782,СВЦЭМ!$A$39:$A$782,$A138,СВЦЭМ!$B$39:$B$782,T$119)+'СЕТ СН'!$I$12+СВЦЭМ!$D$10+'СЕТ СН'!$I$6-'СЕТ СН'!$I$22</f>
        <v>1878.2187943499998</v>
      </c>
      <c r="U138" s="36">
        <f>SUMIFS(СВЦЭМ!$C$39:$C$782,СВЦЭМ!$A$39:$A$782,$A138,СВЦЭМ!$B$39:$B$782,U$119)+'СЕТ СН'!$I$12+СВЦЭМ!$D$10+'СЕТ СН'!$I$6-'СЕТ СН'!$I$22</f>
        <v>1887.9134132499998</v>
      </c>
      <c r="V138" s="36">
        <f>SUMIFS(СВЦЭМ!$C$39:$C$782,СВЦЭМ!$A$39:$A$782,$A138,СВЦЭМ!$B$39:$B$782,V$119)+'СЕТ СН'!$I$12+СВЦЭМ!$D$10+'СЕТ СН'!$I$6-'СЕТ СН'!$I$22</f>
        <v>1888.54483643</v>
      </c>
      <c r="W138" s="36">
        <f>SUMIFS(СВЦЭМ!$C$39:$C$782,СВЦЭМ!$A$39:$A$782,$A138,СВЦЭМ!$B$39:$B$782,W$119)+'СЕТ СН'!$I$12+СВЦЭМ!$D$10+'СЕТ СН'!$I$6-'СЕТ СН'!$I$22</f>
        <v>1925.4533269699998</v>
      </c>
      <c r="X138" s="36">
        <f>SUMIFS(СВЦЭМ!$C$39:$C$782,СВЦЭМ!$A$39:$A$782,$A138,СВЦЭМ!$B$39:$B$782,X$119)+'СЕТ СН'!$I$12+СВЦЭМ!$D$10+'СЕТ СН'!$I$6-'СЕТ СН'!$I$22</f>
        <v>1945.8014768999999</v>
      </c>
      <c r="Y138" s="36">
        <f>SUMIFS(СВЦЭМ!$C$39:$C$782,СВЦЭМ!$A$39:$A$782,$A138,СВЦЭМ!$B$39:$B$782,Y$119)+'СЕТ СН'!$I$12+СВЦЭМ!$D$10+'СЕТ СН'!$I$6-'СЕТ СН'!$I$22</f>
        <v>1967.0888711699999</v>
      </c>
    </row>
    <row r="139" spans="1:25" ht="15.75" x14ac:dyDescent="0.2">
      <c r="A139" s="35">
        <f t="shared" si="3"/>
        <v>44793</v>
      </c>
      <c r="B139" s="36">
        <f>SUMIFS(СВЦЭМ!$C$39:$C$782,СВЦЭМ!$A$39:$A$782,$A139,СВЦЭМ!$B$39:$B$782,B$119)+'СЕТ СН'!$I$12+СВЦЭМ!$D$10+'СЕТ СН'!$I$6-'СЕТ СН'!$I$22</f>
        <v>1839.2547348499997</v>
      </c>
      <c r="C139" s="36">
        <f>SUMIFS(СВЦЭМ!$C$39:$C$782,СВЦЭМ!$A$39:$A$782,$A139,СВЦЭМ!$B$39:$B$782,C$119)+'СЕТ СН'!$I$12+СВЦЭМ!$D$10+'СЕТ СН'!$I$6-'СЕТ СН'!$I$22</f>
        <v>1898.2958221899999</v>
      </c>
      <c r="D139" s="36">
        <f>SUMIFS(СВЦЭМ!$C$39:$C$782,СВЦЭМ!$A$39:$A$782,$A139,СВЦЭМ!$B$39:$B$782,D$119)+'СЕТ СН'!$I$12+СВЦЭМ!$D$10+'СЕТ СН'!$I$6-'СЕТ СН'!$I$22</f>
        <v>1938.0499328899998</v>
      </c>
      <c r="E139" s="36">
        <f>SUMIFS(СВЦЭМ!$C$39:$C$782,СВЦЭМ!$A$39:$A$782,$A139,СВЦЭМ!$B$39:$B$782,E$119)+'СЕТ СН'!$I$12+СВЦЭМ!$D$10+'СЕТ СН'!$I$6-'СЕТ СН'!$I$22</f>
        <v>1945.4263284900001</v>
      </c>
      <c r="F139" s="36">
        <f>SUMIFS(СВЦЭМ!$C$39:$C$782,СВЦЭМ!$A$39:$A$782,$A139,СВЦЭМ!$B$39:$B$782,F$119)+'СЕТ СН'!$I$12+СВЦЭМ!$D$10+'СЕТ СН'!$I$6-'СЕТ СН'!$I$22</f>
        <v>1948.8719993799998</v>
      </c>
      <c r="G139" s="36">
        <f>SUMIFS(СВЦЭМ!$C$39:$C$782,СВЦЭМ!$A$39:$A$782,$A139,СВЦЭМ!$B$39:$B$782,G$119)+'СЕТ СН'!$I$12+СВЦЭМ!$D$10+'СЕТ СН'!$I$6-'СЕТ СН'!$I$22</f>
        <v>1941.2376743099999</v>
      </c>
      <c r="H139" s="36">
        <f>SUMIFS(СВЦЭМ!$C$39:$C$782,СВЦЭМ!$A$39:$A$782,$A139,СВЦЭМ!$B$39:$B$782,H$119)+'СЕТ СН'!$I$12+СВЦЭМ!$D$10+'СЕТ СН'!$I$6-'СЕТ СН'!$I$22</f>
        <v>1915.01727446</v>
      </c>
      <c r="I139" s="36">
        <f>SUMIFS(СВЦЭМ!$C$39:$C$782,СВЦЭМ!$A$39:$A$782,$A139,СВЦЭМ!$B$39:$B$782,I$119)+'СЕТ СН'!$I$12+СВЦЭМ!$D$10+'СЕТ СН'!$I$6-'СЕТ СН'!$I$22</f>
        <v>1882.30275375</v>
      </c>
      <c r="J139" s="36">
        <f>SUMIFS(СВЦЭМ!$C$39:$C$782,СВЦЭМ!$A$39:$A$782,$A139,СВЦЭМ!$B$39:$B$782,J$119)+'СЕТ СН'!$I$12+СВЦЭМ!$D$10+'СЕТ СН'!$I$6-'СЕТ СН'!$I$22</f>
        <v>1811.1548840299999</v>
      </c>
      <c r="K139" s="36">
        <f>SUMIFS(СВЦЭМ!$C$39:$C$782,СВЦЭМ!$A$39:$A$782,$A139,СВЦЭМ!$B$39:$B$782,K$119)+'СЕТ СН'!$I$12+СВЦЭМ!$D$10+'СЕТ СН'!$I$6-'СЕТ СН'!$I$22</f>
        <v>1770.4878110699999</v>
      </c>
      <c r="L139" s="36">
        <f>SUMIFS(СВЦЭМ!$C$39:$C$782,СВЦЭМ!$A$39:$A$782,$A139,СВЦЭМ!$B$39:$B$782,L$119)+'СЕТ СН'!$I$12+СВЦЭМ!$D$10+'СЕТ СН'!$I$6-'СЕТ СН'!$I$22</f>
        <v>1774.2844741700001</v>
      </c>
      <c r="M139" s="36">
        <f>SUMIFS(СВЦЭМ!$C$39:$C$782,СВЦЭМ!$A$39:$A$782,$A139,СВЦЭМ!$B$39:$B$782,M$119)+'СЕТ СН'!$I$12+СВЦЭМ!$D$10+'СЕТ СН'!$I$6-'СЕТ СН'!$I$22</f>
        <v>1777.9171948499998</v>
      </c>
      <c r="N139" s="36">
        <f>SUMIFS(СВЦЭМ!$C$39:$C$782,СВЦЭМ!$A$39:$A$782,$A139,СВЦЭМ!$B$39:$B$782,N$119)+'СЕТ СН'!$I$12+СВЦЭМ!$D$10+'СЕТ СН'!$I$6-'СЕТ СН'!$I$22</f>
        <v>1784.9188534599998</v>
      </c>
      <c r="O139" s="36">
        <f>SUMIFS(СВЦЭМ!$C$39:$C$782,СВЦЭМ!$A$39:$A$782,$A139,СВЦЭМ!$B$39:$B$782,O$119)+'СЕТ СН'!$I$12+СВЦЭМ!$D$10+'СЕТ СН'!$I$6-'СЕТ СН'!$I$22</f>
        <v>1781.9754291899999</v>
      </c>
      <c r="P139" s="36">
        <f>SUMIFS(СВЦЭМ!$C$39:$C$782,СВЦЭМ!$A$39:$A$782,$A139,СВЦЭМ!$B$39:$B$782,P$119)+'СЕТ СН'!$I$12+СВЦЭМ!$D$10+'СЕТ СН'!$I$6-'СЕТ СН'!$I$22</f>
        <v>1780.5244287699998</v>
      </c>
      <c r="Q139" s="36">
        <f>SUMIFS(СВЦЭМ!$C$39:$C$782,СВЦЭМ!$A$39:$A$782,$A139,СВЦЭМ!$B$39:$B$782,Q$119)+'СЕТ СН'!$I$12+СВЦЭМ!$D$10+'СЕТ СН'!$I$6-'СЕТ СН'!$I$22</f>
        <v>1785.19820134</v>
      </c>
      <c r="R139" s="36">
        <f>SUMIFS(СВЦЭМ!$C$39:$C$782,СВЦЭМ!$A$39:$A$782,$A139,СВЦЭМ!$B$39:$B$782,R$119)+'СЕТ СН'!$I$12+СВЦЭМ!$D$10+'СЕТ СН'!$I$6-'СЕТ СН'!$I$22</f>
        <v>1792.1389792599998</v>
      </c>
      <c r="S139" s="36">
        <f>SUMIFS(СВЦЭМ!$C$39:$C$782,СВЦЭМ!$A$39:$A$782,$A139,СВЦЭМ!$B$39:$B$782,S$119)+'СЕТ СН'!$I$12+СВЦЭМ!$D$10+'СЕТ СН'!$I$6-'СЕТ СН'!$I$22</f>
        <v>1781.6045708299998</v>
      </c>
      <c r="T139" s="36">
        <f>SUMIFS(СВЦЭМ!$C$39:$C$782,СВЦЭМ!$A$39:$A$782,$A139,СВЦЭМ!$B$39:$B$782,T$119)+'СЕТ СН'!$I$12+СВЦЭМ!$D$10+'СЕТ СН'!$I$6-'СЕТ СН'!$I$22</f>
        <v>1781.4832269899998</v>
      </c>
      <c r="U139" s="36">
        <f>SUMIFS(СВЦЭМ!$C$39:$C$782,СВЦЭМ!$A$39:$A$782,$A139,СВЦЭМ!$B$39:$B$782,U$119)+'СЕТ СН'!$I$12+СВЦЭМ!$D$10+'СЕТ СН'!$I$6-'СЕТ СН'!$I$22</f>
        <v>1780.6794165199999</v>
      </c>
      <c r="V139" s="36">
        <f>SUMIFS(СВЦЭМ!$C$39:$C$782,СВЦЭМ!$A$39:$A$782,$A139,СВЦЭМ!$B$39:$B$782,V$119)+'СЕТ СН'!$I$12+СВЦЭМ!$D$10+'СЕТ СН'!$I$6-'СЕТ СН'!$I$22</f>
        <v>1764.7455191399999</v>
      </c>
      <c r="W139" s="36">
        <f>SUMIFS(СВЦЭМ!$C$39:$C$782,СВЦЭМ!$A$39:$A$782,$A139,СВЦЭМ!$B$39:$B$782,W$119)+'СЕТ СН'!$I$12+СВЦЭМ!$D$10+'СЕТ СН'!$I$6-'СЕТ СН'!$I$22</f>
        <v>1753.4601718599999</v>
      </c>
      <c r="X139" s="36">
        <f>SUMIFS(СВЦЭМ!$C$39:$C$782,СВЦЭМ!$A$39:$A$782,$A139,СВЦЭМ!$B$39:$B$782,X$119)+'СЕТ СН'!$I$12+СВЦЭМ!$D$10+'СЕТ СН'!$I$6-'СЕТ СН'!$I$22</f>
        <v>1768.57708576</v>
      </c>
      <c r="Y139" s="36">
        <f>SUMIFS(СВЦЭМ!$C$39:$C$782,СВЦЭМ!$A$39:$A$782,$A139,СВЦЭМ!$B$39:$B$782,Y$119)+'СЕТ СН'!$I$12+СВЦЭМ!$D$10+'СЕТ СН'!$I$6-'СЕТ СН'!$I$22</f>
        <v>1797.4670272499998</v>
      </c>
    </row>
    <row r="140" spans="1:25" ht="15.75" x14ac:dyDescent="0.2">
      <c r="A140" s="35">
        <f t="shared" si="3"/>
        <v>44794</v>
      </c>
      <c r="B140" s="36">
        <f>SUMIFS(СВЦЭМ!$C$39:$C$782,СВЦЭМ!$A$39:$A$782,$A140,СВЦЭМ!$B$39:$B$782,B$119)+'СЕТ СН'!$I$12+СВЦЭМ!$D$10+'СЕТ СН'!$I$6-'СЕТ СН'!$I$22</f>
        <v>1893.71986436</v>
      </c>
      <c r="C140" s="36">
        <f>SUMIFS(СВЦЭМ!$C$39:$C$782,СВЦЭМ!$A$39:$A$782,$A140,СВЦЭМ!$B$39:$B$782,C$119)+'СЕТ СН'!$I$12+СВЦЭМ!$D$10+'СЕТ СН'!$I$6-'СЕТ СН'!$I$22</f>
        <v>1907.2967132499998</v>
      </c>
      <c r="D140" s="36">
        <f>SUMIFS(СВЦЭМ!$C$39:$C$782,СВЦЭМ!$A$39:$A$782,$A140,СВЦЭМ!$B$39:$B$782,D$119)+'СЕТ СН'!$I$12+СВЦЭМ!$D$10+'СЕТ СН'!$I$6-'СЕТ СН'!$I$22</f>
        <v>1944.4818665299999</v>
      </c>
      <c r="E140" s="36">
        <f>SUMIFS(СВЦЭМ!$C$39:$C$782,СВЦЭМ!$A$39:$A$782,$A140,СВЦЭМ!$B$39:$B$782,E$119)+'СЕТ СН'!$I$12+СВЦЭМ!$D$10+'СЕТ СН'!$I$6-'СЕТ СН'!$I$22</f>
        <v>1984.32233322</v>
      </c>
      <c r="F140" s="36">
        <f>SUMIFS(СВЦЭМ!$C$39:$C$782,СВЦЭМ!$A$39:$A$782,$A140,СВЦЭМ!$B$39:$B$782,F$119)+'СЕТ СН'!$I$12+СВЦЭМ!$D$10+'СЕТ СН'!$I$6-'СЕТ СН'!$I$22</f>
        <v>1989.30904345</v>
      </c>
      <c r="G140" s="36">
        <f>SUMIFS(СВЦЭМ!$C$39:$C$782,СВЦЭМ!$A$39:$A$782,$A140,СВЦЭМ!$B$39:$B$782,G$119)+'СЕТ СН'!$I$12+СВЦЭМ!$D$10+'СЕТ СН'!$I$6-'СЕТ СН'!$I$22</f>
        <v>1983.6548777999999</v>
      </c>
      <c r="H140" s="36">
        <f>SUMIFS(СВЦЭМ!$C$39:$C$782,СВЦЭМ!$A$39:$A$782,$A140,СВЦЭМ!$B$39:$B$782,H$119)+'СЕТ СН'!$I$12+СВЦЭМ!$D$10+'СЕТ СН'!$I$6-'СЕТ СН'!$I$22</f>
        <v>1962.7791158399998</v>
      </c>
      <c r="I140" s="36">
        <f>SUMIFS(СВЦЭМ!$C$39:$C$782,СВЦЭМ!$A$39:$A$782,$A140,СВЦЭМ!$B$39:$B$782,I$119)+'СЕТ СН'!$I$12+СВЦЭМ!$D$10+'СЕТ СН'!$I$6-'СЕТ СН'!$I$22</f>
        <v>1898.1741836299998</v>
      </c>
      <c r="J140" s="36">
        <f>SUMIFS(СВЦЭМ!$C$39:$C$782,СВЦЭМ!$A$39:$A$782,$A140,СВЦЭМ!$B$39:$B$782,J$119)+'СЕТ СН'!$I$12+СВЦЭМ!$D$10+'СЕТ СН'!$I$6-'СЕТ СН'!$I$22</f>
        <v>1833.5337764999999</v>
      </c>
      <c r="K140" s="36">
        <f>SUMIFS(СВЦЭМ!$C$39:$C$782,СВЦЭМ!$A$39:$A$782,$A140,СВЦЭМ!$B$39:$B$782,K$119)+'СЕТ СН'!$I$12+СВЦЭМ!$D$10+'СЕТ СН'!$I$6-'СЕТ СН'!$I$22</f>
        <v>1886.0992473199999</v>
      </c>
      <c r="L140" s="36">
        <f>SUMIFS(СВЦЭМ!$C$39:$C$782,СВЦЭМ!$A$39:$A$782,$A140,СВЦЭМ!$B$39:$B$782,L$119)+'СЕТ СН'!$I$12+СВЦЭМ!$D$10+'СЕТ СН'!$I$6-'СЕТ СН'!$I$22</f>
        <v>1922.7012056199999</v>
      </c>
      <c r="M140" s="36">
        <f>SUMIFS(СВЦЭМ!$C$39:$C$782,СВЦЭМ!$A$39:$A$782,$A140,СВЦЭМ!$B$39:$B$782,M$119)+'СЕТ СН'!$I$12+СВЦЭМ!$D$10+'СЕТ СН'!$I$6-'СЕТ СН'!$I$22</f>
        <v>1936.2570954599998</v>
      </c>
      <c r="N140" s="36">
        <f>SUMIFS(СВЦЭМ!$C$39:$C$782,СВЦЭМ!$A$39:$A$782,$A140,СВЦЭМ!$B$39:$B$782,N$119)+'СЕТ СН'!$I$12+СВЦЭМ!$D$10+'СЕТ СН'!$I$6-'СЕТ СН'!$I$22</f>
        <v>1941.6807265800001</v>
      </c>
      <c r="O140" s="36">
        <f>SUMIFS(СВЦЭМ!$C$39:$C$782,СВЦЭМ!$A$39:$A$782,$A140,СВЦЭМ!$B$39:$B$782,O$119)+'СЕТ СН'!$I$12+СВЦЭМ!$D$10+'СЕТ СН'!$I$6-'СЕТ СН'!$I$22</f>
        <v>1930.7276718699998</v>
      </c>
      <c r="P140" s="36">
        <f>SUMIFS(СВЦЭМ!$C$39:$C$782,СВЦЭМ!$A$39:$A$782,$A140,СВЦЭМ!$B$39:$B$782,P$119)+'СЕТ СН'!$I$12+СВЦЭМ!$D$10+'СЕТ СН'!$I$6-'СЕТ СН'!$I$22</f>
        <v>1929.58071189</v>
      </c>
      <c r="Q140" s="36">
        <f>SUMIFS(СВЦЭМ!$C$39:$C$782,СВЦЭМ!$A$39:$A$782,$A140,СВЦЭМ!$B$39:$B$782,Q$119)+'СЕТ СН'!$I$12+СВЦЭМ!$D$10+'СЕТ СН'!$I$6-'СЕТ СН'!$I$22</f>
        <v>1927.27397993</v>
      </c>
      <c r="R140" s="36">
        <f>SUMIFS(СВЦЭМ!$C$39:$C$782,СВЦЭМ!$A$39:$A$782,$A140,СВЦЭМ!$B$39:$B$782,R$119)+'СЕТ СН'!$I$12+СВЦЭМ!$D$10+'СЕТ СН'!$I$6-'СЕТ СН'!$I$22</f>
        <v>1928.2042265600001</v>
      </c>
      <c r="S140" s="36">
        <f>SUMIFS(СВЦЭМ!$C$39:$C$782,СВЦЭМ!$A$39:$A$782,$A140,СВЦЭМ!$B$39:$B$782,S$119)+'СЕТ СН'!$I$12+СВЦЭМ!$D$10+'СЕТ СН'!$I$6-'СЕТ СН'!$I$22</f>
        <v>1924.8274962099999</v>
      </c>
      <c r="T140" s="36">
        <f>SUMIFS(СВЦЭМ!$C$39:$C$782,СВЦЭМ!$A$39:$A$782,$A140,СВЦЭМ!$B$39:$B$782,T$119)+'СЕТ СН'!$I$12+СВЦЭМ!$D$10+'СЕТ СН'!$I$6-'СЕТ СН'!$I$22</f>
        <v>1925.4644334399998</v>
      </c>
      <c r="U140" s="36">
        <f>SUMIFS(СВЦЭМ!$C$39:$C$782,СВЦЭМ!$A$39:$A$782,$A140,СВЦЭМ!$B$39:$B$782,U$119)+'СЕТ СН'!$I$12+СВЦЭМ!$D$10+'СЕТ СН'!$I$6-'СЕТ СН'!$I$22</f>
        <v>1926.8689393399998</v>
      </c>
      <c r="V140" s="36">
        <f>SUMIFS(СВЦЭМ!$C$39:$C$782,СВЦЭМ!$A$39:$A$782,$A140,СВЦЭМ!$B$39:$B$782,V$119)+'СЕТ СН'!$I$12+СВЦЭМ!$D$10+'СЕТ СН'!$I$6-'СЕТ СН'!$I$22</f>
        <v>1935.95390858</v>
      </c>
      <c r="W140" s="36">
        <f>SUMIFS(СВЦЭМ!$C$39:$C$782,СВЦЭМ!$A$39:$A$782,$A140,СВЦЭМ!$B$39:$B$782,W$119)+'СЕТ СН'!$I$12+СВЦЭМ!$D$10+'СЕТ СН'!$I$6-'СЕТ СН'!$I$22</f>
        <v>1944.5941219599999</v>
      </c>
      <c r="X140" s="36">
        <f>SUMIFS(СВЦЭМ!$C$39:$C$782,СВЦЭМ!$A$39:$A$782,$A140,СВЦЭМ!$B$39:$B$782,X$119)+'СЕТ СН'!$I$12+СВЦЭМ!$D$10+'СЕТ СН'!$I$6-'СЕТ СН'!$I$22</f>
        <v>1898.43346</v>
      </c>
      <c r="Y140" s="36">
        <f>SUMIFS(СВЦЭМ!$C$39:$C$782,СВЦЭМ!$A$39:$A$782,$A140,СВЦЭМ!$B$39:$B$782,Y$119)+'СЕТ СН'!$I$12+СВЦЭМ!$D$10+'СЕТ СН'!$I$6-'СЕТ СН'!$I$22</f>
        <v>1876.9903216499999</v>
      </c>
    </row>
    <row r="141" spans="1:25" ht="15.75" x14ac:dyDescent="0.2">
      <c r="A141" s="35">
        <f t="shared" si="3"/>
        <v>44795</v>
      </c>
      <c r="B141" s="36">
        <f>SUMIFS(СВЦЭМ!$C$39:$C$782,СВЦЭМ!$A$39:$A$782,$A141,СВЦЭМ!$B$39:$B$782,B$119)+'СЕТ СН'!$I$12+СВЦЭМ!$D$10+'СЕТ СН'!$I$6-'СЕТ СН'!$I$22</f>
        <v>1806.3632171300001</v>
      </c>
      <c r="C141" s="36">
        <f>SUMIFS(СВЦЭМ!$C$39:$C$782,СВЦЭМ!$A$39:$A$782,$A141,СВЦЭМ!$B$39:$B$782,C$119)+'СЕТ СН'!$I$12+СВЦЭМ!$D$10+'СЕТ СН'!$I$6-'СЕТ СН'!$I$22</f>
        <v>1875.7116423499999</v>
      </c>
      <c r="D141" s="36">
        <f>SUMIFS(СВЦЭМ!$C$39:$C$782,СВЦЭМ!$A$39:$A$782,$A141,СВЦЭМ!$B$39:$B$782,D$119)+'СЕТ СН'!$I$12+СВЦЭМ!$D$10+'СЕТ СН'!$I$6-'СЕТ СН'!$I$22</f>
        <v>1920.4959317400001</v>
      </c>
      <c r="E141" s="36">
        <f>SUMIFS(СВЦЭМ!$C$39:$C$782,СВЦЭМ!$A$39:$A$782,$A141,СВЦЭМ!$B$39:$B$782,E$119)+'СЕТ СН'!$I$12+СВЦЭМ!$D$10+'СЕТ СН'!$I$6-'СЕТ СН'!$I$22</f>
        <v>1947.9459272299998</v>
      </c>
      <c r="F141" s="36">
        <f>SUMIFS(СВЦЭМ!$C$39:$C$782,СВЦЭМ!$A$39:$A$782,$A141,СВЦЭМ!$B$39:$B$782,F$119)+'СЕТ СН'!$I$12+СВЦЭМ!$D$10+'СЕТ СН'!$I$6-'СЕТ СН'!$I$22</f>
        <v>1949.8960817999998</v>
      </c>
      <c r="G141" s="36">
        <f>SUMIFS(СВЦЭМ!$C$39:$C$782,СВЦЭМ!$A$39:$A$782,$A141,СВЦЭМ!$B$39:$B$782,G$119)+'СЕТ СН'!$I$12+СВЦЭМ!$D$10+'СЕТ СН'!$I$6-'СЕТ СН'!$I$22</f>
        <v>1939.3342881999999</v>
      </c>
      <c r="H141" s="36">
        <f>SUMIFS(СВЦЭМ!$C$39:$C$782,СВЦЭМ!$A$39:$A$782,$A141,СВЦЭМ!$B$39:$B$782,H$119)+'СЕТ СН'!$I$12+СВЦЭМ!$D$10+'СЕТ СН'!$I$6-'СЕТ СН'!$I$22</f>
        <v>1877.0067082</v>
      </c>
      <c r="I141" s="36">
        <f>SUMIFS(СВЦЭМ!$C$39:$C$782,СВЦЭМ!$A$39:$A$782,$A141,СВЦЭМ!$B$39:$B$782,I$119)+'СЕТ СН'!$I$12+СВЦЭМ!$D$10+'СЕТ СН'!$I$6-'СЕТ СН'!$I$22</f>
        <v>1804.9819668299999</v>
      </c>
      <c r="J141" s="36">
        <f>SUMIFS(СВЦЭМ!$C$39:$C$782,СВЦЭМ!$A$39:$A$782,$A141,СВЦЭМ!$B$39:$B$782,J$119)+'СЕТ СН'!$I$12+СВЦЭМ!$D$10+'СЕТ СН'!$I$6-'СЕТ СН'!$I$22</f>
        <v>1856.23983129</v>
      </c>
      <c r="K141" s="36">
        <f>SUMIFS(СВЦЭМ!$C$39:$C$782,СВЦЭМ!$A$39:$A$782,$A141,СВЦЭМ!$B$39:$B$782,K$119)+'СЕТ СН'!$I$12+СВЦЭМ!$D$10+'СЕТ СН'!$I$6-'СЕТ СН'!$I$22</f>
        <v>1900.09263915</v>
      </c>
      <c r="L141" s="36">
        <f>SUMIFS(СВЦЭМ!$C$39:$C$782,СВЦЭМ!$A$39:$A$782,$A141,СВЦЭМ!$B$39:$B$782,L$119)+'СЕТ СН'!$I$12+СВЦЭМ!$D$10+'СЕТ СН'!$I$6-'СЕТ СН'!$I$22</f>
        <v>1900.5223450999999</v>
      </c>
      <c r="M141" s="36">
        <f>SUMIFS(СВЦЭМ!$C$39:$C$782,СВЦЭМ!$A$39:$A$782,$A141,СВЦЭМ!$B$39:$B$782,M$119)+'СЕТ СН'!$I$12+СВЦЭМ!$D$10+'СЕТ СН'!$I$6-'СЕТ СН'!$I$22</f>
        <v>1901.5744282199998</v>
      </c>
      <c r="N141" s="36">
        <f>SUMIFS(СВЦЭМ!$C$39:$C$782,СВЦЭМ!$A$39:$A$782,$A141,СВЦЭМ!$B$39:$B$782,N$119)+'СЕТ СН'!$I$12+СВЦЭМ!$D$10+'СЕТ СН'!$I$6-'СЕТ СН'!$I$22</f>
        <v>1906.88325794</v>
      </c>
      <c r="O141" s="36">
        <f>SUMIFS(СВЦЭМ!$C$39:$C$782,СВЦЭМ!$A$39:$A$782,$A141,СВЦЭМ!$B$39:$B$782,O$119)+'СЕТ СН'!$I$12+СВЦЭМ!$D$10+'СЕТ СН'!$I$6-'СЕТ СН'!$I$22</f>
        <v>1898.4615429099999</v>
      </c>
      <c r="P141" s="36">
        <f>SUMIFS(СВЦЭМ!$C$39:$C$782,СВЦЭМ!$A$39:$A$782,$A141,СВЦЭМ!$B$39:$B$782,P$119)+'СЕТ СН'!$I$12+СВЦЭМ!$D$10+'СЕТ СН'!$I$6-'СЕТ СН'!$I$22</f>
        <v>1905.25877638</v>
      </c>
      <c r="Q141" s="36">
        <f>SUMIFS(СВЦЭМ!$C$39:$C$782,СВЦЭМ!$A$39:$A$782,$A141,СВЦЭМ!$B$39:$B$782,Q$119)+'СЕТ СН'!$I$12+СВЦЭМ!$D$10+'СЕТ СН'!$I$6-'СЕТ СН'!$I$22</f>
        <v>1902.9307076599998</v>
      </c>
      <c r="R141" s="36">
        <f>SUMIFS(СВЦЭМ!$C$39:$C$782,СВЦЭМ!$A$39:$A$782,$A141,СВЦЭМ!$B$39:$B$782,R$119)+'СЕТ СН'!$I$12+СВЦЭМ!$D$10+'СЕТ СН'!$I$6-'СЕТ СН'!$I$22</f>
        <v>1900.6286634899998</v>
      </c>
      <c r="S141" s="36">
        <f>SUMIFS(СВЦЭМ!$C$39:$C$782,СВЦЭМ!$A$39:$A$782,$A141,СВЦЭМ!$B$39:$B$782,S$119)+'СЕТ СН'!$I$12+СВЦЭМ!$D$10+'СЕТ СН'!$I$6-'СЕТ СН'!$I$22</f>
        <v>1893.42828829</v>
      </c>
      <c r="T141" s="36">
        <f>SUMIFS(СВЦЭМ!$C$39:$C$782,СВЦЭМ!$A$39:$A$782,$A141,СВЦЭМ!$B$39:$B$782,T$119)+'СЕТ СН'!$I$12+СВЦЭМ!$D$10+'СЕТ СН'!$I$6-'СЕТ СН'!$I$22</f>
        <v>1905.9477858</v>
      </c>
      <c r="U141" s="36">
        <f>SUMIFS(СВЦЭМ!$C$39:$C$782,СВЦЭМ!$A$39:$A$782,$A141,СВЦЭМ!$B$39:$B$782,U$119)+'СЕТ СН'!$I$12+СВЦЭМ!$D$10+'СЕТ СН'!$I$6-'СЕТ СН'!$I$22</f>
        <v>1897.92926558</v>
      </c>
      <c r="V141" s="36">
        <f>SUMIFS(СВЦЭМ!$C$39:$C$782,СВЦЭМ!$A$39:$A$782,$A141,СВЦЭМ!$B$39:$B$782,V$119)+'СЕТ СН'!$I$12+СВЦЭМ!$D$10+'СЕТ СН'!$I$6-'СЕТ СН'!$I$22</f>
        <v>1907.4775610199999</v>
      </c>
      <c r="W141" s="36">
        <f>SUMIFS(СВЦЭМ!$C$39:$C$782,СВЦЭМ!$A$39:$A$782,$A141,СВЦЭМ!$B$39:$B$782,W$119)+'СЕТ СН'!$I$12+СВЦЭМ!$D$10+'СЕТ СН'!$I$6-'СЕТ СН'!$I$22</f>
        <v>1914.1026764499998</v>
      </c>
      <c r="X141" s="36">
        <f>SUMIFS(СВЦЭМ!$C$39:$C$782,СВЦЭМ!$A$39:$A$782,$A141,СВЦЭМ!$B$39:$B$782,X$119)+'СЕТ СН'!$I$12+СВЦЭМ!$D$10+'СЕТ СН'!$I$6-'СЕТ СН'!$I$22</f>
        <v>1889.3123729499998</v>
      </c>
      <c r="Y141" s="36">
        <f>SUMIFS(СВЦЭМ!$C$39:$C$782,СВЦЭМ!$A$39:$A$782,$A141,СВЦЭМ!$B$39:$B$782,Y$119)+'СЕТ СН'!$I$12+СВЦЭМ!$D$10+'СЕТ СН'!$I$6-'СЕТ СН'!$I$22</f>
        <v>1794.9091770299999</v>
      </c>
    </row>
    <row r="142" spans="1:25" ht="15.75" x14ac:dyDescent="0.2">
      <c r="A142" s="35">
        <f t="shared" si="3"/>
        <v>44796</v>
      </c>
      <c r="B142" s="36">
        <f>SUMIFS(СВЦЭМ!$C$39:$C$782,СВЦЭМ!$A$39:$A$782,$A142,СВЦЭМ!$B$39:$B$782,B$119)+'СЕТ СН'!$I$12+СВЦЭМ!$D$10+'СЕТ СН'!$I$6-'СЕТ СН'!$I$22</f>
        <v>1860.5753621700001</v>
      </c>
      <c r="C142" s="36">
        <f>SUMIFS(СВЦЭМ!$C$39:$C$782,СВЦЭМ!$A$39:$A$782,$A142,СВЦЭМ!$B$39:$B$782,C$119)+'СЕТ СН'!$I$12+СВЦЭМ!$D$10+'СЕТ СН'!$I$6-'СЕТ СН'!$I$22</f>
        <v>1927.3948996799998</v>
      </c>
      <c r="D142" s="36">
        <f>SUMIFS(СВЦЭМ!$C$39:$C$782,СВЦЭМ!$A$39:$A$782,$A142,СВЦЭМ!$B$39:$B$782,D$119)+'СЕТ СН'!$I$12+СВЦЭМ!$D$10+'СЕТ СН'!$I$6-'СЕТ СН'!$I$22</f>
        <v>1962.80645476</v>
      </c>
      <c r="E142" s="36">
        <f>SUMIFS(СВЦЭМ!$C$39:$C$782,СВЦЭМ!$A$39:$A$782,$A142,СВЦЭМ!$B$39:$B$782,E$119)+'СЕТ СН'!$I$12+СВЦЭМ!$D$10+'СЕТ СН'!$I$6-'СЕТ СН'!$I$22</f>
        <v>1979.2747515999999</v>
      </c>
      <c r="F142" s="36">
        <f>SUMIFS(СВЦЭМ!$C$39:$C$782,СВЦЭМ!$A$39:$A$782,$A142,СВЦЭМ!$B$39:$B$782,F$119)+'СЕТ СН'!$I$12+СВЦЭМ!$D$10+'СЕТ СН'!$I$6-'СЕТ СН'!$I$22</f>
        <v>1944.9762301799999</v>
      </c>
      <c r="G142" s="36">
        <f>SUMIFS(СВЦЭМ!$C$39:$C$782,СВЦЭМ!$A$39:$A$782,$A142,СВЦЭМ!$B$39:$B$782,G$119)+'СЕТ СН'!$I$12+СВЦЭМ!$D$10+'СЕТ СН'!$I$6-'СЕТ СН'!$I$22</f>
        <v>1922.2176010999999</v>
      </c>
      <c r="H142" s="36">
        <f>SUMIFS(СВЦЭМ!$C$39:$C$782,СВЦЭМ!$A$39:$A$782,$A142,СВЦЭМ!$B$39:$B$782,H$119)+'СЕТ СН'!$I$12+СВЦЭМ!$D$10+'СЕТ СН'!$I$6-'СЕТ СН'!$I$22</f>
        <v>1872.9531345999999</v>
      </c>
      <c r="I142" s="36">
        <f>SUMIFS(СВЦЭМ!$C$39:$C$782,СВЦЭМ!$A$39:$A$782,$A142,СВЦЭМ!$B$39:$B$782,I$119)+'СЕТ СН'!$I$12+СВЦЭМ!$D$10+'СЕТ СН'!$I$6-'СЕТ СН'!$I$22</f>
        <v>1802.1189117099998</v>
      </c>
      <c r="J142" s="36">
        <f>SUMIFS(СВЦЭМ!$C$39:$C$782,СВЦЭМ!$A$39:$A$782,$A142,СВЦЭМ!$B$39:$B$782,J$119)+'СЕТ СН'!$I$12+СВЦЭМ!$D$10+'СЕТ СН'!$I$6-'СЕТ СН'!$I$22</f>
        <v>1793.4991177799998</v>
      </c>
      <c r="K142" s="36">
        <f>SUMIFS(СВЦЭМ!$C$39:$C$782,СВЦЭМ!$A$39:$A$782,$A142,СВЦЭМ!$B$39:$B$782,K$119)+'СЕТ СН'!$I$12+СВЦЭМ!$D$10+'СЕТ СН'!$I$6-'СЕТ СН'!$I$22</f>
        <v>1869.9176642399998</v>
      </c>
      <c r="L142" s="36">
        <f>SUMIFS(СВЦЭМ!$C$39:$C$782,СВЦЭМ!$A$39:$A$782,$A142,СВЦЭМ!$B$39:$B$782,L$119)+'СЕТ СН'!$I$12+СВЦЭМ!$D$10+'СЕТ СН'!$I$6-'СЕТ СН'!$I$22</f>
        <v>1831.1356659799999</v>
      </c>
      <c r="M142" s="36">
        <f>SUMIFS(СВЦЭМ!$C$39:$C$782,СВЦЭМ!$A$39:$A$782,$A142,СВЦЭМ!$B$39:$B$782,M$119)+'СЕТ СН'!$I$12+СВЦЭМ!$D$10+'СЕТ СН'!$I$6-'СЕТ СН'!$I$22</f>
        <v>1824.61586377</v>
      </c>
      <c r="N142" s="36">
        <f>SUMIFS(СВЦЭМ!$C$39:$C$782,СВЦЭМ!$A$39:$A$782,$A142,СВЦЭМ!$B$39:$B$782,N$119)+'СЕТ СН'!$I$12+СВЦЭМ!$D$10+'СЕТ СН'!$I$6-'СЕТ СН'!$I$22</f>
        <v>1818.9907282999998</v>
      </c>
      <c r="O142" s="36">
        <f>SUMIFS(СВЦЭМ!$C$39:$C$782,СВЦЭМ!$A$39:$A$782,$A142,СВЦЭМ!$B$39:$B$782,O$119)+'СЕТ СН'!$I$12+СВЦЭМ!$D$10+'СЕТ СН'!$I$6-'СЕТ СН'!$I$22</f>
        <v>1812.8907934399999</v>
      </c>
      <c r="P142" s="36">
        <f>SUMIFS(СВЦЭМ!$C$39:$C$782,СВЦЭМ!$A$39:$A$782,$A142,СВЦЭМ!$B$39:$B$782,P$119)+'СЕТ СН'!$I$12+СВЦЭМ!$D$10+'СЕТ СН'!$I$6-'СЕТ СН'!$I$22</f>
        <v>1824.7609333400001</v>
      </c>
      <c r="Q142" s="36">
        <f>SUMIFS(СВЦЭМ!$C$39:$C$782,СВЦЭМ!$A$39:$A$782,$A142,СВЦЭМ!$B$39:$B$782,Q$119)+'СЕТ СН'!$I$12+СВЦЭМ!$D$10+'СЕТ СН'!$I$6-'СЕТ СН'!$I$22</f>
        <v>1834.4230450499999</v>
      </c>
      <c r="R142" s="36">
        <f>SUMIFS(СВЦЭМ!$C$39:$C$782,СВЦЭМ!$A$39:$A$782,$A142,СВЦЭМ!$B$39:$B$782,R$119)+'СЕТ СН'!$I$12+СВЦЭМ!$D$10+'СЕТ СН'!$I$6-'СЕТ СН'!$I$22</f>
        <v>1825.66789763</v>
      </c>
      <c r="S142" s="36">
        <f>SUMIFS(СВЦЭМ!$C$39:$C$782,СВЦЭМ!$A$39:$A$782,$A142,СВЦЭМ!$B$39:$B$782,S$119)+'СЕТ СН'!$I$12+СВЦЭМ!$D$10+'СЕТ СН'!$I$6-'СЕТ СН'!$I$22</f>
        <v>1838.9987008099999</v>
      </c>
      <c r="T142" s="36">
        <f>SUMIFS(СВЦЭМ!$C$39:$C$782,СВЦЭМ!$A$39:$A$782,$A142,СВЦЭМ!$B$39:$B$782,T$119)+'СЕТ СН'!$I$12+СВЦЭМ!$D$10+'СЕТ СН'!$I$6-'СЕТ СН'!$I$22</f>
        <v>1846.8852316399998</v>
      </c>
      <c r="U142" s="36">
        <f>SUMIFS(СВЦЭМ!$C$39:$C$782,СВЦЭМ!$A$39:$A$782,$A142,СВЦЭМ!$B$39:$B$782,U$119)+'СЕТ СН'!$I$12+СВЦЭМ!$D$10+'СЕТ СН'!$I$6-'СЕТ СН'!$I$22</f>
        <v>1834.8786724199999</v>
      </c>
      <c r="V142" s="36">
        <f>SUMIFS(СВЦЭМ!$C$39:$C$782,СВЦЭМ!$A$39:$A$782,$A142,СВЦЭМ!$B$39:$B$782,V$119)+'СЕТ СН'!$I$12+СВЦЭМ!$D$10+'СЕТ СН'!$I$6-'СЕТ СН'!$I$22</f>
        <v>1852.3186139300001</v>
      </c>
      <c r="W142" s="36">
        <f>SUMIFS(СВЦЭМ!$C$39:$C$782,СВЦЭМ!$A$39:$A$782,$A142,СВЦЭМ!$B$39:$B$782,W$119)+'СЕТ СН'!$I$12+СВЦЭМ!$D$10+'СЕТ СН'!$I$6-'СЕТ СН'!$I$22</f>
        <v>1851.6583108199998</v>
      </c>
      <c r="X142" s="36">
        <f>SUMIFS(СВЦЭМ!$C$39:$C$782,СВЦЭМ!$A$39:$A$782,$A142,СВЦЭМ!$B$39:$B$782,X$119)+'СЕТ СН'!$I$12+СВЦЭМ!$D$10+'СЕТ СН'!$I$6-'СЕТ СН'!$I$22</f>
        <v>1831.7666995899999</v>
      </c>
      <c r="Y142" s="36">
        <f>SUMIFS(СВЦЭМ!$C$39:$C$782,СВЦЭМ!$A$39:$A$782,$A142,СВЦЭМ!$B$39:$B$782,Y$119)+'СЕТ СН'!$I$12+СВЦЭМ!$D$10+'СЕТ СН'!$I$6-'СЕТ СН'!$I$22</f>
        <v>1796.0615424699999</v>
      </c>
    </row>
    <row r="143" spans="1:25" ht="15.75" x14ac:dyDescent="0.2">
      <c r="A143" s="35">
        <f t="shared" si="3"/>
        <v>44797</v>
      </c>
      <c r="B143" s="36">
        <f>SUMIFS(СВЦЭМ!$C$39:$C$782,СВЦЭМ!$A$39:$A$782,$A143,СВЦЭМ!$B$39:$B$782,B$119)+'СЕТ СН'!$I$12+СВЦЭМ!$D$10+'СЕТ СН'!$I$6-'СЕТ СН'!$I$22</f>
        <v>1836.3783519799999</v>
      </c>
      <c r="C143" s="36">
        <f>SUMIFS(СВЦЭМ!$C$39:$C$782,СВЦЭМ!$A$39:$A$782,$A143,СВЦЭМ!$B$39:$B$782,C$119)+'СЕТ СН'!$I$12+СВЦЭМ!$D$10+'СЕТ СН'!$I$6-'СЕТ СН'!$I$22</f>
        <v>1879.0595198999999</v>
      </c>
      <c r="D143" s="36">
        <f>SUMIFS(СВЦЭМ!$C$39:$C$782,СВЦЭМ!$A$39:$A$782,$A143,СВЦЭМ!$B$39:$B$782,D$119)+'СЕТ СН'!$I$12+СВЦЭМ!$D$10+'СЕТ СН'!$I$6-'СЕТ СН'!$I$22</f>
        <v>1910.2391127000001</v>
      </c>
      <c r="E143" s="36">
        <f>SUMIFS(СВЦЭМ!$C$39:$C$782,СВЦЭМ!$A$39:$A$782,$A143,СВЦЭМ!$B$39:$B$782,E$119)+'СЕТ СН'!$I$12+СВЦЭМ!$D$10+'СЕТ СН'!$I$6-'СЕТ СН'!$I$22</f>
        <v>1919.6056805799999</v>
      </c>
      <c r="F143" s="36">
        <f>SUMIFS(СВЦЭМ!$C$39:$C$782,СВЦЭМ!$A$39:$A$782,$A143,СВЦЭМ!$B$39:$B$782,F$119)+'СЕТ СН'!$I$12+СВЦЭМ!$D$10+'СЕТ СН'!$I$6-'СЕТ СН'!$I$22</f>
        <v>1922.19134766</v>
      </c>
      <c r="G143" s="36">
        <f>SUMIFS(СВЦЭМ!$C$39:$C$782,СВЦЭМ!$A$39:$A$782,$A143,СВЦЭМ!$B$39:$B$782,G$119)+'СЕТ СН'!$I$12+СВЦЭМ!$D$10+'СЕТ СН'!$I$6-'СЕТ СН'!$I$22</f>
        <v>1906.1224425199998</v>
      </c>
      <c r="H143" s="36">
        <f>SUMIFS(СВЦЭМ!$C$39:$C$782,СВЦЭМ!$A$39:$A$782,$A143,СВЦЭМ!$B$39:$B$782,H$119)+'СЕТ СН'!$I$12+СВЦЭМ!$D$10+'СЕТ СН'!$I$6-'СЕТ СН'!$I$22</f>
        <v>1863.8041082</v>
      </c>
      <c r="I143" s="36">
        <f>SUMIFS(СВЦЭМ!$C$39:$C$782,СВЦЭМ!$A$39:$A$782,$A143,СВЦЭМ!$B$39:$B$782,I$119)+'СЕТ СН'!$I$12+СВЦЭМ!$D$10+'СЕТ СН'!$I$6-'СЕТ СН'!$I$22</f>
        <v>1808.7871597799999</v>
      </c>
      <c r="J143" s="36">
        <f>SUMIFS(СВЦЭМ!$C$39:$C$782,СВЦЭМ!$A$39:$A$782,$A143,СВЦЭМ!$B$39:$B$782,J$119)+'СЕТ СН'!$I$12+СВЦЭМ!$D$10+'СЕТ СН'!$I$6-'СЕТ СН'!$I$22</f>
        <v>1849.78684241</v>
      </c>
      <c r="K143" s="36">
        <f>SUMIFS(СВЦЭМ!$C$39:$C$782,СВЦЭМ!$A$39:$A$782,$A143,СВЦЭМ!$B$39:$B$782,K$119)+'СЕТ СН'!$I$12+СВЦЭМ!$D$10+'СЕТ СН'!$I$6-'СЕТ СН'!$I$22</f>
        <v>1968.2888240999998</v>
      </c>
      <c r="L143" s="36">
        <f>SUMIFS(СВЦЭМ!$C$39:$C$782,СВЦЭМ!$A$39:$A$782,$A143,СВЦЭМ!$B$39:$B$782,L$119)+'СЕТ СН'!$I$12+СВЦЭМ!$D$10+'СЕТ СН'!$I$6-'СЕТ СН'!$I$22</f>
        <v>1922.37994252</v>
      </c>
      <c r="M143" s="36">
        <f>SUMIFS(СВЦЭМ!$C$39:$C$782,СВЦЭМ!$A$39:$A$782,$A143,СВЦЭМ!$B$39:$B$782,M$119)+'СЕТ СН'!$I$12+СВЦЭМ!$D$10+'СЕТ СН'!$I$6-'СЕТ СН'!$I$22</f>
        <v>1920.8788611299999</v>
      </c>
      <c r="N143" s="36">
        <f>SUMIFS(СВЦЭМ!$C$39:$C$782,СВЦЭМ!$A$39:$A$782,$A143,СВЦЭМ!$B$39:$B$782,N$119)+'СЕТ СН'!$I$12+СВЦЭМ!$D$10+'СЕТ СН'!$I$6-'СЕТ СН'!$I$22</f>
        <v>1912.7971996799999</v>
      </c>
      <c r="O143" s="36">
        <f>SUMIFS(СВЦЭМ!$C$39:$C$782,СВЦЭМ!$A$39:$A$782,$A143,СВЦЭМ!$B$39:$B$782,O$119)+'СЕТ СН'!$I$12+СВЦЭМ!$D$10+'СЕТ СН'!$I$6-'СЕТ СН'!$I$22</f>
        <v>1909.42479822</v>
      </c>
      <c r="P143" s="36">
        <f>SUMIFS(СВЦЭМ!$C$39:$C$782,СВЦЭМ!$A$39:$A$782,$A143,СВЦЭМ!$B$39:$B$782,P$119)+'СЕТ СН'!$I$12+СВЦЭМ!$D$10+'СЕТ СН'!$I$6-'СЕТ СН'!$I$22</f>
        <v>1914.3426838699997</v>
      </c>
      <c r="Q143" s="36">
        <f>SUMIFS(СВЦЭМ!$C$39:$C$782,СВЦЭМ!$A$39:$A$782,$A143,СВЦЭМ!$B$39:$B$782,Q$119)+'СЕТ СН'!$I$12+СВЦЭМ!$D$10+'СЕТ СН'!$I$6-'СЕТ СН'!$I$22</f>
        <v>1915.58100453</v>
      </c>
      <c r="R143" s="36">
        <f>SUMIFS(СВЦЭМ!$C$39:$C$782,СВЦЭМ!$A$39:$A$782,$A143,СВЦЭМ!$B$39:$B$782,R$119)+'СЕТ СН'!$I$12+СВЦЭМ!$D$10+'СЕТ СН'!$I$6-'СЕТ СН'!$I$22</f>
        <v>1904.9296810000001</v>
      </c>
      <c r="S143" s="36">
        <f>SUMIFS(СВЦЭМ!$C$39:$C$782,СВЦЭМ!$A$39:$A$782,$A143,СВЦЭМ!$B$39:$B$782,S$119)+'СЕТ СН'!$I$12+СВЦЭМ!$D$10+'СЕТ СН'!$I$6-'СЕТ СН'!$I$22</f>
        <v>1911.0707307499999</v>
      </c>
      <c r="T143" s="36">
        <f>SUMIFS(СВЦЭМ!$C$39:$C$782,СВЦЭМ!$A$39:$A$782,$A143,СВЦЭМ!$B$39:$B$782,T$119)+'СЕТ СН'!$I$12+СВЦЭМ!$D$10+'СЕТ СН'!$I$6-'СЕТ СН'!$I$22</f>
        <v>1917.8033285500001</v>
      </c>
      <c r="U143" s="36">
        <f>SUMIFS(СВЦЭМ!$C$39:$C$782,СВЦЭМ!$A$39:$A$782,$A143,СВЦЭМ!$B$39:$B$782,U$119)+'СЕТ СН'!$I$12+СВЦЭМ!$D$10+'СЕТ СН'!$I$6-'СЕТ СН'!$I$22</f>
        <v>1918.0617600999999</v>
      </c>
      <c r="V143" s="36">
        <f>SUMIFS(СВЦЭМ!$C$39:$C$782,СВЦЭМ!$A$39:$A$782,$A143,СВЦЭМ!$B$39:$B$782,V$119)+'СЕТ СН'!$I$12+СВЦЭМ!$D$10+'СЕТ СН'!$I$6-'СЕТ СН'!$I$22</f>
        <v>1937.2069383400001</v>
      </c>
      <c r="W143" s="36">
        <f>SUMIFS(СВЦЭМ!$C$39:$C$782,СВЦЭМ!$A$39:$A$782,$A143,СВЦЭМ!$B$39:$B$782,W$119)+'СЕТ СН'!$I$12+СВЦЭМ!$D$10+'СЕТ СН'!$I$6-'СЕТ СН'!$I$22</f>
        <v>1944.5320074399999</v>
      </c>
      <c r="X143" s="36">
        <f>SUMIFS(СВЦЭМ!$C$39:$C$782,СВЦЭМ!$A$39:$A$782,$A143,СВЦЭМ!$B$39:$B$782,X$119)+'СЕТ СН'!$I$12+СВЦЭМ!$D$10+'СЕТ СН'!$I$6-'СЕТ СН'!$I$22</f>
        <v>1878.0978540799999</v>
      </c>
      <c r="Y143" s="36">
        <f>SUMIFS(СВЦЭМ!$C$39:$C$782,СВЦЭМ!$A$39:$A$782,$A143,СВЦЭМ!$B$39:$B$782,Y$119)+'СЕТ СН'!$I$12+СВЦЭМ!$D$10+'СЕТ СН'!$I$6-'СЕТ СН'!$I$22</f>
        <v>1839.73261968</v>
      </c>
    </row>
    <row r="144" spans="1:25" ht="15.75" x14ac:dyDescent="0.2">
      <c r="A144" s="35">
        <f t="shared" si="3"/>
        <v>44798</v>
      </c>
      <c r="B144" s="36">
        <f>SUMIFS(СВЦЭМ!$C$39:$C$782,СВЦЭМ!$A$39:$A$782,$A144,СВЦЭМ!$B$39:$B$782,B$119)+'СЕТ СН'!$I$12+СВЦЭМ!$D$10+'СЕТ СН'!$I$6-'СЕТ СН'!$I$22</f>
        <v>1836.0202270699999</v>
      </c>
      <c r="C144" s="36">
        <f>SUMIFS(СВЦЭМ!$C$39:$C$782,СВЦЭМ!$A$39:$A$782,$A144,СВЦЭМ!$B$39:$B$782,C$119)+'СЕТ СН'!$I$12+СВЦЭМ!$D$10+'СЕТ СН'!$I$6-'СЕТ СН'!$I$22</f>
        <v>1872.1619296899999</v>
      </c>
      <c r="D144" s="36">
        <f>SUMIFS(СВЦЭМ!$C$39:$C$782,СВЦЭМ!$A$39:$A$782,$A144,СВЦЭМ!$B$39:$B$782,D$119)+'СЕТ СН'!$I$12+СВЦЭМ!$D$10+'СЕТ СН'!$I$6-'СЕТ СН'!$I$22</f>
        <v>1911.90098618</v>
      </c>
      <c r="E144" s="36">
        <f>SUMIFS(СВЦЭМ!$C$39:$C$782,СВЦЭМ!$A$39:$A$782,$A144,СВЦЭМ!$B$39:$B$782,E$119)+'СЕТ СН'!$I$12+СВЦЭМ!$D$10+'СЕТ СН'!$I$6-'СЕТ СН'!$I$22</f>
        <v>1926.1352609599999</v>
      </c>
      <c r="F144" s="36">
        <f>SUMIFS(СВЦЭМ!$C$39:$C$782,СВЦЭМ!$A$39:$A$782,$A144,СВЦЭМ!$B$39:$B$782,F$119)+'СЕТ СН'!$I$12+СВЦЭМ!$D$10+'СЕТ СН'!$I$6-'СЕТ СН'!$I$22</f>
        <v>1926.7217602899998</v>
      </c>
      <c r="G144" s="36">
        <f>SUMIFS(СВЦЭМ!$C$39:$C$782,СВЦЭМ!$A$39:$A$782,$A144,СВЦЭМ!$B$39:$B$782,G$119)+'СЕТ СН'!$I$12+СВЦЭМ!$D$10+'СЕТ СН'!$I$6-'СЕТ СН'!$I$22</f>
        <v>1912.4371401899998</v>
      </c>
      <c r="H144" s="36">
        <f>SUMIFS(СВЦЭМ!$C$39:$C$782,СВЦЭМ!$A$39:$A$782,$A144,СВЦЭМ!$B$39:$B$782,H$119)+'СЕТ СН'!$I$12+СВЦЭМ!$D$10+'СЕТ СН'!$I$6-'СЕТ СН'!$I$22</f>
        <v>1861.0660182299998</v>
      </c>
      <c r="I144" s="36">
        <f>SUMIFS(СВЦЭМ!$C$39:$C$782,СВЦЭМ!$A$39:$A$782,$A144,СВЦЭМ!$B$39:$B$782,I$119)+'СЕТ СН'!$I$12+СВЦЭМ!$D$10+'СЕТ СН'!$I$6-'СЕТ СН'!$I$22</f>
        <v>1782.0528211199999</v>
      </c>
      <c r="J144" s="36">
        <f>SUMIFS(СВЦЭМ!$C$39:$C$782,СВЦЭМ!$A$39:$A$782,$A144,СВЦЭМ!$B$39:$B$782,J$119)+'СЕТ СН'!$I$12+СВЦЭМ!$D$10+'СЕТ СН'!$I$6-'СЕТ СН'!$I$22</f>
        <v>1858.2628843799998</v>
      </c>
      <c r="K144" s="36">
        <f>SUMIFS(СВЦЭМ!$C$39:$C$782,СВЦЭМ!$A$39:$A$782,$A144,СВЦЭМ!$B$39:$B$782,K$119)+'СЕТ СН'!$I$12+СВЦЭМ!$D$10+'СЕТ СН'!$I$6-'СЕТ СН'!$I$22</f>
        <v>1919.05727802</v>
      </c>
      <c r="L144" s="36">
        <f>SUMIFS(СВЦЭМ!$C$39:$C$782,СВЦЭМ!$A$39:$A$782,$A144,СВЦЭМ!$B$39:$B$782,L$119)+'СЕТ СН'!$I$12+СВЦЭМ!$D$10+'СЕТ СН'!$I$6-'СЕТ СН'!$I$22</f>
        <v>1883.0002677799998</v>
      </c>
      <c r="M144" s="36">
        <f>SUMIFS(СВЦЭМ!$C$39:$C$782,СВЦЭМ!$A$39:$A$782,$A144,СВЦЭМ!$B$39:$B$782,M$119)+'СЕТ СН'!$I$12+СВЦЭМ!$D$10+'СЕТ СН'!$I$6-'СЕТ СН'!$I$22</f>
        <v>1885.9775673899999</v>
      </c>
      <c r="N144" s="36">
        <f>SUMIFS(СВЦЭМ!$C$39:$C$782,СВЦЭМ!$A$39:$A$782,$A144,СВЦЭМ!$B$39:$B$782,N$119)+'СЕТ СН'!$I$12+СВЦЭМ!$D$10+'СЕТ СН'!$I$6-'СЕТ СН'!$I$22</f>
        <v>1883.6897547899998</v>
      </c>
      <c r="O144" s="36">
        <f>SUMIFS(СВЦЭМ!$C$39:$C$782,СВЦЭМ!$A$39:$A$782,$A144,СВЦЭМ!$B$39:$B$782,O$119)+'СЕТ СН'!$I$12+СВЦЭМ!$D$10+'СЕТ СН'!$I$6-'СЕТ СН'!$I$22</f>
        <v>1793.9022465599999</v>
      </c>
      <c r="P144" s="36">
        <f>SUMIFS(СВЦЭМ!$C$39:$C$782,СВЦЭМ!$A$39:$A$782,$A144,СВЦЭМ!$B$39:$B$782,P$119)+'СЕТ СН'!$I$12+СВЦЭМ!$D$10+'СЕТ СН'!$I$6-'СЕТ СН'!$I$22</f>
        <v>1698.8272791999998</v>
      </c>
      <c r="Q144" s="36">
        <f>SUMIFS(СВЦЭМ!$C$39:$C$782,СВЦЭМ!$A$39:$A$782,$A144,СВЦЭМ!$B$39:$B$782,Q$119)+'СЕТ СН'!$I$12+СВЦЭМ!$D$10+'СЕТ СН'!$I$6-'СЕТ СН'!$I$22</f>
        <v>1635.78596874</v>
      </c>
      <c r="R144" s="36">
        <f>SUMIFS(СВЦЭМ!$C$39:$C$782,СВЦЭМ!$A$39:$A$782,$A144,СВЦЭМ!$B$39:$B$782,R$119)+'СЕТ СН'!$I$12+СВЦЭМ!$D$10+'СЕТ СН'!$I$6-'СЕТ СН'!$I$22</f>
        <v>1630.0316447</v>
      </c>
      <c r="S144" s="36">
        <f>SUMIFS(СВЦЭМ!$C$39:$C$782,СВЦЭМ!$A$39:$A$782,$A144,СВЦЭМ!$B$39:$B$782,S$119)+'СЕТ СН'!$I$12+СВЦЭМ!$D$10+'СЕТ СН'!$I$6-'СЕТ СН'!$I$22</f>
        <v>1699.6486310299999</v>
      </c>
      <c r="T144" s="36">
        <f>SUMIFS(СВЦЭМ!$C$39:$C$782,СВЦЭМ!$A$39:$A$782,$A144,СВЦЭМ!$B$39:$B$782,T$119)+'СЕТ СН'!$I$12+СВЦЭМ!$D$10+'СЕТ СН'!$I$6-'СЕТ СН'!$I$22</f>
        <v>1784.6620303</v>
      </c>
      <c r="U144" s="36">
        <f>SUMIFS(СВЦЭМ!$C$39:$C$782,СВЦЭМ!$A$39:$A$782,$A144,СВЦЭМ!$B$39:$B$782,U$119)+'СЕТ СН'!$I$12+СВЦЭМ!$D$10+'СЕТ СН'!$I$6-'СЕТ СН'!$I$22</f>
        <v>1879.4733699999999</v>
      </c>
      <c r="V144" s="36">
        <f>SUMIFS(СВЦЭМ!$C$39:$C$782,СВЦЭМ!$A$39:$A$782,$A144,СВЦЭМ!$B$39:$B$782,V$119)+'СЕТ СН'!$I$12+СВЦЭМ!$D$10+'СЕТ СН'!$I$6-'СЕТ СН'!$I$22</f>
        <v>1898.7893299099999</v>
      </c>
      <c r="W144" s="36">
        <f>SUMIFS(СВЦЭМ!$C$39:$C$782,СВЦЭМ!$A$39:$A$782,$A144,СВЦЭМ!$B$39:$B$782,W$119)+'СЕТ СН'!$I$12+СВЦЭМ!$D$10+'СЕТ СН'!$I$6-'СЕТ СН'!$I$22</f>
        <v>1913.0756242499999</v>
      </c>
      <c r="X144" s="36">
        <f>SUMIFS(СВЦЭМ!$C$39:$C$782,СВЦЭМ!$A$39:$A$782,$A144,СВЦЭМ!$B$39:$B$782,X$119)+'СЕТ СН'!$I$12+СВЦЭМ!$D$10+'СЕТ СН'!$I$6-'СЕТ СН'!$I$22</f>
        <v>1895.58642108</v>
      </c>
      <c r="Y144" s="36">
        <f>SUMIFS(СВЦЭМ!$C$39:$C$782,СВЦЭМ!$A$39:$A$782,$A144,СВЦЭМ!$B$39:$B$782,Y$119)+'СЕТ СН'!$I$12+СВЦЭМ!$D$10+'СЕТ СН'!$I$6-'СЕТ СН'!$I$22</f>
        <v>1902.5612842</v>
      </c>
    </row>
    <row r="145" spans="1:26" ht="15.75" x14ac:dyDescent="0.2">
      <c r="A145" s="35">
        <f t="shared" si="3"/>
        <v>44799</v>
      </c>
      <c r="B145" s="36">
        <f>SUMIFS(СВЦЭМ!$C$39:$C$782,СВЦЭМ!$A$39:$A$782,$A145,СВЦЭМ!$B$39:$B$782,B$119)+'СЕТ СН'!$I$12+СВЦЭМ!$D$10+'СЕТ СН'!$I$6-'СЕТ СН'!$I$22</f>
        <v>1893.49758905</v>
      </c>
      <c r="C145" s="36">
        <f>SUMIFS(СВЦЭМ!$C$39:$C$782,СВЦЭМ!$A$39:$A$782,$A145,СВЦЭМ!$B$39:$B$782,C$119)+'СЕТ СН'!$I$12+СВЦЭМ!$D$10+'СЕТ СН'!$I$6-'СЕТ СН'!$I$22</f>
        <v>1941.4002611799999</v>
      </c>
      <c r="D145" s="36">
        <f>SUMIFS(СВЦЭМ!$C$39:$C$782,СВЦЭМ!$A$39:$A$782,$A145,СВЦЭМ!$B$39:$B$782,D$119)+'СЕТ СН'!$I$12+СВЦЭМ!$D$10+'СЕТ СН'!$I$6-'СЕТ СН'!$I$22</f>
        <v>1954.62126229</v>
      </c>
      <c r="E145" s="36">
        <f>SUMIFS(СВЦЭМ!$C$39:$C$782,СВЦЭМ!$A$39:$A$782,$A145,СВЦЭМ!$B$39:$B$782,E$119)+'СЕТ СН'!$I$12+СВЦЭМ!$D$10+'СЕТ СН'!$I$6-'СЕТ СН'!$I$22</f>
        <v>1934.4079385699999</v>
      </c>
      <c r="F145" s="36">
        <f>SUMIFS(СВЦЭМ!$C$39:$C$782,СВЦЭМ!$A$39:$A$782,$A145,СВЦЭМ!$B$39:$B$782,F$119)+'СЕТ СН'!$I$12+СВЦЭМ!$D$10+'СЕТ СН'!$I$6-'СЕТ СН'!$I$22</f>
        <v>1944.6727967499999</v>
      </c>
      <c r="G145" s="36">
        <f>SUMIFS(СВЦЭМ!$C$39:$C$782,СВЦЭМ!$A$39:$A$782,$A145,СВЦЭМ!$B$39:$B$782,G$119)+'СЕТ СН'!$I$12+СВЦЭМ!$D$10+'СЕТ СН'!$I$6-'СЕТ СН'!$I$22</f>
        <v>1935.5976097599998</v>
      </c>
      <c r="H145" s="36">
        <f>SUMIFS(СВЦЭМ!$C$39:$C$782,СВЦЭМ!$A$39:$A$782,$A145,СВЦЭМ!$B$39:$B$782,H$119)+'СЕТ СН'!$I$12+СВЦЭМ!$D$10+'СЕТ СН'!$I$6-'СЕТ СН'!$I$22</f>
        <v>1859.6890872700001</v>
      </c>
      <c r="I145" s="36">
        <f>SUMIFS(СВЦЭМ!$C$39:$C$782,СВЦЭМ!$A$39:$A$782,$A145,СВЦЭМ!$B$39:$B$782,I$119)+'СЕТ СН'!$I$12+СВЦЭМ!$D$10+'СЕТ СН'!$I$6-'СЕТ СН'!$I$22</f>
        <v>1847.3018626899998</v>
      </c>
      <c r="J145" s="36">
        <f>SUMIFS(СВЦЭМ!$C$39:$C$782,СВЦЭМ!$A$39:$A$782,$A145,СВЦЭМ!$B$39:$B$782,J$119)+'СЕТ СН'!$I$12+СВЦЭМ!$D$10+'СЕТ СН'!$I$6-'СЕТ СН'!$I$22</f>
        <v>1850.6803886600001</v>
      </c>
      <c r="K145" s="36">
        <f>SUMIFS(СВЦЭМ!$C$39:$C$782,СВЦЭМ!$A$39:$A$782,$A145,СВЦЭМ!$B$39:$B$782,K$119)+'СЕТ СН'!$I$12+СВЦЭМ!$D$10+'СЕТ СН'!$I$6-'СЕТ СН'!$I$22</f>
        <v>1913.7590723999999</v>
      </c>
      <c r="L145" s="36">
        <f>SUMIFS(СВЦЭМ!$C$39:$C$782,СВЦЭМ!$A$39:$A$782,$A145,СВЦЭМ!$B$39:$B$782,L$119)+'СЕТ СН'!$I$12+СВЦЭМ!$D$10+'СЕТ СН'!$I$6-'СЕТ СН'!$I$22</f>
        <v>1891.50833474</v>
      </c>
      <c r="M145" s="36">
        <f>SUMIFS(СВЦЭМ!$C$39:$C$782,СВЦЭМ!$A$39:$A$782,$A145,СВЦЭМ!$B$39:$B$782,M$119)+'СЕТ СН'!$I$12+СВЦЭМ!$D$10+'СЕТ СН'!$I$6-'СЕТ СН'!$I$22</f>
        <v>1880.11459745</v>
      </c>
      <c r="N145" s="36">
        <f>SUMIFS(СВЦЭМ!$C$39:$C$782,СВЦЭМ!$A$39:$A$782,$A145,СВЦЭМ!$B$39:$B$782,N$119)+'СЕТ СН'!$I$12+СВЦЭМ!$D$10+'СЕТ СН'!$I$6-'СЕТ СН'!$I$22</f>
        <v>1871.8889149199999</v>
      </c>
      <c r="O145" s="36">
        <f>SUMIFS(СВЦЭМ!$C$39:$C$782,СВЦЭМ!$A$39:$A$782,$A145,СВЦЭМ!$B$39:$B$782,O$119)+'СЕТ СН'!$I$12+СВЦЭМ!$D$10+'СЕТ СН'!$I$6-'СЕТ СН'!$I$22</f>
        <v>1865.3454836999999</v>
      </c>
      <c r="P145" s="36">
        <f>SUMIFS(СВЦЭМ!$C$39:$C$782,СВЦЭМ!$A$39:$A$782,$A145,СВЦЭМ!$B$39:$B$782,P$119)+'СЕТ СН'!$I$12+СВЦЭМ!$D$10+'СЕТ СН'!$I$6-'СЕТ СН'!$I$22</f>
        <v>1873.40290706</v>
      </c>
      <c r="Q145" s="36">
        <f>SUMIFS(СВЦЭМ!$C$39:$C$782,СВЦЭМ!$A$39:$A$782,$A145,СВЦЭМ!$B$39:$B$782,Q$119)+'СЕТ СН'!$I$12+СВЦЭМ!$D$10+'СЕТ СН'!$I$6-'СЕТ СН'!$I$22</f>
        <v>1872.4996491399997</v>
      </c>
      <c r="R145" s="36">
        <f>SUMIFS(СВЦЭМ!$C$39:$C$782,СВЦЭМ!$A$39:$A$782,$A145,СВЦЭМ!$B$39:$B$782,R$119)+'СЕТ СН'!$I$12+СВЦЭМ!$D$10+'СЕТ СН'!$I$6-'СЕТ СН'!$I$22</f>
        <v>1865.8215845899999</v>
      </c>
      <c r="S145" s="36">
        <f>SUMIFS(СВЦЭМ!$C$39:$C$782,СВЦЭМ!$A$39:$A$782,$A145,СВЦЭМ!$B$39:$B$782,S$119)+'СЕТ СН'!$I$12+СВЦЭМ!$D$10+'СЕТ СН'!$I$6-'СЕТ СН'!$I$22</f>
        <v>1863.5312554699999</v>
      </c>
      <c r="T145" s="36">
        <f>SUMIFS(СВЦЭМ!$C$39:$C$782,СВЦЭМ!$A$39:$A$782,$A145,СВЦЭМ!$B$39:$B$782,T$119)+'СЕТ СН'!$I$12+СВЦЭМ!$D$10+'СЕТ СН'!$I$6-'СЕТ СН'!$I$22</f>
        <v>1867.9624028599999</v>
      </c>
      <c r="U145" s="36">
        <f>SUMIFS(СВЦЭМ!$C$39:$C$782,СВЦЭМ!$A$39:$A$782,$A145,СВЦЭМ!$B$39:$B$782,U$119)+'СЕТ СН'!$I$12+СВЦЭМ!$D$10+'СЕТ СН'!$I$6-'СЕТ СН'!$I$22</f>
        <v>1861.3805063099999</v>
      </c>
      <c r="V145" s="36">
        <f>SUMIFS(СВЦЭМ!$C$39:$C$782,СВЦЭМ!$A$39:$A$782,$A145,СВЦЭМ!$B$39:$B$782,V$119)+'СЕТ СН'!$I$12+СВЦЭМ!$D$10+'СЕТ СН'!$I$6-'СЕТ СН'!$I$22</f>
        <v>1884.8399897099998</v>
      </c>
      <c r="W145" s="36">
        <f>SUMIFS(СВЦЭМ!$C$39:$C$782,СВЦЭМ!$A$39:$A$782,$A145,СВЦЭМ!$B$39:$B$782,W$119)+'СЕТ СН'!$I$12+СВЦЭМ!$D$10+'СЕТ СН'!$I$6-'СЕТ СН'!$I$22</f>
        <v>1886.3861756900001</v>
      </c>
      <c r="X145" s="36">
        <f>SUMIFS(СВЦЭМ!$C$39:$C$782,СВЦЭМ!$A$39:$A$782,$A145,СВЦЭМ!$B$39:$B$782,X$119)+'СЕТ СН'!$I$12+СВЦЭМ!$D$10+'СЕТ СН'!$I$6-'СЕТ СН'!$I$22</f>
        <v>1854.6015709399999</v>
      </c>
      <c r="Y145" s="36">
        <f>SUMIFS(СВЦЭМ!$C$39:$C$782,СВЦЭМ!$A$39:$A$782,$A145,СВЦЭМ!$B$39:$B$782,Y$119)+'СЕТ СН'!$I$12+СВЦЭМ!$D$10+'СЕТ СН'!$I$6-'СЕТ СН'!$I$22</f>
        <v>1878.0426391299998</v>
      </c>
    </row>
    <row r="146" spans="1:26" ht="15.75" x14ac:dyDescent="0.2">
      <c r="A146" s="35">
        <f t="shared" si="3"/>
        <v>44800</v>
      </c>
      <c r="B146" s="36">
        <f>SUMIFS(СВЦЭМ!$C$39:$C$782,СВЦЭМ!$A$39:$A$782,$A146,СВЦЭМ!$B$39:$B$782,B$119)+'СЕТ СН'!$I$12+СВЦЭМ!$D$10+'СЕТ СН'!$I$6-'СЕТ СН'!$I$22</f>
        <v>1882.9048968899999</v>
      </c>
      <c r="C146" s="36">
        <f>SUMIFS(СВЦЭМ!$C$39:$C$782,СВЦЭМ!$A$39:$A$782,$A146,СВЦЭМ!$B$39:$B$782,C$119)+'СЕТ СН'!$I$12+СВЦЭМ!$D$10+'СЕТ СН'!$I$6-'СЕТ СН'!$I$22</f>
        <v>1878.6012625899998</v>
      </c>
      <c r="D146" s="36">
        <f>SUMIFS(СВЦЭМ!$C$39:$C$782,СВЦЭМ!$A$39:$A$782,$A146,СВЦЭМ!$B$39:$B$782,D$119)+'СЕТ СН'!$I$12+СВЦЭМ!$D$10+'СЕТ СН'!$I$6-'СЕТ СН'!$I$22</f>
        <v>1921.3552328999999</v>
      </c>
      <c r="E146" s="36">
        <f>SUMIFS(СВЦЭМ!$C$39:$C$782,СВЦЭМ!$A$39:$A$782,$A146,СВЦЭМ!$B$39:$B$782,E$119)+'СЕТ СН'!$I$12+СВЦЭМ!$D$10+'СЕТ СН'!$I$6-'СЕТ СН'!$I$22</f>
        <v>1886.2151307199999</v>
      </c>
      <c r="F146" s="36">
        <f>SUMIFS(СВЦЭМ!$C$39:$C$782,СВЦЭМ!$A$39:$A$782,$A146,СВЦЭМ!$B$39:$B$782,F$119)+'СЕТ СН'!$I$12+СВЦЭМ!$D$10+'СЕТ СН'!$I$6-'СЕТ СН'!$I$22</f>
        <v>1877.3596281</v>
      </c>
      <c r="G146" s="36">
        <f>SUMIFS(СВЦЭМ!$C$39:$C$782,СВЦЭМ!$A$39:$A$782,$A146,СВЦЭМ!$B$39:$B$782,G$119)+'СЕТ СН'!$I$12+СВЦЭМ!$D$10+'СЕТ СН'!$I$6-'СЕТ СН'!$I$22</f>
        <v>1891.1767140100001</v>
      </c>
      <c r="H146" s="36">
        <f>SUMIFS(СВЦЭМ!$C$39:$C$782,СВЦЭМ!$A$39:$A$782,$A146,СВЦЭМ!$B$39:$B$782,H$119)+'СЕТ СН'!$I$12+СВЦЭМ!$D$10+'СЕТ СН'!$I$6-'СЕТ СН'!$I$22</f>
        <v>1876.6120780199999</v>
      </c>
      <c r="I146" s="36">
        <f>SUMIFS(СВЦЭМ!$C$39:$C$782,СВЦЭМ!$A$39:$A$782,$A146,СВЦЭМ!$B$39:$B$782,I$119)+'СЕТ СН'!$I$12+СВЦЭМ!$D$10+'СЕТ СН'!$I$6-'СЕТ СН'!$I$22</f>
        <v>1838.9611943199998</v>
      </c>
      <c r="J146" s="36">
        <f>SUMIFS(СВЦЭМ!$C$39:$C$782,СВЦЭМ!$A$39:$A$782,$A146,СВЦЭМ!$B$39:$B$782,J$119)+'СЕТ СН'!$I$12+СВЦЭМ!$D$10+'СЕТ СН'!$I$6-'СЕТ СН'!$I$22</f>
        <v>1778.2260460699999</v>
      </c>
      <c r="K146" s="36">
        <f>SUMIFS(СВЦЭМ!$C$39:$C$782,СВЦЭМ!$A$39:$A$782,$A146,СВЦЭМ!$B$39:$B$782,K$119)+'СЕТ СН'!$I$12+СВЦЭМ!$D$10+'СЕТ СН'!$I$6-'СЕТ СН'!$I$22</f>
        <v>1855.0416352</v>
      </c>
      <c r="L146" s="36">
        <f>SUMIFS(СВЦЭМ!$C$39:$C$782,СВЦЭМ!$A$39:$A$782,$A146,СВЦЭМ!$B$39:$B$782,L$119)+'СЕТ СН'!$I$12+СВЦЭМ!$D$10+'СЕТ СН'!$I$6-'СЕТ СН'!$I$22</f>
        <v>1851.7853749299998</v>
      </c>
      <c r="M146" s="36">
        <f>SUMIFS(СВЦЭМ!$C$39:$C$782,СВЦЭМ!$A$39:$A$782,$A146,СВЦЭМ!$B$39:$B$782,M$119)+'СЕТ СН'!$I$12+СВЦЭМ!$D$10+'СЕТ СН'!$I$6-'СЕТ СН'!$I$22</f>
        <v>1854.00021745</v>
      </c>
      <c r="N146" s="36">
        <f>SUMIFS(СВЦЭМ!$C$39:$C$782,СВЦЭМ!$A$39:$A$782,$A146,СВЦЭМ!$B$39:$B$782,N$119)+'СЕТ СН'!$I$12+СВЦЭМ!$D$10+'СЕТ СН'!$I$6-'СЕТ СН'!$I$22</f>
        <v>1855.86152365</v>
      </c>
      <c r="O146" s="36">
        <f>SUMIFS(СВЦЭМ!$C$39:$C$782,СВЦЭМ!$A$39:$A$782,$A146,СВЦЭМ!$B$39:$B$782,O$119)+'СЕТ СН'!$I$12+СВЦЭМ!$D$10+'СЕТ СН'!$I$6-'СЕТ СН'!$I$22</f>
        <v>1842.1389700099999</v>
      </c>
      <c r="P146" s="36">
        <f>SUMIFS(СВЦЭМ!$C$39:$C$782,СВЦЭМ!$A$39:$A$782,$A146,СВЦЭМ!$B$39:$B$782,P$119)+'СЕТ СН'!$I$12+СВЦЭМ!$D$10+'СЕТ СН'!$I$6-'СЕТ СН'!$I$22</f>
        <v>1842.3489820599998</v>
      </c>
      <c r="Q146" s="36">
        <f>SUMIFS(СВЦЭМ!$C$39:$C$782,СВЦЭМ!$A$39:$A$782,$A146,СВЦЭМ!$B$39:$B$782,Q$119)+'СЕТ СН'!$I$12+СВЦЭМ!$D$10+'СЕТ СН'!$I$6-'СЕТ СН'!$I$22</f>
        <v>1839.63611704</v>
      </c>
      <c r="R146" s="36">
        <f>SUMIFS(СВЦЭМ!$C$39:$C$782,СВЦЭМ!$A$39:$A$782,$A146,СВЦЭМ!$B$39:$B$782,R$119)+'СЕТ СН'!$I$12+СВЦЭМ!$D$10+'СЕТ СН'!$I$6-'СЕТ СН'!$I$22</f>
        <v>1838.57759227</v>
      </c>
      <c r="S146" s="36">
        <f>SUMIFS(СВЦЭМ!$C$39:$C$782,СВЦЭМ!$A$39:$A$782,$A146,СВЦЭМ!$B$39:$B$782,S$119)+'СЕТ СН'!$I$12+СВЦЭМ!$D$10+'СЕТ СН'!$I$6-'СЕТ СН'!$I$22</f>
        <v>1842.5530692899999</v>
      </c>
      <c r="T146" s="36">
        <f>SUMIFS(СВЦЭМ!$C$39:$C$782,СВЦЭМ!$A$39:$A$782,$A146,СВЦЭМ!$B$39:$B$782,T$119)+'СЕТ СН'!$I$12+СВЦЭМ!$D$10+'СЕТ СН'!$I$6-'СЕТ СН'!$I$22</f>
        <v>1842.09507975</v>
      </c>
      <c r="U146" s="36">
        <f>SUMIFS(СВЦЭМ!$C$39:$C$782,СВЦЭМ!$A$39:$A$782,$A146,СВЦЭМ!$B$39:$B$782,U$119)+'СЕТ СН'!$I$12+СВЦЭМ!$D$10+'СЕТ СН'!$I$6-'СЕТ СН'!$I$22</f>
        <v>1846.0137544300001</v>
      </c>
      <c r="V146" s="36">
        <f>SUMIFS(СВЦЭМ!$C$39:$C$782,СВЦЭМ!$A$39:$A$782,$A146,СВЦЭМ!$B$39:$B$782,V$119)+'СЕТ СН'!$I$12+СВЦЭМ!$D$10+'СЕТ СН'!$I$6-'СЕТ СН'!$I$22</f>
        <v>1861.9939673499998</v>
      </c>
      <c r="W146" s="36">
        <f>SUMIFS(СВЦЭМ!$C$39:$C$782,СВЦЭМ!$A$39:$A$782,$A146,СВЦЭМ!$B$39:$B$782,W$119)+'СЕТ СН'!$I$12+СВЦЭМ!$D$10+'СЕТ СН'!$I$6-'СЕТ СН'!$I$22</f>
        <v>1860.0318985999997</v>
      </c>
      <c r="X146" s="36">
        <f>SUMIFS(СВЦЭМ!$C$39:$C$782,СВЦЭМ!$A$39:$A$782,$A146,СВЦЭМ!$B$39:$B$782,X$119)+'СЕТ СН'!$I$12+СВЦЭМ!$D$10+'СЕТ СН'!$I$6-'СЕТ СН'!$I$22</f>
        <v>1843.7423245699999</v>
      </c>
      <c r="Y146" s="36">
        <f>SUMIFS(СВЦЭМ!$C$39:$C$782,СВЦЭМ!$A$39:$A$782,$A146,СВЦЭМ!$B$39:$B$782,Y$119)+'СЕТ СН'!$I$12+СВЦЭМ!$D$10+'СЕТ СН'!$I$6-'СЕТ СН'!$I$22</f>
        <v>1823.57896278</v>
      </c>
    </row>
    <row r="147" spans="1:26" ht="15.75" x14ac:dyDescent="0.2">
      <c r="A147" s="35">
        <f t="shared" si="3"/>
        <v>44801</v>
      </c>
      <c r="B147" s="36">
        <f>SUMIFS(СВЦЭМ!$C$39:$C$782,СВЦЭМ!$A$39:$A$782,$A147,СВЦЭМ!$B$39:$B$782,B$119)+'СЕТ СН'!$I$12+СВЦЭМ!$D$10+'СЕТ СН'!$I$6-'СЕТ СН'!$I$22</f>
        <v>1823.02391799</v>
      </c>
      <c r="C147" s="36">
        <f>SUMIFS(СВЦЭМ!$C$39:$C$782,СВЦЭМ!$A$39:$A$782,$A147,СВЦЭМ!$B$39:$B$782,C$119)+'СЕТ СН'!$I$12+СВЦЭМ!$D$10+'СЕТ СН'!$I$6-'СЕТ СН'!$I$22</f>
        <v>1859.98770797</v>
      </c>
      <c r="D147" s="36">
        <f>SUMIFS(СВЦЭМ!$C$39:$C$782,СВЦЭМ!$A$39:$A$782,$A147,СВЦЭМ!$B$39:$B$782,D$119)+'СЕТ СН'!$I$12+СВЦЭМ!$D$10+'СЕТ СН'!$I$6-'СЕТ СН'!$I$22</f>
        <v>1903.90863266</v>
      </c>
      <c r="E147" s="36">
        <f>SUMIFS(СВЦЭМ!$C$39:$C$782,СВЦЭМ!$A$39:$A$782,$A147,СВЦЭМ!$B$39:$B$782,E$119)+'СЕТ СН'!$I$12+СВЦЭМ!$D$10+'СЕТ СН'!$I$6-'СЕТ СН'!$I$22</f>
        <v>1918.5148519100001</v>
      </c>
      <c r="F147" s="36">
        <f>SUMIFS(СВЦЭМ!$C$39:$C$782,СВЦЭМ!$A$39:$A$782,$A147,СВЦЭМ!$B$39:$B$782,F$119)+'СЕТ СН'!$I$12+СВЦЭМ!$D$10+'СЕТ СН'!$I$6-'СЕТ СН'!$I$22</f>
        <v>1918.1804236400001</v>
      </c>
      <c r="G147" s="36">
        <f>SUMIFS(СВЦЭМ!$C$39:$C$782,СВЦЭМ!$A$39:$A$782,$A147,СВЦЭМ!$B$39:$B$782,G$119)+'СЕТ СН'!$I$12+СВЦЭМ!$D$10+'СЕТ СН'!$I$6-'СЕТ СН'!$I$22</f>
        <v>1923.17645161</v>
      </c>
      <c r="H147" s="36">
        <f>SUMIFS(СВЦЭМ!$C$39:$C$782,СВЦЭМ!$A$39:$A$782,$A147,СВЦЭМ!$B$39:$B$782,H$119)+'СЕТ СН'!$I$12+СВЦЭМ!$D$10+'СЕТ СН'!$I$6-'СЕТ СН'!$I$22</f>
        <v>1892.4244541200001</v>
      </c>
      <c r="I147" s="36">
        <f>SUMIFS(СВЦЭМ!$C$39:$C$782,СВЦЭМ!$A$39:$A$782,$A147,СВЦЭМ!$B$39:$B$782,I$119)+'СЕТ СН'!$I$12+СВЦЭМ!$D$10+'СЕТ СН'!$I$6-'СЕТ СН'!$I$22</f>
        <v>1853.7636015499997</v>
      </c>
      <c r="J147" s="36">
        <f>SUMIFS(СВЦЭМ!$C$39:$C$782,СВЦЭМ!$A$39:$A$782,$A147,СВЦЭМ!$B$39:$B$782,J$119)+'СЕТ СН'!$I$12+СВЦЭМ!$D$10+'СЕТ СН'!$I$6-'СЕТ СН'!$I$22</f>
        <v>1780.65249494</v>
      </c>
      <c r="K147" s="36">
        <f>SUMIFS(СВЦЭМ!$C$39:$C$782,СВЦЭМ!$A$39:$A$782,$A147,СВЦЭМ!$B$39:$B$782,K$119)+'СЕТ СН'!$I$12+СВЦЭМ!$D$10+'СЕТ СН'!$I$6-'СЕТ СН'!$I$22</f>
        <v>1848.9093404499999</v>
      </c>
      <c r="L147" s="36">
        <f>SUMIFS(СВЦЭМ!$C$39:$C$782,СВЦЭМ!$A$39:$A$782,$A147,СВЦЭМ!$B$39:$B$782,L$119)+'СЕТ СН'!$I$12+СВЦЭМ!$D$10+'СЕТ СН'!$I$6-'СЕТ СН'!$I$22</f>
        <v>1852.05804481</v>
      </c>
      <c r="M147" s="36">
        <f>SUMIFS(СВЦЭМ!$C$39:$C$782,СВЦЭМ!$A$39:$A$782,$A147,СВЦЭМ!$B$39:$B$782,M$119)+'СЕТ СН'!$I$12+СВЦЭМ!$D$10+'СЕТ СН'!$I$6-'СЕТ СН'!$I$22</f>
        <v>1859.7331124399998</v>
      </c>
      <c r="N147" s="36">
        <f>SUMIFS(СВЦЭМ!$C$39:$C$782,СВЦЭМ!$A$39:$A$782,$A147,СВЦЭМ!$B$39:$B$782,N$119)+'СЕТ СН'!$I$12+СВЦЭМ!$D$10+'СЕТ СН'!$I$6-'СЕТ СН'!$I$22</f>
        <v>1863.1501665799999</v>
      </c>
      <c r="O147" s="36">
        <f>SUMIFS(СВЦЭМ!$C$39:$C$782,СВЦЭМ!$A$39:$A$782,$A147,СВЦЭМ!$B$39:$B$782,O$119)+'СЕТ СН'!$I$12+СВЦЭМ!$D$10+'СЕТ СН'!$I$6-'СЕТ СН'!$I$22</f>
        <v>1853.5508256799999</v>
      </c>
      <c r="P147" s="36">
        <f>SUMIFS(СВЦЭМ!$C$39:$C$782,СВЦЭМ!$A$39:$A$782,$A147,СВЦЭМ!$B$39:$B$782,P$119)+'СЕТ СН'!$I$12+СВЦЭМ!$D$10+'СЕТ СН'!$I$6-'СЕТ СН'!$I$22</f>
        <v>1850.2340817099998</v>
      </c>
      <c r="Q147" s="36">
        <f>SUMIFS(СВЦЭМ!$C$39:$C$782,СВЦЭМ!$A$39:$A$782,$A147,СВЦЭМ!$B$39:$B$782,Q$119)+'СЕТ СН'!$I$12+СВЦЭМ!$D$10+'СЕТ СН'!$I$6-'СЕТ СН'!$I$22</f>
        <v>1850.4348000699999</v>
      </c>
      <c r="R147" s="36">
        <f>SUMIFS(СВЦЭМ!$C$39:$C$782,СВЦЭМ!$A$39:$A$782,$A147,СВЦЭМ!$B$39:$B$782,R$119)+'СЕТ СН'!$I$12+СВЦЭМ!$D$10+'СЕТ СН'!$I$6-'СЕТ СН'!$I$22</f>
        <v>1841.6497365499999</v>
      </c>
      <c r="S147" s="36">
        <f>SUMIFS(СВЦЭМ!$C$39:$C$782,СВЦЭМ!$A$39:$A$782,$A147,СВЦЭМ!$B$39:$B$782,S$119)+'СЕТ СН'!$I$12+СВЦЭМ!$D$10+'СЕТ СН'!$I$6-'СЕТ СН'!$I$22</f>
        <v>1846.8716557499999</v>
      </c>
      <c r="T147" s="36">
        <f>SUMIFS(СВЦЭМ!$C$39:$C$782,СВЦЭМ!$A$39:$A$782,$A147,СВЦЭМ!$B$39:$B$782,T$119)+'СЕТ СН'!$I$12+СВЦЭМ!$D$10+'СЕТ СН'!$I$6-'СЕТ СН'!$I$22</f>
        <v>1851.24929929</v>
      </c>
      <c r="U147" s="36">
        <f>SUMIFS(СВЦЭМ!$C$39:$C$782,СВЦЭМ!$A$39:$A$782,$A147,СВЦЭМ!$B$39:$B$782,U$119)+'СЕТ СН'!$I$12+СВЦЭМ!$D$10+'СЕТ СН'!$I$6-'СЕТ СН'!$I$22</f>
        <v>1848.8580447999998</v>
      </c>
      <c r="V147" s="36">
        <f>SUMIFS(СВЦЭМ!$C$39:$C$782,СВЦЭМ!$A$39:$A$782,$A147,СВЦЭМ!$B$39:$B$782,V$119)+'СЕТ СН'!$I$12+СВЦЭМ!$D$10+'СЕТ СН'!$I$6-'СЕТ СН'!$I$22</f>
        <v>1863.84655342</v>
      </c>
      <c r="W147" s="36">
        <f>SUMIFS(СВЦЭМ!$C$39:$C$782,СВЦЭМ!$A$39:$A$782,$A147,СВЦЭМ!$B$39:$B$782,W$119)+'СЕТ СН'!$I$12+СВЦЭМ!$D$10+'СЕТ СН'!$I$6-'СЕТ СН'!$I$22</f>
        <v>1874.3679536899999</v>
      </c>
      <c r="X147" s="36">
        <f>SUMIFS(СВЦЭМ!$C$39:$C$782,СВЦЭМ!$A$39:$A$782,$A147,СВЦЭМ!$B$39:$B$782,X$119)+'СЕТ СН'!$I$12+СВЦЭМ!$D$10+'СЕТ СН'!$I$6-'СЕТ СН'!$I$22</f>
        <v>1876.94700711</v>
      </c>
      <c r="Y147" s="36">
        <f>SUMIFS(СВЦЭМ!$C$39:$C$782,СВЦЭМ!$A$39:$A$782,$A147,СВЦЭМ!$B$39:$B$782,Y$119)+'СЕТ СН'!$I$12+СВЦЭМ!$D$10+'СЕТ СН'!$I$6-'СЕТ СН'!$I$22</f>
        <v>1854.0751381199998</v>
      </c>
    </row>
    <row r="148" spans="1:26" ht="15.75" x14ac:dyDescent="0.2">
      <c r="A148" s="35">
        <f t="shared" si="3"/>
        <v>44802</v>
      </c>
      <c r="B148" s="36">
        <f>SUMIFS(СВЦЭМ!$C$39:$C$782,СВЦЭМ!$A$39:$A$782,$A148,СВЦЭМ!$B$39:$B$782,B$119)+'СЕТ СН'!$I$12+СВЦЭМ!$D$10+'СЕТ СН'!$I$6-'СЕТ СН'!$I$22</f>
        <v>1870.4878758299999</v>
      </c>
      <c r="C148" s="36">
        <f>SUMIFS(СВЦЭМ!$C$39:$C$782,СВЦЭМ!$A$39:$A$782,$A148,СВЦЭМ!$B$39:$B$782,C$119)+'СЕТ СН'!$I$12+СВЦЭМ!$D$10+'СЕТ СН'!$I$6-'СЕТ СН'!$I$22</f>
        <v>1944.3598826</v>
      </c>
      <c r="D148" s="36">
        <f>SUMIFS(СВЦЭМ!$C$39:$C$782,СВЦЭМ!$A$39:$A$782,$A148,СВЦЭМ!$B$39:$B$782,D$119)+'СЕТ СН'!$I$12+СВЦЭМ!$D$10+'СЕТ СН'!$I$6-'СЕТ СН'!$I$22</f>
        <v>1978.2284496299999</v>
      </c>
      <c r="E148" s="36">
        <f>SUMIFS(СВЦЭМ!$C$39:$C$782,СВЦЭМ!$A$39:$A$782,$A148,СВЦЭМ!$B$39:$B$782,E$119)+'СЕТ СН'!$I$12+СВЦЭМ!$D$10+'СЕТ СН'!$I$6-'СЕТ СН'!$I$22</f>
        <v>1987.1150556599998</v>
      </c>
      <c r="F148" s="36">
        <f>SUMIFS(СВЦЭМ!$C$39:$C$782,СВЦЭМ!$A$39:$A$782,$A148,СВЦЭМ!$B$39:$B$782,F$119)+'СЕТ СН'!$I$12+СВЦЭМ!$D$10+'СЕТ СН'!$I$6-'СЕТ СН'!$I$22</f>
        <v>1997.36406502</v>
      </c>
      <c r="G148" s="36">
        <f>SUMIFS(СВЦЭМ!$C$39:$C$782,СВЦЭМ!$A$39:$A$782,$A148,СВЦЭМ!$B$39:$B$782,G$119)+'СЕТ СН'!$I$12+СВЦЭМ!$D$10+'СЕТ СН'!$I$6-'СЕТ СН'!$I$22</f>
        <v>1979.6172898</v>
      </c>
      <c r="H148" s="36">
        <f>SUMIFS(СВЦЭМ!$C$39:$C$782,СВЦЭМ!$A$39:$A$782,$A148,СВЦЭМ!$B$39:$B$782,H$119)+'СЕТ СН'!$I$12+СВЦЭМ!$D$10+'СЕТ СН'!$I$6-'СЕТ СН'!$I$22</f>
        <v>1923.8926189399999</v>
      </c>
      <c r="I148" s="36">
        <f>SUMIFS(СВЦЭМ!$C$39:$C$782,СВЦЭМ!$A$39:$A$782,$A148,СВЦЭМ!$B$39:$B$782,I$119)+'СЕТ СН'!$I$12+СВЦЭМ!$D$10+'СЕТ СН'!$I$6-'СЕТ СН'!$I$22</f>
        <v>1875.7920456699999</v>
      </c>
      <c r="J148" s="36">
        <f>SUMIFS(СВЦЭМ!$C$39:$C$782,СВЦЭМ!$A$39:$A$782,$A148,СВЦЭМ!$B$39:$B$782,J$119)+'СЕТ СН'!$I$12+СВЦЭМ!$D$10+'СЕТ СН'!$I$6-'СЕТ СН'!$I$22</f>
        <v>1833.0006761599998</v>
      </c>
      <c r="K148" s="36">
        <f>SUMIFS(СВЦЭМ!$C$39:$C$782,СВЦЭМ!$A$39:$A$782,$A148,СВЦЭМ!$B$39:$B$782,K$119)+'СЕТ СН'!$I$12+СВЦЭМ!$D$10+'СЕТ СН'!$I$6-'СЕТ СН'!$I$22</f>
        <v>1858.0129262299999</v>
      </c>
      <c r="L148" s="36">
        <f>SUMIFS(СВЦЭМ!$C$39:$C$782,СВЦЭМ!$A$39:$A$782,$A148,СВЦЭМ!$B$39:$B$782,L$119)+'СЕТ СН'!$I$12+СВЦЭМ!$D$10+'СЕТ СН'!$I$6-'СЕТ СН'!$I$22</f>
        <v>1834.3166439500001</v>
      </c>
      <c r="M148" s="36">
        <f>SUMIFS(СВЦЭМ!$C$39:$C$782,СВЦЭМ!$A$39:$A$782,$A148,СВЦЭМ!$B$39:$B$782,M$119)+'СЕТ СН'!$I$12+СВЦЭМ!$D$10+'СЕТ СН'!$I$6-'СЕТ СН'!$I$22</f>
        <v>1834.9574901999999</v>
      </c>
      <c r="N148" s="36">
        <f>SUMIFS(СВЦЭМ!$C$39:$C$782,СВЦЭМ!$A$39:$A$782,$A148,СВЦЭМ!$B$39:$B$782,N$119)+'СЕТ СН'!$I$12+СВЦЭМ!$D$10+'СЕТ СН'!$I$6-'СЕТ СН'!$I$22</f>
        <v>1837.38693337</v>
      </c>
      <c r="O148" s="36">
        <f>SUMIFS(СВЦЭМ!$C$39:$C$782,СВЦЭМ!$A$39:$A$782,$A148,СВЦЭМ!$B$39:$B$782,O$119)+'СЕТ СН'!$I$12+СВЦЭМ!$D$10+'СЕТ СН'!$I$6-'СЕТ СН'!$I$22</f>
        <v>1833.6594278799998</v>
      </c>
      <c r="P148" s="36">
        <f>SUMIFS(СВЦЭМ!$C$39:$C$782,СВЦЭМ!$A$39:$A$782,$A148,СВЦЭМ!$B$39:$B$782,P$119)+'СЕТ СН'!$I$12+СВЦЭМ!$D$10+'СЕТ СН'!$I$6-'СЕТ СН'!$I$22</f>
        <v>1834.0621771799999</v>
      </c>
      <c r="Q148" s="36">
        <f>SUMIFS(СВЦЭМ!$C$39:$C$782,СВЦЭМ!$A$39:$A$782,$A148,СВЦЭМ!$B$39:$B$782,Q$119)+'СЕТ СН'!$I$12+СВЦЭМ!$D$10+'СЕТ СН'!$I$6-'СЕТ СН'!$I$22</f>
        <v>1833.0324840399999</v>
      </c>
      <c r="R148" s="36">
        <f>SUMIFS(СВЦЭМ!$C$39:$C$782,СВЦЭМ!$A$39:$A$782,$A148,СВЦЭМ!$B$39:$B$782,R$119)+'СЕТ СН'!$I$12+СВЦЭМ!$D$10+'СЕТ СН'!$I$6-'СЕТ СН'!$I$22</f>
        <v>1835.2963532799999</v>
      </c>
      <c r="S148" s="36">
        <f>SUMIFS(СВЦЭМ!$C$39:$C$782,СВЦЭМ!$A$39:$A$782,$A148,СВЦЭМ!$B$39:$B$782,S$119)+'СЕТ СН'!$I$12+СВЦЭМ!$D$10+'СЕТ СН'!$I$6-'СЕТ СН'!$I$22</f>
        <v>1838.51369912</v>
      </c>
      <c r="T148" s="36">
        <f>SUMIFS(СВЦЭМ!$C$39:$C$782,СВЦЭМ!$A$39:$A$782,$A148,СВЦЭМ!$B$39:$B$782,T$119)+'СЕТ СН'!$I$12+СВЦЭМ!$D$10+'СЕТ СН'!$I$6-'СЕТ СН'!$I$22</f>
        <v>1823.8101474999999</v>
      </c>
      <c r="U148" s="36">
        <f>SUMIFS(СВЦЭМ!$C$39:$C$782,СВЦЭМ!$A$39:$A$782,$A148,СВЦЭМ!$B$39:$B$782,U$119)+'СЕТ СН'!$I$12+СВЦЭМ!$D$10+'СЕТ СН'!$I$6-'СЕТ СН'!$I$22</f>
        <v>1818.0257632999999</v>
      </c>
      <c r="V148" s="36">
        <f>SUMIFS(СВЦЭМ!$C$39:$C$782,СВЦЭМ!$A$39:$A$782,$A148,СВЦЭМ!$B$39:$B$782,V$119)+'СЕТ СН'!$I$12+СВЦЭМ!$D$10+'СЕТ СН'!$I$6-'СЕТ СН'!$I$22</f>
        <v>1809.55624653</v>
      </c>
      <c r="W148" s="36">
        <f>SUMIFS(СВЦЭМ!$C$39:$C$782,СВЦЭМ!$A$39:$A$782,$A148,СВЦЭМ!$B$39:$B$782,W$119)+'СЕТ СН'!$I$12+СВЦЭМ!$D$10+'СЕТ СН'!$I$6-'СЕТ СН'!$I$22</f>
        <v>1807.6681083499998</v>
      </c>
      <c r="X148" s="36">
        <f>SUMIFS(СВЦЭМ!$C$39:$C$782,СВЦЭМ!$A$39:$A$782,$A148,СВЦЭМ!$B$39:$B$782,X$119)+'СЕТ СН'!$I$12+СВЦЭМ!$D$10+'СЕТ СН'!$I$6-'СЕТ СН'!$I$22</f>
        <v>1827.05693342</v>
      </c>
      <c r="Y148" s="36">
        <f>SUMIFS(СВЦЭМ!$C$39:$C$782,СВЦЭМ!$A$39:$A$782,$A148,СВЦЭМ!$B$39:$B$782,Y$119)+'СЕТ СН'!$I$12+СВЦЭМ!$D$10+'СЕТ СН'!$I$6-'СЕТ СН'!$I$22</f>
        <v>1876.3105776499999</v>
      </c>
    </row>
    <row r="149" spans="1:26" ht="15.75" x14ac:dyDescent="0.2">
      <c r="A149" s="35">
        <f t="shared" si="3"/>
        <v>44803</v>
      </c>
      <c r="B149" s="36">
        <f>SUMIFS(СВЦЭМ!$C$39:$C$782,СВЦЭМ!$A$39:$A$782,$A149,СВЦЭМ!$B$39:$B$782,B$119)+'СЕТ СН'!$I$12+СВЦЭМ!$D$10+'СЕТ СН'!$I$6-'СЕТ СН'!$I$22</f>
        <v>1838.2054780399999</v>
      </c>
      <c r="C149" s="36">
        <f>SUMIFS(СВЦЭМ!$C$39:$C$782,СВЦЭМ!$A$39:$A$782,$A149,СВЦЭМ!$B$39:$B$782,C$119)+'СЕТ СН'!$I$12+СВЦЭМ!$D$10+'СЕТ СН'!$I$6-'СЕТ СН'!$I$22</f>
        <v>1873.43744735</v>
      </c>
      <c r="D149" s="36">
        <f>SUMIFS(СВЦЭМ!$C$39:$C$782,СВЦЭМ!$A$39:$A$782,$A149,СВЦЭМ!$B$39:$B$782,D$119)+'СЕТ СН'!$I$12+СВЦЭМ!$D$10+'СЕТ СН'!$I$6-'СЕТ СН'!$I$22</f>
        <v>1908.3545481900001</v>
      </c>
      <c r="E149" s="36">
        <f>SUMIFS(СВЦЭМ!$C$39:$C$782,СВЦЭМ!$A$39:$A$782,$A149,СВЦЭМ!$B$39:$B$782,E$119)+'СЕТ СН'!$I$12+СВЦЭМ!$D$10+'СЕТ СН'!$I$6-'СЕТ СН'!$I$22</f>
        <v>1921.24370763</v>
      </c>
      <c r="F149" s="36">
        <f>SUMIFS(СВЦЭМ!$C$39:$C$782,СВЦЭМ!$A$39:$A$782,$A149,СВЦЭМ!$B$39:$B$782,F$119)+'СЕТ СН'!$I$12+СВЦЭМ!$D$10+'СЕТ СН'!$I$6-'СЕТ СН'!$I$22</f>
        <v>1929.06417476</v>
      </c>
      <c r="G149" s="36">
        <f>SUMIFS(СВЦЭМ!$C$39:$C$782,СВЦЭМ!$A$39:$A$782,$A149,СВЦЭМ!$B$39:$B$782,G$119)+'СЕТ СН'!$I$12+СВЦЭМ!$D$10+'СЕТ СН'!$I$6-'СЕТ СН'!$I$22</f>
        <v>1921.3239576000001</v>
      </c>
      <c r="H149" s="36">
        <f>SUMIFS(СВЦЭМ!$C$39:$C$782,СВЦЭМ!$A$39:$A$782,$A149,СВЦЭМ!$B$39:$B$782,H$119)+'СЕТ СН'!$I$12+СВЦЭМ!$D$10+'СЕТ СН'!$I$6-'СЕТ СН'!$I$22</f>
        <v>1863.4264365700001</v>
      </c>
      <c r="I149" s="36">
        <f>SUMIFS(СВЦЭМ!$C$39:$C$782,СВЦЭМ!$A$39:$A$782,$A149,СВЦЭМ!$B$39:$B$782,I$119)+'СЕТ СН'!$I$12+СВЦЭМ!$D$10+'СЕТ СН'!$I$6-'СЕТ СН'!$I$22</f>
        <v>1787.13949318</v>
      </c>
      <c r="J149" s="36">
        <f>SUMIFS(СВЦЭМ!$C$39:$C$782,СВЦЭМ!$A$39:$A$782,$A149,СВЦЭМ!$B$39:$B$782,J$119)+'СЕТ СН'!$I$12+СВЦЭМ!$D$10+'СЕТ СН'!$I$6-'СЕТ СН'!$I$22</f>
        <v>1786.4976438099998</v>
      </c>
      <c r="K149" s="36">
        <f>SUMIFS(СВЦЭМ!$C$39:$C$782,СВЦЭМ!$A$39:$A$782,$A149,СВЦЭМ!$B$39:$B$782,K$119)+'СЕТ СН'!$I$12+СВЦЭМ!$D$10+'СЕТ СН'!$I$6-'СЕТ СН'!$I$22</f>
        <v>1852.1997166299998</v>
      </c>
      <c r="L149" s="36">
        <f>SUMIFS(СВЦЭМ!$C$39:$C$782,СВЦЭМ!$A$39:$A$782,$A149,СВЦЭМ!$B$39:$B$782,L$119)+'СЕТ СН'!$I$12+СВЦЭМ!$D$10+'СЕТ СН'!$I$6-'СЕТ СН'!$I$22</f>
        <v>1847.4146956199997</v>
      </c>
      <c r="M149" s="36">
        <f>SUMIFS(СВЦЭМ!$C$39:$C$782,СВЦЭМ!$A$39:$A$782,$A149,СВЦЭМ!$B$39:$B$782,M$119)+'СЕТ СН'!$I$12+СВЦЭМ!$D$10+'СЕТ СН'!$I$6-'СЕТ СН'!$I$22</f>
        <v>1844.87017281</v>
      </c>
      <c r="N149" s="36">
        <f>SUMIFS(СВЦЭМ!$C$39:$C$782,СВЦЭМ!$A$39:$A$782,$A149,СВЦЭМ!$B$39:$B$782,N$119)+'СЕТ СН'!$I$12+СВЦЭМ!$D$10+'СЕТ СН'!$I$6-'СЕТ СН'!$I$22</f>
        <v>1847.3659249299999</v>
      </c>
      <c r="O149" s="36">
        <f>SUMIFS(СВЦЭМ!$C$39:$C$782,СВЦЭМ!$A$39:$A$782,$A149,СВЦЭМ!$B$39:$B$782,O$119)+'СЕТ СН'!$I$12+СВЦЭМ!$D$10+'СЕТ СН'!$I$6-'СЕТ СН'!$I$22</f>
        <v>1841.3569208999997</v>
      </c>
      <c r="P149" s="36">
        <f>SUMIFS(СВЦЭМ!$C$39:$C$782,СВЦЭМ!$A$39:$A$782,$A149,СВЦЭМ!$B$39:$B$782,P$119)+'СЕТ СН'!$I$12+СВЦЭМ!$D$10+'СЕТ СН'!$I$6-'СЕТ СН'!$I$22</f>
        <v>1853.68507232</v>
      </c>
      <c r="Q149" s="36">
        <f>SUMIFS(СВЦЭМ!$C$39:$C$782,СВЦЭМ!$A$39:$A$782,$A149,СВЦЭМ!$B$39:$B$782,Q$119)+'СЕТ СН'!$I$12+СВЦЭМ!$D$10+'СЕТ СН'!$I$6-'СЕТ СН'!$I$22</f>
        <v>1840.14804822</v>
      </c>
      <c r="R149" s="36">
        <f>SUMIFS(СВЦЭМ!$C$39:$C$782,СВЦЭМ!$A$39:$A$782,$A149,СВЦЭМ!$B$39:$B$782,R$119)+'СЕТ СН'!$I$12+СВЦЭМ!$D$10+'СЕТ СН'!$I$6-'СЕТ СН'!$I$22</f>
        <v>1830.1242015999999</v>
      </c>
      <c r="S149" s="36">
        <f>SUMIFS(СВЦЭМ!$C$39:$C$782,СВЦЭМ!$A$39:$A$782,$A149,СВЦЭМ!$B$39:$B$782,S$119)+'СЕТ СН'!$I$12+СВЦЭМ!$D$10+'СЕТ СН'!$I$6-'СЕТ СН'!$I$22</f>
        <v>1841.0442191100001</v>
      </c>
      <c r="T149" s="36">
        <f>SUMIFS(СВЦЭМ!$C$39:$C$782,СВЦЭМ!$A$39:$A$782,$A149,СВЦЭМ!$B$39:$B$782,T$119)+'СЕТ СН'!$I$12+СВЦЭМ!$D$10+'СЕТ СН'!$I$6-'СЕТ СН'!$I$22</f>
        <v>1856.8089682599998</v>
      </c>
      <c r="U149" s="36">
        <f>SUMIFS(СВЦЭМ!$C$39:$C$782,СВЦЭМ!$A$39:$A$782,$A149,СВЦЭМ!$B$39:$B$782,U$119)+'СЕТ СН'!$I$12+СВЦЭМ!$D$10+'СЕТ СН'!$I$6-'СЕТ СН'!$I$22</f>
        <v>1836.5334341600001</v>
      </c>
      <c r="V149" s="36">
        <f>SUMIFS(СВЦЭМ!$C$39:$C$782,СВЦЭМ!$A$39:$A$782,$A149,СВЦЭМ!$B$39:$B$782,V$119)+'СЕТ СН'!$I$12+СВЦЭМ!$D$10+'СЕТ СН'!$I$6-'СЕТ СН'!$I$22</f>
        <v>1864.8464997299998</v>
      </c>
      <c r="W149" s="36">
        <f>SUMIFS(СВЦЭМ!$C$39:$C$782,СВЦЭМ!$A$39:$A$782,$A149,СВЦЭМ!$B$39:$B$782,W$119)+'СЕТ СН'!$I$12+СВЦЭМ!$D$10+'СЕТ СН'!$I$6-'СЕТ СН'!$I$22</f>
        <v>1868.7071381199999</v>
      </c>
      <c r="X149" s="36">
        <f>SUMIFS(СВЦЭМ!$C$39:$C$782,СВЦЭМ!$A$39:$A$782,$A149,СВЦЭМ!$B$39:$B$782,X$119)+'СЕТ СН'!$I$12+СВЦЭМ!$D$10+'СЕТ СН'!$I$6-'СЕТ СН'!$I$22</f>
        <v>1812.4089789199998</v>
      </c>
      <c r="Y149" s="36">
        <f>SUMIFS(СВЦЭМ!$C$39:$C$782,СВЦЭМ!$A$39:$A$782,$A149,СВЦЭМ!$B$39:$B$782,Y$119)+'СЕТ СН'!$I$12+СВЦЭМ!$D$10+'СЕТ СН'!$I$6-'СЕТ СН'!$I$22</f>
        <v>1772.5805963899998</v>
      </c>
    </row>
    <row r="150" spans="1:26" ht="15.75" x14ac:dyDescent="0.2">
      <c r="A150" s="35">
        <f t="shared" si="3"/>
        <v>44804</v>
      </c>
      <c r="B150" s="36">
        <f>SUMIFS(СВЦЭМ!$C$39:$C$782,СВЦЭМ!$A$39:$A$782,$A150,СВЦЭМ!$B$39:$B$782,B$119)+'СЕТ СН'!$I$12+СВЦЭМ!$D$10+'СЕТ СН'!$I$6-'СЕТ СН'!$I$22</f>
        <v>1870.7473977999998</v>
      </c>
      <c r="C150" s="36">
        <f>SUMIFS(СВЦЭМ!$C$39:$C$782,СВЦЭМ!$A$39:$A$782,$A150,СВЦЭМ!$B$39:$B$782,C$119)+'СЕТ СН'!$I$12+СВЦЭМ!$D$10+'СЕТ СН'!$I$6-'СЕТ СН'!$I$22</f>
        <v>1908.2866716499998</v>
      </c>
      <c r="D150" s="36">
        <f>SUMIFS(СВЦЭМ!$C$39:$C$782,СВЦЭМ!$A$39:$A$782,$A150,СВЦЭМ!$B$39:$B$782,D$119)+'СЕТ СН'!$I$12+СВЦЭМ!$D$10+'СЕТ СН'!$I$6-'СЕТ СН'!$I$22</f>
        <v>1925.35817148</v>
      </c>
      <c r="E150" s="36">
        <f>SUMIFS(СВЦЭМ!$C$39:$C$782,СВЦЭМ!$A$39:$A$782,$A150,СВЦЭМ!$B$39:$B$782,E$119)+'СЕТ СН'!$I$12+СВЦЭМ!$D$10+'СЕТ СН'!$I$6-'СЕТ СН'!$I$22</f>
        <v>1939.34203751</v>
      </c>
      <c r="F150" s="36">
        <f>SUMIFS(СВЦЭМ!$C$39:$C$782,СВЦЭМ!$A$39:$A$782,$A150,СВЦЭМ!$B$39:$B$782,F$119)+'СЕТ СН'!$I$12+СВЦЭМ!$D$10+'СЕТ СН'!$I$6-'СЕТ СН'!$I$22</f>
        <v>1925.7551020399999</v>
      </c>
      <c r="G150" s="36">
        <f>SUMIFS(СВЦЭМ!$C$39:$C$782,СВЦЭМ!$A$39:$A$782,$A150,СВЦЭМ!$B$39:$B$782,G$119)+'СЕТ СН'!$I$12+СВЦЭМ!$D$10+'СЕТ СН'!$I$6-'СЕТ СН'!$I$22</f>
        <v>1901.8267678</v>
      </c>
      <c r="H150" s="36">
        <f>SUMIFS(СВЦЭМ!$C$39:$C$782,СВЦЭМ!$A$39:$A$782,$A150,СВЦЭМ!$B$39:$B$782,H$119)+'СЕТ СН'!$I$12+СВЦЭМ!$D$10+'СЕТ СН'!$I$6-'СЕТ СН'!$I$22</f>
        <v>1837.9142511999999</v>
      </c>
      <c r="I150" s="36">
        <f>SUMIFS(СВЦЭМ!$C$39:$C$782,СВЦЭМ!$A$39:$A$782,$A150,СВЦЭМ!$B$39:$B$782,I$119)+'СЕТ СН'!$I$12+СВЦЭМ!$D$10+'СЕТ СН'!$I$6-'СЕТ СН'!$I$22</f>
        <v>1778.3705795399999</v>
      </c>
      <c r="J150" s="36">
        <f>SUMIFS(СВЦЭМ!$C$39:$C$782,СВЦЭМ!$A$39:$A$782,$A150,СВЦЭМ!$B$39:$B$782,J$119)+'СЕТ СН'!$I$12+СВЦЭМ!$D$10+'СЕТ СН'!$I$6-'СЕТ СН'!$I$22</f>
        <v>1849.8392283899998</v>
      </c>
      <c r="K150" s="36">
        <f>SUMIFS(СВЦЭМ!$C$39:$C$782,СВЦЭМ!$A$39:$A$782,$A150,СВЦЭМ!$B$39:$B$782,K$119)+'СЕТ СН'!$I$12+СВЦЭМ!$D$10+'СЕТ СН'!$I$6-'СЕТ СН'!$I$22</f>
        <v>1879.69577478</v>
      </c>
      <c r="L150" s="36">
        <f>SUMIFS(СВЦЭМ!$C$39:$C$782,СВЦЭМ!$A$39:$A$782,$A150,СВЦЭМ!$B$39:$B$782,L$119)+'СЕТ СН'!$I$12+СВЦЭМ!$D$10+'СЕТ СН'!$I$6-'СЕТ СН'!$I$22</f>
        <v>1873.3691426999999</v>
      </c>
      <c r="M150" s="36">
        <f>SUMIFS(СВЦЭМ!$C$39:$C$782,СВЦЭМ!$A$39:$A$782,$A150,СВЦЭМ!$B$39:$B$782,M$119)+'СЕТ СН'!$I$12+СВЦЭМ!$D$10+'СЕТ СН'!$I$6-'СЕТ СН'!$I$22</f>
        <v>1866.1768268299998</v>
      </c>
      <c r="N150" s="36">
        <f>SUMIFS(СВЦЭМ!$C$39:$C$782,СВЦЭМ!$A$39:$A$782,$A150,СВЦЭМ!$B$39:$B$782,N$119)+'СЕТ СН'!$I$12+СВЦЭМ!$D$10+'СЕТ СН'!$I$6-'СЕТ СН'!$I$22</f>
        <v>1860.6621659499999</v>
      </c>
      <c r="O150" s="36">
        <f>SUMIFS(СВЦЭМ!$C$39:$C$782,СВЦЭМ!$A$39:$A$782,$A150,СВЦЭМ!$B$39:$B$782,O$119)+'СЕТ СН'!$I$12+СВЦЭМ!$D$10+'СЕТ СН'!$I$6-'СЕТ СН'!$I$22</f>
        <v>1861.0699575099998</v>
      </c>
      <c r="P150" s="36">
        <f>SUMIFS(СВЦЭМ!$C$39:$C$782,СВЦЭМ!$A$39:$A$782,$A150,СВЦЭМ!$B$39:$B$782,P$119)+'СЕТ СН'!$I$12+СВЦЭМ!$D$10+'СЕТ СН'!$I$6-'СЕТ СН'!$I$22</f>
        <v>1861.2501994099998</v>
      </c>
      <c r="Q150" s="36">
        <f>SUMIFS(СВЦЭМ!$C$39:$C$782,СВЦЭМ!$A$39:$A$782,$A150,СВЦЭМ!$B$39:$B$782,Q$119)+'СЕТ СН'!$I$12+СВЦЭМ!$D$10+'СЕТ СН'!$I$6-'СЕТ СН'!$I$22</f>
        <v>1849.5733314899999</v>
      </c>
      <c r="R150" s="36">
        <f>SUMIFS(СВЦЭМ!$C$39:$C$782,СВЦЭМ!$A$39:$A$782,$A150,СВЦЭМ!$B$39:$B$782,R$119)+'СЕТ СН'!$I$12+СВЦЭМ!$D$10+'СЕТ СН'!$I$6-'СЕТ СН'!$I$22</f>
        <v>1835.3853818499999</v>
      </c>
      <c r="S150" s="36">
        <f>SUMIFS(СВЦЭМ!$C$39:$C$782,СВЦЭМ!$A$39:$A$782,$A150,СВЦЭМ!$B$39:$B$782,S$119)+'СЕТ СН'!$I$12+СВЦЭМ!$D$10+'СЕТ СН'!$I$6-'СЕТ СН'!$I$22</f>
        <v>1845.66947299</v>
      </c>
      <c r="T150" s="36">
        <f>SUMIFS(СВЦЭМ!$C$39:$C$782,СВЦЭМ!$A$39:$A$782,$A150,СВЦЭМ!$B$39:$B$782,T$119)+'СЕТ СН'!$I$12+СВЦЭМ!$D$10+'СЕТ СН'!$I$6-'СЕТ СН'!$I$22</f>
        <v>1840.4637889699998</v>
      </c>
      <c r="U150" s="36">
        <f>SUMIFS(СВЦЭМ!$C$39:$C$782,СВЦЭМ!$A$39:$A$782,$A150,СВЦЭМ!$B$39:$B$782,U$119)+'СЕТ СН'!$I$12+СВЦЭМ!$D$10+'СЕТ СН'!$I$6-'СЕТ СН'!$I$22</f>
        <v>1855.1842496699999</v>
      </c>
      <c r="V150" s="36">
        <f>SUMIFS(СВЦЭМ!$C$39:$C$782,СВЦЭМ!$A$39:$A$782,$A150,СВЦЭМ!$B$39:$B$782,V$119)+'СЕТ СН'!$I$12+СВЦЭМ!$D$10+'СЕТ СН'!$I$6-'СЕТ СН'!$I$22</f>
        <v>1874.4302327199998</v>
      </c>
      <c r="W150" s="36">
        <f>SUMIFS(СВЦЭМ!$C$39:$C$782,СВЦЭМ!$A$39:$A$782,$A150,СВЦЭМ!$B$39:$B$782,W$119)+'СЕТ СН'!$I$12+СВЦЭМ!$D$10+'СЕТ СН'!$I$6-'СЕТ СН'!$I$22</f>
        <v>1865.8430152599999</v>
      </c>
      <c r="X150" s="36">
        <f>SUMIFS(СВЦЭМ!$C$39:$C$782,СВЦЭМ!$A$39:$A$782,$A150,СВЦЭМ!$B$39:$B$782,X$119)+'СЕТ СН'!$I$12+СВЦЭМ!$D$10+'СЕТ СН'!$I$6-'СЕТ СН'!$I$22</f>
        <v>1832.3284204699999</v>
      </c>
      <c r="Y150" s="36">
        <f>SUMIFS(СВЦЭМ!$C$39:$C$782,СВЦЭМ!$A$39:$A$782,$A150,СВЦЭМ!$B$39:$B$782,Y$119)+'СЕТ СН'!$I$12+СВЦЭМ!$D$10+'СЕТ СН'!$I$6-'СЕТ СН'!$I$22</f>
        <v>1813.39130651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492983.54075372481</v>
      </c>
      <c r="O155" s="130"/>
      <c r="P155" s="129">
        <f>СВЦЭМ!$D$12+'СЕТ СН'!$F$13-'СЕТ СН'!$G$23</f>
        <v>492983.54075372481</v>
      </c>
      <c r="Q155" s="130"/>
      <c r="R155" s="129">
        <f>СВЦЭМ!$D$12+'СЕТ СН'!$F$13-'СЕТ СН'!$H$23</f>
        <v>492983.54075372481</v>
      </c>
      <c r="S155" s="130"/>
      <c r="T155" s="129">
        <f>СВЦЭМ!$D$12+'СЕТ СН'!$F$13-'СЕТ СН'!$I$23</f>
        <v>492983.54075372481</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1621958.14</v>
      </c>
      <c r="O159" s="144"/>
      <c r="P159" s="144">
        <f>'СЕТ СН'!$G$7</f>
        <v>1254447.8999999999</v>
      </c>
      <c r="Q159" s="144"/>
      <c r="R159" s="144">
        <f>'СЕТ СН'!$H$7</f>
        <v>1560632.31</v>
      </c>
      <c r="S159" s="144"/>
      <c r="T159" s="144">
        <f>'СЕТ СН'!$I$7</f>
        <v>1540418.38</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2022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01.08.2022</v>
      </c>
      <c r="B12" s="36">
        <f>SUMIFS(СВЦЭМ!$D$39:$D$782,СВЦЭМ!$A$39:$A$782,$A12,СВЦЭМ!$B$39:$B$782,B$11)+'СЕТ СН'!$F$14+СВЦЭМ!$D$10+'СЕТ СН'!$F$5-'СЕТ СН'!$F$24</f>
        <v>3879.49913586</v>
      </c>
      <c r="C12" s="36">
        <f>SUMIFS(СВЦЭМ!$D$39:$D$782,СВЦЭМ!$A$39:$A$782,$A12,СВЦЭМ!$B$39:$B$782,C$11)+'СЕТ СН'!$F$14+СВЦЭМ!$D$10+'СЕТ СН'!$F$5-'СЕТ СН'!$F$24</f>
        <v>3919.5165492099995</v>
      </c>
      <c r="D12" s="36">
        <f>SUMIFS(СВЦЭМ!$D$39:$D$782,СВЦЭМ!$A$39:$A$782,$A12,СВЦЭМ!$B$39:$B$782,D$11)+'СЕТ СН'!$F$14+СВЦЭМ!$D$10+'СЕТ СН'!$F$5-'СЕТ СН'!$F$24</f>
        <v>3931.65033167</v>
      </c>
      <c r="E12" s="36">
        <f>SUMIFS(СВЦЭМ!$D$39:$D$782,СВЦЭМ!$A$39:$A$782,$A12,СВЦЭМ!$B$39:$B$782,E$11)+'СЕТ СН'!$F$14+СВЦЭМ!$D$10+'СЕТ СН'!$F$5-'СЕТ СН'!$F$24</f>
        <v>3964.5948159899999</v>
      </c>
      <c r="F12" s="36">
        <f>SUMIFS(СВЦЭМ!$D$39:$D$782,СВЦЭМ!$A$39:$A$782,$A12,СВЦЭМ!$B$39:$B$782,F$11)+'СЕТ СН'!$F$14+СВЦЭМ!$D$10+'СЕТ СН'!$F$5-'СЕТ СН'!$F$24</f>
        <v>3928.7783668499997</v>
      </c>
      <c r="G12" s="36">
        <f>SUMIFS(СВЦЭМ!$D$39:$D$782,СВЦЭМ!$A$39:$A$782,$A12,СВЦЭМ!$B$39:$B$782,G$11)+'СЕТ СН'!$F$14+СВЦЭМ!$D$10+'СЕТ СН'!$F$5-'СЕТ СН'!$F$24</f>
        <v>3916.9213686899998</v>
      </c>
      <c r="H12" s="36">
        <f>SUMIFS(СВЦЭМ!$D$39:$D$782,СВЦЭМ!$A$39:$A$782,$A12,СВЦЭМ!$B$39:$B$782,H$11)+'СЕТ СН'!$F$14+СВЦЭМ!$D$10+'СЕТ СН'!$F$5-'СЕТ СН'!$F$24</f>
        <v>3961.9028370999995</v>
      </c>
      <c r="I12" s="36">
        <f>SUMIFS(СВЦЭМ!$D$39:$D$782,СВЦЭМ!$A$39:$A$782,$A12,СВЦЭМ!$B$39:$B$782,I$11)+'СЕТ СН'!$F$14+СВЦЭМ!$D$10+'СЕТ СН'!$F$5-'СЕТ СН'!$F$24</f>
        <v>4005.3282261300001</v>
      </c>
      <c r="J12" s="36">
        <f>SUMIFS(СВЦЭМ!$D$39:$D$782,СВЦЭМ!$A$39:$A$782,$A12,СВЦЭМ!$B$39:$B$782,J$11)+'СЕТ СН'!$F$14+СВЦЭМ!$D$10+'СЕТ СН'!$F$5-'СЕТ СН'!$F$24</f>
        <v>3926.8405930999998</v>
      </c>
      <c r="K12" s="36">
        <f>SUMIFS(СВЦЭМ!$D$39:$D$782,СВЦЭМ!$A$39:$A$782,$A12,СВЦЭМ!$B$39:$B$782,K$11)+'СЕТ СН'!$F$14+СВЦЭМ!$D$10+'СЕТ СН'!$F$5-'СЕТ СН'!$F$24</f>
        <v>3871.3699182099999</v>
      </c>
      <c r="L12" s="36">
        <f>SUMIFS(СВЦЭМ!$D$39:$D$782,СВЦЭМ!$A$39:$A$782,$A12,СВЦЭМ!$B$39:$B$782,L$11)+'СЕТ СН'!$F$14+СВЦЭМ!$D$10+'СЕТ СН'!$F$5-'СЕТ СН'!$F$24</f>
        <v>3844.5161839699999</v>
      </c>
      <c r="M12" s="36">
        <f>SUMIFS(СВЦЭМ!$D$39:$D$782,СВЦЭМ!$A$39:$A$782,$A12,СВЦЭМ!$B$39:$B$782,M$11)+'СЕТ СН'!$F$14+СВЦЭМ!$D$10+'СЕТ СН'!$F$5-'СЕТ СН'!$F$24</f>
        <v>3808.0187669999996</v>
      </c>
      <c r="N12" s="36">
        <f>SUMIFS(СВЦЭМ!$D$39:$D$782,СВЦЭМ!$A$39:$A$782,$A12,СВЦЭМ!$B$39:$B$782,N$11)+'СЕТ СН'!$F$14+СВЦЭМ!$D$10+'СЕТ СН'!$F$5-'СЕТ СН'!$F$24</f>
        <v>3818.6951204299999</v>
      </c>
      <c r="O12" s="36">
        <f>SUMIFS(СВЦЭМ!$D$39:$D$782,СВЦЭМ!$A$39:$A$782,$A12,СВЦЭМ!$B$39:$B$782,O$11)+'СЕТ СН'!$F$14+СВЦЭМ!$D$10+'СЕТ СН'!$F$5-'СЕТ СН'!$F$24</f>
        <v>3820.4506193099996</v>
      </c>
      <c r="P12" s="36">
        <f>SUMIFS(СВЦЭМ!$D$39:$D$782,СВЦЭМ!$A$39:$A$782,$A12,СВЦЭМ!$B$39:$B$782,P$11)+'СЕТ СН'!$F$14+СВЦЭМ!$D$10+'СЕТ СН'!$F$5-'СЕТ СН'!$F$24</f>
        <v>3824.18272849</v>
      </c>
      <c r="Q12" s="36">
        <f>SUMIFS(СВЦЭМ!$D$39:$D$782,СВЦЭМ!$A$39:$A$782,$A12,СВЦЭМ!$B$39:$B$782,Q$11)+'СЕТ СН'!$F$14+СВЦЭМ!$D$10+'СЕТ СН'!$F$5-'СЕТ СН'!$F$24</f>
        <v>3826.6956775499998</v>
      </c>
      <c r="R12" s="36">
        <f>SUMIFS(СВЦЭМ!$D$39:$D$782,СВЦЭМ!$A$39:$A$782,$A12,СВЦЭМ!$B$39:$B$782,R$11)+'СЕТ СН'!$F$14+СВЦЭМ!$D$10+'СЕТ СН'!$F$5-'СЕТ СН'!$F$24</f>
        <v>3846.69108495</v>
      </c>
      <c r="S12" s="36">
        <f>SUMIFS(СВЦЭМ!$D$39:$D$782,СВЦЭМ!$A$39:$A$782,$A12,СВЦЭМ!$B$39:$B$782,S$11)+'СЕТ СН'!$F$14+СВЦЭМ!$D$10+'СЕТ СН'!$F$5-'СЕТ СН'!$F$24</f>
        <v>3850.9445996300001</v>
      </c>
      <c r="T12" s="36">
        <f>SUMIFS(СВЦЭМ!$D$39:$D$782,СВЦЭМ!$A$39:$A$782,$A12,СВЦЭМ!$B$39:$B$782,T$11)+'СЕТ СН'!$F$14+СВЦЭМ!$D$10+'СЕТ СН'!$F$5-'СЕТ СН'!$F$24</f>
        <v>3851.6674638</v>
      </c>
      <c r="U12" s="36">
        <f>SUMIFS(СВЦЭМ!$D$39:$D$782,СВЦЭМ!$A$39:$A$782,$A12,СВЦЭМ!$B$39:$B$782,U$11)+'СЕТ СН'!$F$14+СВЦЭМ!$D$10+'СЕТ СН'!$F$5-'СЕТ СН'!$F$24</f>
        <v>3853.99293029</v>
      </c>
      <c r="V12" s="36">
        <f>SUMIFS(СВЦЭМ!$D$39:$D$782,СВЦЭМ!$A$39:$A$782,$A12,СВЦЭМ!$B$39:$B$782,V$11)+'СЕТ СН'!$F$14+СВЦЭМ!$D$10+'СЕТ СН'!$F$5-'СЕТ СН'!$F$24</f>
        <v>3850.8245603299997</v>
      </c>
      <c r="W12" s="36">
        <f>SUMIFS(СВЦЭМ!$D$39:$D$782,СВЦЭМ!$A$39:$A$782,$A12,СВЦЭМ!$B$39:$B$782,W$11)+'СЕТ СН'!$F$14+СВЦЭМ!$D$10+'СЕТ СН'!$F$5-'СЕТ СН'!$F$24</f>
        <v>3838.4163067899999</v>
      </c>
      <c r="X12" s="36">
        <f>SUMIFS(СВЦЭМ!$D$39:$D$782,СВЦЭМ!$A$39:$A$782,$A12,СВЦЭМ!$B$39:$B$782,X$11)+'СЕТ СН'!$F$14+СВЦЭМ!$D$10+'СЕТ СН'!$F$5-'СЕТ СН'!$F$24</f>
        <v>3823.83837679</v>
      </c>
      <c r="Y12" s="36">
        <f>SUMIFS(СВЦЭМ!$D$39:$D$782,СВЦЭМ!$A$39:$A$782,$A12,СВЦЭМ!$B$39:$B$782,Y$11)+'СЕТ СН'!$F$14+СВЦЭМ!$D$10+'СЕТ СН'!$F$5-'СЕТ СН'!$F$24</f>
        <v>3806.9836818499998</v>
      </c>
      <c r="AA12" s="45"/>
    </row>
    <row r="13" spans="1:27" ht="15.75" x14ac:dyDescent="0.2">
      <c r="A13" s="35">
        <f>A12+1</f>
        <v>44775</v>
      </c>
      <c r="B13" s="36">
        <f>SUMIFS(СВЦЭМ!$D$39:$D$782,СВЦЭМ!$A$39:$A$782,$A13,СВЦЭМ!$B$39:$B$782,B$11)+'СЕТ СН'!$F$14+СВЦЭМ!$D$10+'СЕТ СН'!$F$5-'СЕТ СН'!$F$24</f>
        <v>3920.95636517</v>
      </c>
      <c r="C13" s="36">
        <f>SUMIFS(СВЦЭМ!$D$39:$D$782,СВЦЭМ!$A$39:$A$782,$A13,СВЦЭМ!$B$39:$B$782,C$11)+'СЕТ СН'!$F$14+СВЦЭМ!$D$10+'СЕТ СН'!$F$5-'СЕТ СН'!$F$24</f>
        <v>3973.1169440099998</v>
      </c>
      <c r="D13" s="36">
        <f>SUMIFS(СВЦЭМ!$D$39:$D$782,СВЦЭМ!$A$39:$A$782,$A13,СВЦЭМ!$B$39:$B$782,D$11)+'СЕТ СН'!$F$14+СВЦЭМ!$D$10+'СЕТ СН'!$F$5-'СЕТ СН'!$F$24</f>
        <v>3960.6252954000001</v>
      </c>
      <c r="E13" s="36">
        <f>SUMIFS(СВЦЭМ!$D$39:$D$782,СВЦЭМ!$A$39:$A$782,$A13,СВЦЭМ!$B$39:$B$782,E$11)+'СЕТ СН'!$F$14+СВЦЭМ!$D$10+'СЕТ СН'!$F$5-'СЕТ СН'!$F$24</f>
        <v>3991.6084987799995</v>
      </c>
      <c r="F13" s="36">
        <f>SUMIFS(СВЦЭМ!$D$39:$D$782,СВЦЭМ!$A$39:$A$782,$A13,СВЦЭМ!$B$39:$B$782,F$11)+'СЕТ СН'!$F$14+СВЦЭМ!$D$10+'СЕТ СН'!$F$5-'СЕТ СН'!$F$24</f>
        <v>3986.8959849699995</v>
      </c>
      <c r="G13" s="36">
        <f>SUMIFS(СВЦЭМ!$D$39:$D$782,СВЦЭМ!$A$39:$A$782,$A13,СВЦЭМ!$B$39:$B$782,G$11)+'СЕТ СН'!$F$14+СВЦЭМ!$D$10+'СЕТ СН'!$F$5-'СЕТ СН'!$F$24</f>
        <v>3996.6905126000001</v>
      </c>
      <c r="H13" s="36">
        <f>SUMIFS(СВЦЭМ!$D$39:$D$782,СВЦЭМ!$A$39:$A$782,$A13,СВЦЭМ!$B$39:$B$782,H$11)+'СЕТ СН'!$F$14+СВЦЭМ!$D$10+'СЕТ СН'!$F$5-'СЕТ СН'!$F$24</f>
        <v>3975.5990556399997</v>
      </c>
      <c r="I13" s="36">
        <f>SUMIFS(СВЦЭМ!$D$39:$D$782,СВЦЭМ!$A$39:$A$782,$A13,СВЦЭМ!$B$39:$B$782,I$11)+'СЕТ СН'!$F$14+СВЦЭМ!$D$10+'СЕТ СН'!$F$5-'СЕТ СН'!$F$24</f>
        <v>4111.6963554799995</v>
      </c>
      <c r="J13" s="36">
        <f>SUMIFS(СВЦЭМ!$D$39:$D$782,СВЦЭМ!$A$39:$A$782,$A13,СВЦЭМ!$B$39:$B$782,J$11)+'СЕТ СН'!$F$14+СВЦЭМ!$D$10+'СЕТ СН'!$F$5-'СЕТ СН'!$F$24</f>
        <v>3999.2835251899996</v>
      </c>
      <c r="K13" s="36">
        <f>SUMIFS(СВЦЭМ!$D$39:$D$782,СВЦЭМ!$A$39:$A$782,$A13,СВЦЭМ!$B$39:$B$782,K$11)+'СЕТ СН'!$F$14+СВЦЭМ!$D$10+'СЕТ СН'!$F$5-'СЕТ СН'!$F$24</f>
        <v>3887.21601818</v>
      </c>
      <c r="L13" s="36">
        <f>SUMIFS(СВЦЭМ!$D$39:$D$782,СВЦЭМ!$A$39:$A$782,$A13,СВЦЭМ!$B$39:$B$782,L$11)+'СЕТ СН'!$F$14+СВЦЭМ!$D$10+'СЕТ СН'!$F$5-'СЕТ СН'!$F$24</f>
        <v>3875.4458797699999</v>
      </c>
      <c r="M13" s="36">
        <f>SUMIFS(СВЦЭМ!$D$39:$D$782,СВЦЭМ!$A$39:$A$782,$A13,СВЦЭМ!$B$39:$B$782,M$11)+'СЕТ СН'!$F$14+СВЦЭМ!$D$10+'СЕТ СН'!$F$5-'СЕТ СН'!$F$24</f>
        <v>3864.8746989499996</v>
      </c>
      <c r="N13" s="36">
        <f>SUMIFS(СВЦЭМ!$D$39:$D$782,СВЦЭМ!$A$39:$A$782,$A13,СВЦЭМ!$B$39:$B$782,N$11)+'СЕТ СН'!$F$14+СВЦЭМ!$D$10+'СЕТ СН'!$F$5-'СЕТ СН'!$F$24</f>
        <v>3855.5936341899996</v>
      </c>
      <c r="O13" s="36">
        <f>SUMIFS(СВЦЭМ!$D$39:$D$782,СВЦЭМ!$A$39:$A$782,$A13,СВЦЭМ!$B$39:$B$782,O$11)+'СЕТ СН'!$F$14+СВЦЭМ!$D$10+'СЕТ СН'!$F$5-'СЕТ СН'!$F$24</f>
        <v>3863.4840043300001</v>
      </c>
      <c r="P13" s="36">
        <f>SUMIFS(СВЦЭМ!$D$39:$D$782,СВЦЭМ!$A$39:$A$782,$A13,СВЦЭМ!$B$39:$B$782,P$11)+'СЕТ СН'!$F$14+СВЦЭМ!$D$10+'СЕТ СН'!$F$5-'СЕТ СН'!$F$24</f>
        <v>3879.2976379900001</v>
      </c>
      <c r="Q13" s="36">
        <f>SUMIFS(СВЦЭМ!$D$39:$D$782,СВЦЭМ!$A$39:$A$782,$A13,СВЦЭМ!$B$39:$B$782,Q$11)+'СЕТ СН'!$F$14+СВЦЭМ!$D$10+'СЕТ СН'!$F$5-'СЕТ СН'!$F$24</f>
        <v>3874.5466561899998</v>
      </c>
      <c r="R13" s="36">
        <f>SUMIFS(СВЦЭМ!$D$39:$D$782,СВЦЭМ!$A$39:$A$782,$A13,СВЦЭМ!$B$39:$B$782,R$11)+'СЕТ СН'!$F$14+СВЦЭМ!$D$10+'СЕТ СН'!$F$5-'СЕТ СН'!$F$24</f>
        <v>3868.3541946400001</v>
      </c>
      <c r="S13" s="36">
        <f>SUMIFS(СВЦЭМ!$D$39:$D$782,СВЦЭМ!$A$39:$A$782,$A13,СВЦЭМ!$B$39:$B$782,S$11)+'СЕТ СН'!$F$14+СВЦЭМ!$D$10+'СЕТ СН'!$F$5-'СЕТ СН'!$F$24</f>
        <v>3870.7305152299996</v>
      </c>
      <c r="T13" s="36">
        <f>SUMIFS(СВЦЭМ!$D$39:$D$782,СВЦЭМ!$A$39:$A$782,$A13,СВЦЭМ!$B$39:$B$782,T$11)+'СЕТ СН'!$F$14+СВЦЭМ!$D$10+'СЕТ СН'!$F$5-'СЕТ СН'!$F$24</f>
        <v>3901.6421418999998</v>
      </c>
      <c r="U13" s="36">
        <f>SUMIFS(СВЦЭМ!$D$39:$D$782,СВЦЭМ!$A$39:$A$782,$A13,СВЦЭМ!$B$39:$B$782,U$11)+'СЕТ СН'!$F$14+СВЦЭМ!$D$10+'СЕТ СН'!$F$5-'СЕТ СН'!$F$24</f>
        <v>3897.65816189</v>
      </c>
      <c r="V13" s="36">
        <f>SUMIFS(СВЦЭМ!$D$39:$D$782,СВЦЭМ!$A$39:$A$782,$A13,СВЦЭМ!$B$39:$B$782,V$11)+'СЕТ СН'!$F$14+СВЦЭМ!$D$10+'СЕТ СН'!$F$5-'СЕТ СН'!$F$24</f>
        <v>3903.8583967899995</v>
      </c>
      <c r="W13" s="36">
        <f>SUMIFS(СВЦЭМ!$D$39:$D$782,СВЦЭМ!$A$39:$A$782,$A13,СВЦЭМ!$B$39:$B$782,W$11)+'СЕТ СН'!$F$14+СВЦЭМ!$D$10+'СЕТ СН'!$F$5-'СЕТ СН'!$F$24</f>
        <v>3884.4418041600002</v>
      </c>
      <c r="X13" s="36">
        <f>SUMIFS(СВЦЭМ!$D$39:$D$782,СВЦЭМ!$A$39:$A$782,$A13,СВЦЭМ!$B$39:$B$782,X$11)+'СЕТ СН'!$F$14+СВЦЭМ!$D$10+'СЕТ СН'!$F$5-'СЕТ СН'!$F$24</f>
        <v>3907.3906505199998</v>
      </c>
      <c r="Y13" s="36">
        <f>SUMIFS(СВЦЭМ!$D$39:$D$782,СВЦЭМ!$A$39:$A$782,$A13,СВЦЭМ!$B$39:$B$782,Y$11)+'СЕТ СН'!$F$14+СВЦЭМ!$D$10+'СЕТ СН'!$F$5-'СЕТ СН'!$F$24</f>
        <v>4015.5111675899998</v>
      </c>
    </row>
    <row r="14" spans="1:27" ht="15.75" x14ac:dyDescent="0.2">
      <c r="A14" s="35">
        <f t="shared" ref="A14:A42" si="0">A13+1</f>
        <v>44776</v>
      </c>
      <c r="B14" s="36">
        <f>SUMIFS(СВЦЭМ!$D$39:$D$782,СВЦЭМ!$A$39:$A$782,$A14,СВЦЭМ!$B$39:$B$782,B$11)+'СЕТ СН'!$F$14+СВЦЭМ!$D$10+'СЕТ СН'!$F$5-'СЕТ СН'!$F$24</f>
        <v>4047.8819384499998</v>
      </c>
      <c r="C14" s="36">
        <f>SUMIFS(СВЦЭМ!$D$39:$D$782,СВЦЭМ!$A$39:$A$782,$A14,СВЦЭМ!$B$39:$B$782,C$11)+'СЕТ СН'!$F$14+СВЦЭМ!$D$10+'СЕТ СН'!$F$5-'СЕТ СН'!$F$24</f>
        <v>4133.7203450799998</v>
      </c>
      <c r="D14" s="36">
        <f>SUMIFS(СВЦЭМ!$D$39:$D$782,СВЦЭМ!$A$39:$A$782,$A14,СВЦЭМ!$B$39:$B$782,D$11)+'СЕТ СН'!$F$14+СВЦЭМ!$D$10+'СЕТ СН'!$F$5-'СЕТ СН'!$F$24</f>
        <v>4189.58220721</v>
      </c>
      <c r="E14" s="36">
        <f>SUMIFS(СВЦЭМ!$D$39:$D$782,СВЦЭМ!$A$39:$A$782,$A14,СВЦЭМ!$B$39:$B$782,E$11)+'СЕТ СН'!$F$14+СВЦЭМ!$D$10+'СЕТ СН'!$F$5-'СЕТ СН'!$F$24</f>
        <v>4198.7652036999998</v>
      </c>
      <c r="F14" s="36">
        <f>SUMIFS(СВЦЭМ!$D$39:$D$782,СВЦЭМ!$A$39:$A$782,$A14,СВЦЭМ!$B$39:$B$782,F$11)+'СЕТ СН'!$F$14+СВЦЭМ!$D$10+'СЕТ СН'!$F$5-'СЕТ СН'!$F$24</f>
        <v>4035.2391704599995</v>
      </c>
      <c r="G14" s="36">
        <f>SUMIFS(СВЦЭМ!$D$39:$D$782,СВЦЭМ!$A$39:$A$782,$A14,СВЦЭМ!$B$39:$B$782,G$11)+'СЕТ СН'!$F$14+СВЦЭМ!$D$10+'СЕТ СН'!$F$5-'СЕТ СН'!$F$24</f>
        <v>4039.0519059899998</v>
      </c>
      <c r="H14" s="36">
        <f>SUMIFS(СВЦЭМ!$D$39:$D$782,СВЦЭМ!$A$39:$A$782,$A14,СВЦЭМ!$B$39:$B$782,H$11)+'СЕТ СН'!$F$14+СВЦЭМ!$D$10+'СЕТ СН'!$F$5-'СЕТ СН'!$F$24</f>
        <v>4027.3477653199998</v>
      </c>
      <c r="I14" s="36">
        <f>SUMIFS(СВЦЭМ!$D$39:$D$782,СВЦЭМ!$A$39:$A$782,$A14,СВЦЭМ!$B$39:$B$782,I$11)+'СЕТ СН'!$F$14+СВЦЭМ!$D$10+'СЕТ СН'!$F$5-'СЕТ СН'!$F$24</f>
        <v>3957.6820347299999</v>
      </c>
      <c r="J14" s="36">
        <f>SUMIFS(СВЦЭМ!$D$39:$D$782,СВЦЭМ!$A$39:$A$782,$A14,СВЦЭМ!$B$39:$B$782,J$11)+'СЕТ СН'!$F$14+СВЦЭМ!$D$10+'СЕТ СН'!$F$5-'СЕТ СН'!$F$24</f>
        <v>3914.1620769800002</v>
      </c>
      <c r="K14" s="36">
        <f>SUMIFS(СВЦЭМ!$D$39:$D$782,СВЦЭМ!$A$39:$A$782,$A14,СВЦЭМ!$B$39:$B$782,K$11)+'СЕТ СН'!$F$14+СВЦЭМ!$D$10+'СЕТ СН'!$F$5-'СЕТ СН'!$F$24</f>
        <v>3948.3938687599998</v>
      </c>
      <c r="L14" s="36">
        <f>SUMIFS(СВЦЭМ!$D$39:$D$782,СВЦЭМ!$A$39:$A$782,$A14,СВЦЭМ!$B$39:$B$782,L$11)+'СЕТ СН'!$F$14+СВЦЭМ!$D$10+'СЕТ СН'!$F$5-'СЕТ СН'!$F$24</f>
        <v>3900.0020845700001</v>
      </c>
      <c r="M14" s="36">
        <f>SUMIFS(СВЦЭМ!$D$39:$D$782,СВЦЭМ!$A$39:$A$782,$A14,СВЦЭМ!$B$39:$B$782,M$11)+'СЕТ СН'!$F$14+СВЦЭМ!$D$10+'СЕТ СН'!$F$5-'СЕТ СН'!$F$24</f>
        <v>3877.3331699599999</v>
      </c>
      <c r="N14" s="36">
        <f>SUMIFS(СВЦЭМ!$D$39:$D$782,СВЦЭМ!$A$39:$A$782,$A14,СВЦЭМ!$B$39:$B$782,N$11)+'СЕТ СН'!$F$14+СВЦЭМ!$D$10+'СЕТ СН'!$F$5-'СЕТ СН'!$F$24</f>
        <v>3873.3675747999996</v>
      </c>
      <c r="O14" s="36">
        <f>SUMIFS(СВЦЭМ!$D$39:$D$782,СВЦЭМ!$A$39:$A$782,$A14,СВЦЭМ!$B$39:$B$782,O$11)+'СЕТ СН'!$F$14+СВЦЭМ!$D$10+'СЕТ СН'!$F$5-'СЕТ СН'!$F$24</f>
        <v>3866.6742801099999</v>
      </c>
      <c r="P14" s="36">
        <f>SUMIFS(СВЦЭМ!$D$39:$D$782,СВЦЭМ!$A$39:$A$782,$A14,СВЦЭМ!$B$39:$B$782,P$11)+'СЕТ СН'!$F$14+СВЦЭМ!$D$10+'СЕТ СН'!$F$5-'СЕТ СН'!$F$24</f>
        <v>3875.50982587</v>
      </c>
      <c r="Q14" s="36">
        <f>SUMIFS(СВЦЭМ!$D$39:$D$782,СВЦЭМ!$A$39:$A$782,$A14,СВЦЭМ!$B$39:$B$782,Q$11)+'СЕТ СН'!$F$14+СВЦЭМ!$D$10+'СЕТ СН'!$F$5-'СЕТ СН'!$F$24</f>
        <v>3897.8144738000001</v>
      </c>
      <c r="R14" s="36">
        <f>SUMIFS(СВЦЭМ!$D$39:$D$782,СВЦЭМ!$A$39:$A$782,$A14,СВЦЭМ!$B$39:$B$782,R$11)+'СЕТ СН'!$F$14+СВЦЭМ!$D$10+'СЕТ СН'!$F$5-'СЕТ СН'!$F$24</f>
        <v>3917.8236543499997</v>
      </c>
      <c r="S14" s="36">
        <f>SUMIFS(СВЦЭМ!$D$39:$D$782,СВЦЭМ!$A$39:$A$782,$A14,СВЦЭМ!$B$39:$B$782,S$11)+'СЕТ СН'!$F$14+СВЦЭМ!$D$10+'СЕТ СН'!$F$5-'СЕТ СН'!$F$24</f>
        <v>3913.7789113299996</v>
      </c>
      <c r="T14" s="36">
        <f>SUMIFS(СВЦЭМ!$D$39:$D$782,СВЦЭМ!$A$39:$A$782,$A14,СВЦЭМ!$B$39:$B$782,T$11)+'СЕТ СН'!$F$14+СВЦЭМ!$D$10+'СЕТ СН'!$F$5-'СЕТ СН'!$F$24</f>
        <v>3899.2732014599997</v>
      </c>
      <c r="U14" s="36">
        <f>SUMIFS(СВЦЭМ!$D$39:$D$782,СВЦЭМ!$A$39:$A$782,$A14,СВЦЭМ!$B$39:$B$782,U$11)+'СЕТ СН'!$F$14+СВЦЭМ!$D$10+'СЕТ СН'!$F$5-'СЕТ СН'!$F$24</f>
        <v>3901.7705883899998</v>
      </c>
      <c r="V14" s="36">
        <f>SUMIFS(СВЦЭМ!$D$39:$D$782,СВЦЭМ!$A$39:$A$782,$A14,СВЦЭМ!$B$39:$B$782,V$11)+'СЕТ СН'!$F$14+СВЦЭМ!$D$10+'СЕТ СН'!$F$5-'СЕТ СН'!$F$24</f>
        <v>3874.7426764000002</v>
      </c>
      <c r="W14" s="36">
        <f>SUMIFS(СВЦЭМ!$D$39:$D$782,СВЦЭМ!$A$39:$A$782,$A14,СВЦЭМ!$B$39:$B$782,W$11)+'СЕТ СН'!$F$14+СВЦЭМ!$D$10+'СЕТ СН'!$F$5-'СЕТ СН'!$F$24</f>
        <v>3871.1573215899998</v>
      </c>
      <c r="X14" s="36">
        <f>SUMIFS(СВЦЭМ!$D$39:$D$782,СВЦЭМ!$A$39:$A$782,$A14,СВЦЭМ!$B$39:$B$782,X$11)+'СЕТ СН'!$F$14+СВЦЭМ!$D$10+'СЕТ СН'!$F$5-'СЕТ СН'!$F$24</f>
        <v>3907.4264706499998</v>
      </c>
      <c r="Y14" s="36">
        <f>SUMIFS(СВЦЭМ!$D$39:$D$782,СВЦЭМ!$A$39:$A$782,$A14,СВЦЭМ!$B$39:$B$782,Y$11)+'СЕТ СН'!$F$14+СВЦЭМ!$D$10+'СЕТ СН'!$F$5-'СЕТ СН'!$F$24</f>
        <v>3907.6770512200001</v>
      </c>
    </row>
    <row r="15" spans="1:27" ht="15.75" x14ac:dyDescent="0.2">
      <c r="A15" s="35">
        <f t="shared" si="0"/>
        <v>44777</v>
      </c>
      <c r="B15" s="36">
        <f>SUMIFS(СВЦЭМ!$D$39:$D$782,СВЦЭМ!$A$39:$A$782,$A15,СВЦЭМ!$B$39:$B$782,B$11)+'СЕТ СН'!$F$14+СВЦЭМ!$D$10+'СЕТ СН'!$F$5-'СЕТ СН'!$F$24</f>
        <v>3972.6307471499999</v>
      </c>
      <c r="C15" s="36">
        <f>SUMIFS(СВЦЭМ!$D$39:$D$782,СВЦЭМ!$A$39:$A$782,$A15,СВЦЭМ!$B$39:$B$782,C$11)+'СЕТ СН'!$F$14+СВЦЭМ!$D$10+'СЕТ СН'!$F$5-'СЕТ СН'!$F$24</f>
        <v>4045.3870030299995</v>
      </c>
      <c r="D15" s="36">
        <f>SUMIFS(СВЦЭМ!$D$39:$D$782,СВЦЭМ!$A$39:$A$782,$A15,СВЦЭМ!$B$39:$B$782,D$11)+'СЕТ СН'!$F$14+СВЦЭМ!$D$10+'СЕТ СН'!$F$5-'СЕТ СН'!$F$24</f>
        <v>4035.4108212599999</v>
      </c>
      <c r="E15" s="36">
        <f>SUMIFS(СВЦЭМ!$D$39:$D$782,СВЦЭМ!$A$39:$A$782,$A15,СВЦЭМ!$B$39:$B$782,E$11)+'СЕТ СН'!$F$14+СВЦЭМ!$D$10+'СЕТ СН'!$F$5-'СЕТ СН'!$F$24</f>
        <v>4112.5353278599996</v>
      </c>
      <c r="F15" s="36">
        <f>SUMIFS(СВЦЭМ!$D$39:$D$782,СВЦЭМ!$A$39:$A$782,$A15,СВЦЭМ!$B$39:$B$782,F$11)+'СЕТ СН'!$F$14+СВЦЭМ!$D$10+'СЕТ СН'!$F$5-'СЕТ СН'!$F$24</f>
        <v>4121.2869643399999</v>
      </c>
      <c r="G15" s="36">
        <f>SUMIFS(СВЦЭМ!$D$39:$D$782,СВЦЭМ!$A$39:$A$782,$A15,СВЦЭМ!$B$39:$B$782,G$11)+'СЕТ СН'!$F$14+СВЦЭМ!$D$10+'СЕТ СН'!$F$5-'СЕТ СН'!$F$24</f>
        <v>4125.7097761499999</v>
      </c>
      <c r="H15" s="36">
        <f>SUMIFS(СВЦЭМ!$D$39:$D$782,СВЦЭМ!$A$39:$A$782,$A15,СВЦЭМ!$B$39:$B$782,H$11)+'СЕТ СН'!$F$14+СВЦЭМ!$D$10+'СЕТ СН'!$F$5-'СЕТ СН'!$F$24</f>
        <v>4061.5177060899996</v>
      </c>
      <c r="I15" s="36">
        <f>SUMIFS(СВЦЭМ!$D$39:$D$782,СВЦЭМ!$A$39:$A$782,$A15,СВЦЭМ!$B$39:$B$782,I$11)+'СЕТ СН'!$F$14+СВЦЭМ!$D$10+'СЕТ СН'!$F$5-'СЕТ СН'!$F$24</f>
        <v>3995.6715778499997</v>
      </c>
      <c r="J15" s="36">
        <f>SUMIFS(СВЦЭМ!$D$39:$D$782,СВЦЭМ!$A$39:$A$782,$A15,СВЦЭМ!$B$39:$B$782,J$11)+'СЕТ СН'!$F$14+СВЦЭМ!$D$10+'СЕТ СН'!$F$5-'СЕТ СН'!$F$24</f>
        <v>3907.9108360599998</v>
      </c>
      <c r="K15" s="36">
        <f>SUMIFS(СВЦЭМ!$D$39:$D$782,СВЦЭМ!$A$39:$A$782,$A15,СВЦЭМ!$B$39:$B$782,K$11)+'СЕТ СН'!$F$14+СВЦЭМ!$D$10+'СЕТ СН'!$F$5-'СЕТ СН'!$F$24</f>
        <v>3875.7228779899997</v>
      </c>
      <c r="L15" s="36">
        <f>SUMIFS(СВЦЭМ!$D$39:$D$782,СВЦЭМ!$A$39:$A$782,$A15,СВЦЭМ!$B$39:$B$782,L$11)+'СЕТ СН'!$F$14+СВЦЭМ!$D$10+'СЕТ СН'!$F$5-'СЕТ СН'!$F$24</f>
        <v>3887.02956851</v>
      </c>
      <c r="M15" s="36">
        <f>SUMIFS(СВЦЭМ!$D$39:$D$782,СВЦЭМ!$A$39:$A$782,$A15,СВЦЭМ!$B$39:$B$782,M$11)+'СЕТ СН'!$F$14+СВЦЭМ!$D$10+'СЕТ СН'!$F$5-'СЕТ СН'!$F$24</f>
        <v>3868.8974819699997</v>
      </c>
      <c r="N15" s="36">
        <f>SUMIFS(СВЦЭМ!$D$39:$D$782,СВЦЭМ!$A$39:$A$782,$A15,СВЦЭМ!$B$39:$B$782,N$11)+'СЕТ СН'!$F$14+СВЦЭМ!$D$10+'СЕТ СН'!$F$5-'СЕТ СН'!$F$24</f>
        <v>3861.7572329899999</v>
      </c>
      <c r="O15" s="36">
        <f>SUMIFS(СВЦЭМ!$D$39:$D$782,СВЦЭМ!$A$39:$A$782,$A15,СВЦЭМ!$B$39:$B$782,O$11)+'СЕТ СН'!$F$14+СВЦЭМ!$D$10+'СЕТ СН'!$F$5-'СЕТ СН'!$F$24</f>
        <v>3871.06800071</v>
      </c>
      <c r="P15" s="36">
        <f>SUMIFS(СВЦЭМ!$D$39:$D$782,СВЦЭМ!$A$39:$A$782,$A15,СВЦЭМ!$B$39:$B$782,P$11)+'СЕТ СН'!$F$14+СВЦЭМ!$D$10+'СЕТ СН'!$F$5-'СЕТ СН'!$F$24</f>
        <v>3902.4466239100002</v>
      </c>
      <c r="Q15" s="36">
        <f>SUMIFS(СВЦЭМ!$D$39:$D$782,СВЦЭМ!$A$39:$A$782,$A15,СВЦЭМ!$B$39:$B$782,Q$11)+'СЕТ СН'!$F$14+СВЦЭМ!$D$10+'СЕТ СН'!$F$5-'СЕТ СН'!$F$24</f>
        <v>3899.8941371399997</v>
      </c>
      <c r="R15" s="36">
        <f>SUMIFS(СВЦЭМ!$D$39:$D$782,СВЦЭМ!$A$39:$A$782,$A15,СВЦЭМ!$B$39:$B$782,R$11)+'СЕТ СН'!$F$14+СВЦЭМ!$D$10+'СЕТ СН'!$F$5-'СЕТ СН'!$F$24</f>
        <v>3891.6112750399998</v>
      </c>
      <c r="S15" s="36">
        <f>SUMIFS(СВЦЭМ!$D$39:$D$782,СВЦЭМ!$A$39:$A$782,$A15,СВЦЭМ!$B$39:$B$782,S$11)+'СЕТ СН'!$F$14+СВЦЭМ!$D$10+'СЕТ СН'!$F$5-'СЕТ СН'!$F$24</f>
        <v>3893.1387852099997</v>
      </c>
      <c r="T15" s="36">
        <f>SUMIFS(СВЦЭМ!$D$39:$D$782,СВЦЭМ!$A$39:$A$782,$A15,СВЦЭМ!$B$39:$B$782,T$11)+'СЕТ СН'!$F$14+СВЦЭМ!$D$10+'СЕТ СН'!$F$5-'СЕТ СН'!$F$24</f>
        <v>3892.39028401</v>
      </c>
      <c r="U15" s="36">
        <f>SUMIFS(СВЦЭМ!$D$39:$D$782,СВЦЭМ!$A$39:$A$782,$A15,СВЦЭМ!$B$39:$B$782,U$11)+'СЕТ СН'!$F$14+СВЦЭМ!$D$10+'СЕТ СН'!$F$5-'СЕТ СН'!$F$24</f>
        <v>3904.6120057999997</v>
      </c>
      <c r="V15" s="36">
        <f>SUMIFS(СВЦЭМ!$D$39:$D$782,СВЦЭМ!$A$39:$A$782,$A15,СВЦЭМ!$B$39:$B$782,V$11)+'СЕТ СН'!$F$14+СВЦЭМ!$D$10+'СЕТ СН'!$F$5-'СЕТ СН'!$F$24</f>
        <v>3899.46998816</v>
      </c>
      <c r="W15" s="36">
        <f>SUMIFS(СВЦЭМ!$D$39:$D$782,СВЦЭМ!$A$39:$A$782,$A15,СВЦЭМ!$B$39:$B$782,W$11)+'СЕТ СН'!$F$14+СВЦЭМ!$D$10+'СЕТ СН'!$F$5-'СЕТ СН'!$F$24</f>
        <v>3894.1666155399998</v>
      </c>
      <c r="X15" s="36">
        <f>SUMIFS(СВЦЭМ!$D$39:$D$782,СВЦЭМ!$A$39:$A$782,$A15,СВЦЭМ!$B$39:$B$782,X$11)+'СЕТ СН'!$F$14+СВЦЭМ!$D$10+'СЕТ СН'!$F$5-'СЕТ СН'!$F$24</f>
        <v>3908.0916740699995</v>
      </c>
      <c r="Y15" s="36">
        <f>SUMIFS(СВЦЭМ!$D$39:$D$782,СВЦЭМ!$A$39:$A$782,$A15,СВЦЭМ!$B$39:$B$782,Y$11)+'СЕТ СН'!$F$14+СВЦЭМ!$D$10+'СЕТ СН'!$F$5-'СЕТ СН'!$F$24</f>
        <v>3968.8563927199998</v>
      </c>
    </row>
    <row r="16" spans="1:27" ht="15.75" x14ac:dyDescent="0.2">
      <c r="A16" s="35">
        <f t="shared" si="0"/>
        <v>44778</v>
      </c>
      <c r="B16" s="36">
        <f>SUMIFS(СВЦЭМ!$D$39:$D$782,СВЦЭМ!$A$39:$A$782,$A16,СВЦЭМ!$B$39:$B$782,B$11)+'СЕТ СН'!$F$14+СВЦЭМ!$D$10+'СЕТ СН'!$F$5-'СЕТ СН'!$F$24</f>
        <v>4026.1015648899997</v>
      </c>
      <c r="C16" s="36">
        <f>SUMIFS(СВЦЭМ!$D$39:$D$782,СВЦЭМ!$A$39:$A$782,$A16,СВЦЭМ!$B$39:$B$782,C$11)+'СЕТ СН'!$F$14+СВЦЭМ!$D$10+'СЕТ СН'!$F$5-'СЕТ СН'!$F$24</f>
        <v>4017.6160024499995</v>
      </c>
      <c r="D16" s="36">
        <f>SUMIFS(СВЦЭМ!$D$39:$D$782,СВЦЭМ!$A$39:$A$782,$A16,СВЦЭМ!$B$39:$B$782,D$11)+'СЕТ СН'!$F$14+СВЦЭМ!$D$10+'СЕТ СН'!$F$5-'СЕТ СН'!$F$24</f>
        <v>4039.7853106499997</v>
      </c>
      <c r="E16" s="36">
        <f>SUMIFS(СВЦЭМ!$D$39:$D$782,СВЦЭМ!$A$39:$A$782,$A16,СВЦЭМ!$B$39:$B$782,E$11)+'СЕТ СН'!$F$14+СВЦЭМ!$D$10+'СЕТ СН'!$F$5-'СЕТ СН'!$F$24</f>
        <v>4047.7952900599998</v>
      </c>
      <c r="F16" s="36">
        <f>SUMIFS(СВЦЭМ!$D$39:$D$782,СВЦЭМ!$A$39:$A$782,$A16,СВЦЭМ!$B$39:$B$782,F$11)+'СЕТ СН'!$F$14+СВЦЭМ!$D$10+'СЕТ СН'!$F$5-'СЕТ СН'!$F$24</f>
        <v>4036.00796343</v>
      </c>
      <c r="G16" s="36">
        <f>SUMIFS(СВЦЭМ!$D$39:$D$782,СВЦЭМ!$A$39:$A$782,$A16,СВЦЭМ!$B$39:$B$782,G$11)+'СЕТ СН'!$F$14+СВЦЭМ!$D$10+'СЕТ СН'!$F$5-'СЕТ СН'!$F$24</f>
        <v>4034.3494529599998</v>
      </c>
      <c r="H16" s="36">
        <f>SUMIFS(СВЦЭМ!$D$39:$D$782,СВЦЭМ!$A$39:$A$782,$A16,СВЦЭМ!$B$39:$B$782,H$11)+'СЕТ СН'!$F$14+СВЦЭМ!$D$10+'СЕТ СН'!$F$5-'СЕТ СН'!$F$24</f>
        <v>4007.4627458199998</v>
      </c>
      <c r="I16" s="36">
        <f>SUMIFS(СВЦЭМ!$D$39:$D$782,СВЦЭМ!$A$39:$A$782,$A16,СВЦЭМ!$B$39:$B$782,I$11)+'СЕТ СН'!$F$14+СВЦЭМ!$D$10+'СЕТ СН'!$F$5-'СЕТ СН'!$F$24</f>
        <v>4037.5531293699996</v>
      </c>
      <c r="J16" s="36">
        <f>SUMIFS(СВЦЭМ!$D$39:$D$782,СВЦЭМ!$A$39:$A$782,$A16,СВЦЭМ!$B$39:$B$782,J$11)+'СЕТ СН'!$F$14+СВЦЭМ!$D$10+'СЕТ СН'!$F$5-'СЕТ СН'!$F$24</f>
        <v>3908.9510471799995</v>
      </c>
      <c r="K16" s="36">
        <f>SUMIFS(СВЦЭМ!$D$39:$D$782,СВЦЭМ!$A$39:$A$782,$A16,СВЦЭМ!$B$39:$B$782,K$11)+'СЕТ СН'!$F$14+СВЦЭМ!$D$10+'СЕТ СН'!$F$5-'СЕТ СН'!$F$24</f>
        <v>3889.1521953800002</v>
      </c>
      <c r="L16" s="36">
        <f>SUMIFS(СВЦЭМ!$D$39:$D$782,СВЦЭМ!$A$39:$A$782,$A16,СВЦЭМ!$B$39:$B$782,L$11)+'СЕТ СН'!$F$14+СВЦЭМ!$D$10+'СЕТ СН'!$F$5-'СЕТ СН'!$F$24</f>
        <v>3881.53378875</v>
      </c>
      <c r="M16" s="36">
        <f>SUMIFS(СВЦЭМ!$D$39:$D$782,СВЦЭМ!$A$39:$A$782,$A16,СВЦЭМ!$B$39:$B$782,M$11)+'СЕТ СН'!$F$14+СВЦЭМ!$D$10+'СЕТ СН'!$F$5-'СЕТ СН'!$F$24</f>
        <v>3875.7536458699997</v>
      </c>
      <c r="N16" s="36">
        <f>SUMIFS(СВЦЭМ!$D$39:$D$782,СВЦЭМ!$A$39:$A$782,$A16,СВЦЭМ!$B$39:$B$782,N$11)+'СЕТ СН'!$F$14+СВЦЭМ!$D$10+'СЕТ СН'!$F$5-'СЕТ СН'!$F$24</f>
        <v>3867.1436361199999</v>
      </c>
      <c r="O16" s="36">
        <f>SUMIFS(СВЦЭМ!$D$39:$D$782,СВЦЭМ!$A$39:$A$782,$A16,СВЦЭМ!$B$39:$B$782,O$11)+'СЕТ СН'!$F$14+СВЦЭМ!$D$10+'СЕТ СН'!$F$5-'СЕТ СН'!$F$24</f>
        <v>3871.8722768299995</v>
      </c>
      <c r="P16" s="36">
        <f>SUMIFS(СВЦЭМ!$D$39:$D$782,СВЦЭМ!$A$39:$A$782,$A16,СВЦЭМ!$B$39:$B$782,P$11)+'СЕТ СН'!$F$14+СВЦЭМ!$D$10+'СЕТ СН'!$F$5-'СЕТ СН'!$F$24</f>
        <v>3896.4489273499998</v>
      </c>
      <c r="Q16" s="36">
        <f>SUMIFS(СВЦЭМ!$D$39:$D$782,СВЦЭМ!$A$39:$A$782,$A16,СВЦЭМ!$B$39:$B$782,Q$11)+'СЕТ СН'!$F$14+СВЦЭМ!$D$10+'СЕТ СН'!$F$5-'СЕТ СН'!$F$24</f>
        <v>3894.5667911099999</v>
      </c>
      <c r="R16" s="36">
        <f>SUMIFS(СВЦЭМ!$D$39:$D$782,СВЦЭМ!$A$39:$A$782,$A16,СВЦЭМ!$B$39:$B$782,R$11)+'СЕТ СН'!$F$14+СВЦЭМ!$D$10+'СЕТ СН'!$F$5-'СЕТ СН'!$F$24</f>
        <v>3889.0234567299995</v>
      </c>
      <c r="S16" s="36">
        <f>SUMIFS(СВЦЭМ!$D$39:$D$782,СВЦЭМ!$A$39:$A$782,$A16,СВЦЭМ!$B$39:$B$782,S$11)+'СЕТ СН'!$F$14+СВЦЭМ!$D$10+'СЕТ СН'!$F$5-'СЕТ СН'!$F$24</f>
        <v>3887.1609648399999</v>
      </c>
      <c r="T16" s="36">
        <f>SUMIFS(СВЦЭМ!$D$39:$D$782,СВЦЭМ!$A$39:$A$782,$A16,СВЦЭМ!$B$39:$B$782,T$11)+'СЕТ СН'!$F$14+СВЦЭМ!$D$10+'СЕТ СН'!$F$5-'СЕТ СН'!$F$24</f>
        <v>3872.1311875000001</v>
      </c>
      <c r="U16" s="36">
        <f>SUMIFS(СВЦЭМ!$D$39:$D$782,СВЦЭМ!$A$39:$A$782,$A16,СВЦЭМ!$B$39:$B$782,U$11)+'СЕТ СН'!$F$14+СВЦЭМ!$D$10+'СЕТ СН'!$F$5-'СЕТ СН'!$F$24</f>
        <v>3880.7185778100002</v>
      </c>
      <c r="V16" s="36">
        <f>SUMIFS(СВЦЭМ!$D$39:$D$782,СВЦЭМ!$A$39:$A$782,$A16,СВЦЭМ!$B$39:$B$782,V$11)+'СЕТ СН'!$F$14+СВЦЭМ!$D$10+'СЕТ СН'!$F$5-'СЕТ СН'!$F$24</f>
        <v>3889.9841733799994</v>
      </c>
      <c r="W16" s="36">
        <f>SUMIFS(СВЦЭМ!$D$39:$D$782,СВЦЭМ!$A$39:$A$782,$A16,СВЦЭМ!$B$39:$B$782,W$11)+'СЕТ СН'!$F$14+СВЦЭМ!$D$10+'СЕТ СН'!$F$5-'СЕТ СН'!$F$24</f>
        <v>3899.0359809900001</v>
      </c>
      <c r="X16" s="36">
        <f>SUMIFS(СВЦЭМ!$D$39:$D$782,СВЦЭМ!$A$39:$A$782,$A16,СВЦЭМ!$B$39:$B$782,X$11)+'СЕТ СН'!$F$14+СВЦЭМ!$D$10+'СЕТ СН'!$F$5-'СЕТ СН'!$F$24</f>
        <v>3882.9277799000001</v>
      </c>
      <c r="Y16" s="36">
        <f>SUMIFS(СВЦЭМ!$D$39:$D$782,СВЦЭМ!$A$39:$A$782,$A16,СВЦЭМ!$B$39:$B$782,Y$11)+'СЕТ СН'!$F$14+СВЦЭМ!$D$10+'СЕТ СН'!$F$5-'СЕТ СН'!$F$24</f>
        <v>4005.24876623</v>
      </c>
    </row>
    <row r="17" spans="1:25" ht="15.75" x14ac:dyDescent="0.2">
      <c r="A17" s="35">
        <f t="shared" si="0"/>
        <v>44779</v>
      </c>
      <c r="B17" s="36">
        <f>SUMIFS(СВЦЭМ!$D$39:$D$782,СВЦЭМ!$A$39:$A$782,$A17,СВЦЭМ!$B$39:$B$782,B$11)+'СЕТ СН'!$F$14+СВЦЭМ!$D$10+'СЕТ СН'!$F$5-'СЕТ СН'!$F$24</f>
        <v>3946.9829145499998</v>
      </c>
      <c r="C17" s="36">
        <f>SUMIFS(СВЦЭМ!$D$39:$D$782,СВЦЭМ!$A$39:$A$782,$A17,СВЦЭМ!$B$39:$B$782,C$11)+'СЕТ СН'!$F$14+СВЦЭМ!$D$10+'СЕТ СН'!$F$5-'СЕТ СН'!$F$24</f>
        <v>4014.6615248199996</v>
      </c>
      <c r="D17" s="36">
        <f>SUMIFS(СВЦЭМ!$D$39:$D$782,СВЦЭМ!$A$39:$A$782,$A17,СВЦЭМ!$B$39:$B$782,D$11)+'СЕТ СН'!$F$14+СВЦЭМ!$D$10+'СЕТ СН'!$F$5-'СЕТ СН'!$F$24</f>
        <v>4063.7749065299995</v>
      </c>
      <c r="E17" s="36">
        <f>SUMIFS(СВЦЭМ!$D$39:$D$782,СВЦЭМ!$A$39:$A$782,$A17,СВЦЭМ!$B$39:$B$782,E$11)+'СЕТ СН'!$F$14+СВЦЭМ!$D$10+'СЕТ СН'!$F$5-'СЕТ СН'!$F$24</f>
        <v>4089.4957495399999</v>
      </c>
      <c r="F17" s="36">
        <f>SUMIFS(СВЦЭМ!$D$39:$D$782,СВЦЭМ!$A$39:$A$782,$A17,СВЦЭМ!$B$39:$B$782,F$11)+'СЕТ СН'!$F$14+СВЦЭМ!$D$10+'СЕТ СН'!$F$5-'СЕТ СН'!$F$24</f>
        <v>4098.9254620699994</v>
      </c>
      <c r="G17" s="36">
        <f>SUMIFS(СВЦЭМ!$D$39:$D$782,СВЦЭМ!$A$39:$A$782,$A17,СВЦЭМ!$B$39:$B$782,G$11)+'СЕТ СН'!$F$14+СВЦЭМ!$D$10+'СЕТ СН'!$F$5-'СЕТ СН'!$F$24</f>
        <v>4116.2504139899993</v>
      </c>
      <c r="H17" s="36">
        <f>SUMIFS(СВЦЭМ!$D$39:$D$782,СВЦЭМ!$A$39:$A$782,$A17,СВЦЭМ!$B$39:$B$782,H$11)+'СЕТ СН'!$F$14+СВЦЭМ!$D$10+'СЕТ СН'!$F$5-'СЕТ СН'!$F$24</f>
        <v>4096.2272856999998</v>
      </c>
      <c r="I17" s="36">
        <f>SUMIFS(СВЦЭМ!$D$39:$D$782,СВЦЭМ!$A$39:$A$782,$A17,СВЦЭМ!$B$39:$B$782,I$11)+'СЕТ СН'!$F$14+СВЦЭМ!$D$10+'СЕТ СН'!$F$5-'СЕТ СН'!$F$24</f>
        <v>4060.92785731</v>
      </c>
      <c r="J17" s="36">
        <f>SUMIFS(СВЦЭМ!$D$39:$D$782,СВЦЭМ!$A$39:$A$782,$A17,СВЦЭМ!$B$39:$B$782,J$11)+'СЕТ СН'!$F$14+СВЦЭМ!$D$10+'СЕТ СН'!$F$5-'СЕТ СН'!$F$24</f>
        <v>3974.19080665</v>
      </c>
      <c r="K17" s="36">
        <f>SUMIFS(СВЦЭМ!$D$39:$D$782,СВЦЭМ!$A$39:$A$782,$A17,СВЦЭМ!$B$39:$B$782,K$11)+'СЕТ СН'!$F$14+СВЦЭМ!$D$10+'СЕТ СН'!$F$5-'СЕТ СН'!$F$24</f>
        <v>3860.9790257999998</v>
      </c>
      <c r="L17" s="36">
        <f>SUMIFS(СВЦЭМ!$D$39:$D$782,СВЦЭМ!$A$39:$A$782,$A17,СВЦЭМ!$B$39:$B$782,L$11)+'СЕТ СН'!$F$14+СВЦЭМ!$D$10+'СЕТ СН'!$F$5-'СЕТ СН'!$F$24</f>
        <v>3841.9910857999998</v>
      </c>
      <c r="M17" s="36">
        <f>SUMIFS(СВЦЭМ!$D$39:$D$782,СВЦЭМ!$A$39:$A$782,$A17,СВЦЭМ!$B$39:$B$782,M$11)+'СЕТ СН'!$F$14+СВЦЭМ!$D$10+'СЕТ СН'!$F$5-'СЕТ СН'!$F$24</f>
        <v>3806.4225158899999</v>
      </c>
      <c r="N17" s="36">
        <f>SUMIFS(СВЦЭМ!$D$39:$D$782,СВЦЭМ!$A$39:$A$782,$A17,СВЦЭМ!$B$39:$B$782,N$11)+'СЕТ СН'!$F$14+СВЦЭМ!$D$10+'СЕТ СН'!$F$5-'СЕТ СН'!$F$24</f>
        <v>3793.6721320500001</v>
      </c>
      <c r="O17" s="36">
        <f>SUMIFS(СВЦЭМ!$D$39:$D$782,СВЦЭМ!$A$39:$A$782,$A17,СВЦЭМ!$B$39:$B$782,O$11)+'СЕТ СН'!$F$14+СВЦЭМ!$D$10+'СЕТ СН'!$F$5-'СЕТ СН'!$F$24</f>
        <v>3801.2177212399997</v>
      </c>
      <c r="P17" s="36">
        <f>SUMIFS(СВЦЭМ!$D$39:$D$782,СВЦЭМ!$A$39:$A$782,$A17,СВЦЭМ!$B$39:$B$782,P$11)+'СЕТ СН'!$F$14+СВЦЭМ!$D$10+'СЕТ СН'!$F$5-'СЕТ СН'!$F$24</f>
        <v>3795.1717800099996</v>
      </c>
      <c r="Q17" s="36">
        <f>SUMIFS(СВЦЭМ!$D$39:$D$782,СВЦЭМ!$A$39:$A$782,$A17,СВЦЭМ!$B$39:$B$782,Q$11)+'СЕТ СН'!$F$14+СВЦЭМ!$D$10+'СЕТ СН'!$F$5-'СЕТ СН'!$F$24</f>
        <v>3797.0767805799996</v>
      </c>
      <c r="R17" s="36">
        <f>SUMIFS(СВЦЭМ!$D$39:$D$782,СВЦЭМ!$A$39:$A$782,$A17,СВЦЭМ!$B$39:$B$782,R$11)+'СЕТ СН'!$F$14+СВЦЭМ!$D$10+'СЕТ СН'!$F$5-'СЕТ СН'!$F$24</f>
        <v>3834.8062116999999</v>
      </c>
      <c r="S17" s="36">
        <f>SUMIFS(СВЦЭМ!$D$39:$D$782,СВЦЭМ!$A$39:$A$782,$A17,СВЦЭМ!$B$39:$B$782,S$11)+'СЕТ СН'!$F$14+СВЦЭМ!$D$10+'СЕТ СН'!$F$5-'СЕТ СН'!$F$24</f>
        <v>3838.4017692999996</v>
      </c>
      <c r="T17" s="36">
        <f>SUMIFS(СВЦЭМ!$D$39:$D$782,СВЦЭМ!$A$39:$A$782,$A17,СВЦЭМ!$B$39:$B$782,T$11)+'СЕТ СН'!$F$14+СВЦЭМ!$D$10+'СЕТ СН'!$F$5-'СЕТ СН'!$F$24</f>
        <v>3833.3999018099998</v>
      </c>
      <c r="U17" s="36">
        <f>SUMIFS(СВЦЭМ!$D$39:$D$782,СВЦЭМ!$A$39:$A$782,$A17,СВЦЭМ!$B$39:$B$782,U$11)+'СЕТ СН'!$F$14+СВЦЭМ!$D$10+'СЕТ СН'!$F$5-'СЕТ СН'!$F$24</f>
        <v>3840.9540885299998</v>
      </c>
      <c r="V17" s="36">
        <f>SUMIFS(СВЦЭМ!$D$39:$D$782,СВЦЭМ!$A$39:$A$782,$A17,СВЦЭМ!$B$39:$B$782,V$11)+'СЕТ СН'!$F$14+СВЦЭМ!$D$10+'СЕТ СН'!$F$5-'СЕТ СН'!$F$24</f>
        <v>3831.5574699700001</v>
      </c>
      <c r="W17" s="36">
        <f>SUMIFS(СВЦЭМ!$D$39:$D$782,СВЦЭМ!$A$39:$A$782,$A17,СВЦЭМ!$B$39:$B$782,W$11)+'СЕТ СН'!$F$14+СВЦЭМ!$D$10+'СЕТ СН'!$F$5-'СЕТ СН'!$F$24</f>
        <v>3812.0508589199999</v>
      </c>
      <c r="X17" s="36">
        <f>SUMIFS(СВЦЭМ!$D$39:$D$782,СВЦЭМ!$A$39:$A$782,$A17,СВЦЭМ!$B$39:$B$782,X$11)+'СЕТ СН'!$F$14+СВЦЭМ!$D$10+'СЕТ СН'!$F$5-'СЕТ СН'!$F$24</f>
        <v>3854.1849842699999</v>
      </c>
      <c r="Y17" s="36">
        <f>SUMIFS(СВЦЭМ!$D$39:$D$782,СВЦЭМ!$A$39:$A$782,$A17,СВЦЭМ!$B$39:$B$782,Y$11)+'СЕТ СН'!$F$14+СВЦЭМ!$D$10+'СЕТ СН'!$F$5-'СЕТ СН'!$F$24</f>
        <v>3934.9463122999996</v>
      </c>
    </row>
    <row r="18" spans="1:25" ht="15.75" x14ac:dyDescent="0.2">
      <c r="A18" s="35">
        <f t="shared" si="0"/>
        <v>44780</v>
      </c>
      <c r="B18" s="36">
        <f>SUMIFS(СВЦЭМ!$D$39:$D$782,СВЦЭМ!$A$39:$A$782,$A18,СВЦЭМ!$B$39:$B$782,B$11)+'СЕТ СН'!$F$14+СВЦЭМ!$D$10+'СЕТ СН'!$F$5-'СЕТ СН'!$F$24</f>
        <v>4020.4777386199999</v>
      </c>
      <c r="C18" s="36">
        <f>SUMIFS(СВЦЭМ!$D$39:$D$782,СВЦЭМ!$A$39:$A$782,$A18,СВЦЭМ!$B$39:$B$782,C$11)+'СЕТ СН'!$F$14+СВЦЭМ!$D$10+'СЕТ СН'!$F$5-'СЕТ СН'!$F$24</f>
        <v>4032.4520673299999</v>
      </c>
      <c r="D18" s="36">
        <f>SUMIFS(СВЦЭМ!$D$39:$D$782,СВЦЭМ!$A$39:$A$782,$A18,СВЦЭМ!$B$39:$B$782,D$11)+'СЕТ СН'!$F$14+СВЦЭМ!$D$10+'СЕТ СН'!$F$5-'СЕТ СН'!$F$24</f>
        <v>3965.3555170999998</v>
      </c>
      <c r="E18" s="36">
        <f>SUMIFS(СВЦЭМ!$D$39:$D$782,СВЦЭМ!$A$39:$A$782,$A18,СВЦЭМ!$B$39:$B$782,E$11)+'СЕТ СН'!$F$14+СВЦЭМ!$D$10+'СЕТ СН'!$F$5-'СЕТ СН'!$F$24</f>
        <v>3981.2092827400002</v>
      </c>
      <c r="F18" s="36">
        <f>SUMIFS(СВЦЭМ!$D$39:$D$782,СВЦЭМ!$A$39:$A$782,$A18,СВЦЭМ!$B$39:$B$782,F$11)+'СЕТ СН'!$F$14+СВЦЭМ!$D$10+'СЕТ СН'!$F$5-'СЕТ СН'!$F$24</f>
        <v>3977.5697886799999</v>
      </c>
      <c r="G18" s="36">
        <f>SUMIFS(СВЦЭМ!$D$39:$D$782,СВЦЭМ!$A$39:$A$782,$A18,СВЦЭМ!$B$39:$B$782,G$11)+'СЕТ СН'!$F$14+СВЦЭМ!$D$10+'СЕТ СН'!$F$5-'СЕТ СН'!$F$24</f>
        <v>3974.12783055</v>
      </c>
      <c r="H18" s="36">
        <f>SUMIFS(СВЦЭМ!$D$39:$D$782,СВЦЭМ!$A$39:$A$782,$A18,СВЦЭМ!$B$39:$B$782,H$11)+'СЕТ СН'!$F$14+СВЦЭМ!$D$10+'СЕТ СН'!$F$5-'СЕТ СН'!$F$24</f>
        <v>3983.9225751200001</v>
      </c>
      <c r="I18" s="36">
        <f>SUMIFS(СВЦЭМ!$D$39:$D$782,СВЦЭМ!$A$39:$A$782,$A18,СВЦЭМ!$B$39:$B$782,I$11)+'СЕТ СН'!$F$14+СВЦЭМ!$D$10+'СЕТ СН'!$F$5-'СЕТ СН'!$F$24</f>
        <v>3941.8584247499998</v>
      </c>
      <c r="J18" s="36">
        <f>SUMIFS(СВЦЭМ!$D$39:$D$782,СВЦЭМ!$A$39:$A$782,$A18,СВЦЭМ!$B$39:$B$782,J$11)+'СЕТ СН'!$F$14+СВЦЭМ!$D$10+'СЕТ СН'!$F$5-'СЕТ СН'!$F$24</f>
        <v>3870.5446795899998</v>
      </c>
      <c r="K18" s="36">
        <f>SUMIFS(СВЦЭМ!$D$39:$D$782,СВЦЭМ!$A$39:$A$782,$A18,СВЦЭМ!$B$39:$B$782,K$11)+'СЕТ СН'!$F$14+СВЦЭМ!$D$10+'СЕТ СН'!$F$5-'СЕТ СН'!$F$24</f>
        <v>3814.19873057</v>
      </c>
      <c r="L18" s="36">
        <f>SUMIFS(СВЦЭМ!$D$39:$D$782,СВЦЭМ!$A$39:$A$782,$A18,СВЦЭМ!$B$39:$B$782,L$11)+'СЕТ СН'!$F$14+СВЦЭМ!$D$10+'СЕТ СН'!$F$5-'СЕТ СН'!$F$24</f>
        <v>3796.8628193300001</v>
      </c>
      <c r="M18" s="36">
        <f>SUMIFS(СВЦЭМ!$D$39:$D$782,СВЦЭМ!$A$39:$A$782,$A18,СВЦЭМ!$B$39:$B$782,M$11)+'СЕТ СН'!$F$14+СВЦЭМ!$D$10+'СЕТ СН'!$F$5-'СЕТ СН'!$F$24</f>
        <v>3810.3148009399997</v>
      </c>
      <c r="N18" s="36">
        <f>SUMIFS(СВЦЭМ!$D$39:$D$782,СВЦЭМ!$A$39:$A$782,$A18,СВЦЭМ!$B$39:$B$782,N$11)+'СЕТ СН'!$F$14+СВЦЭМ!$D$10+'СЕТ СН'!$F$5-'СЕТ СН'!$F$24</f>
        <v>3811.29348845</v>
      </c>
      <c r="O18" s="36">
        <f>SUMIFS(СВЦЭМ!$D$39:$D$782,СВЦЭМ!$A$39:$A$782,$A18,СВЦЭМ!$B$39:$B$782,O$11)+'СЕТ СН'!$F$14+СВЦЭМ!$D$10+'СЕТ СН'!$F$5-'СЕТ СН'!$F$24</f>
        <v>3811.8944247499999</v>
      </c>
      <c r="P18" s="36">
        <f>SUMIFS(СВЦЭМ!$D$39:$D$782,СВЦЭМ!$A$39:$A$782,$A18,СВЦЭМ!$B$39:$B$782,P$11)+'СЕТ СН'!$F$14+СВЦЭМ!$D$10+'СЕТ СН'!$F$5-'СЕТ СН'!$F$24</f>
        <v>3830.4162551999998</v>
      </c>
      <c r="Q18" s="36">
        <f>SUMIFS(СВЦЭМ!$D$39:$D$782,СВЦЭМ!$A$39:$A$782,$A18,СВЦЭМ!$B$39:$B$782,Q$11)+'СЕТ СН'!$F$14+СВЦЭМ!$D$10+'СЕТ СН'!$F$5-'СЕТ СН'!$F$24</f>
        <v>3849.39902347</v>
      </c>
      <c r="R18" s="36">
        <f>SUMIFS(СВЦЭМ!$D$39:$D$782,СВЦЭМ!$A$39:$A$782,$A18,СВЦЭМ!$B$39:$B$782,R$11)+'СЕТ СН'!$F$14+СВЦЭМ!$D$10+'СЕТ СН'!$F$5-'СЕТ СН'!$F$24</f>
        <v>3863.34750949</v>
      </c>
      <c r="S18" s="36">
        <f>SUMIFS(СВЦЭМ!$D$39:$D$782,СВЦЭМ!$A$39:$A$782,$A18,СВЦЭМ!$B$39:$B$782,S$11)+'СЕТ СН'!$F$14+СВЦЭМ!$D$10+'СЕТ СН'!$F$5-'СЕТ СН'!$F$24</f>
        <v>3867.6269986399998</v>
      </c>
      <c r="T18" s="36">
        <f>SUMIFS(СВЦЭМ!$D$39:$D$782,СВЦЭМ!$A$39:$A$782,$A18,СВЦЭМ!$B$39:$B$782,T$11)+'СЕТ СН'!$F$14+СВЦЭМ!$D$10+'СЕТ СН'!$F$5-'СЕТ СН'!$F$24</f>
        <v>3853.7866747099997</v>
      </c>
      <c r="U18" s="36">
        <f>SUMIFS(СВЦЭМ!$D$39:$D$782,СВЦЭМ!$A$39:$A$782,$A18,СВЦЭМ!$B$39:$B$782,U$11)+'СЕТ СН'!$F$14+СВЦЭМ!$D$10+'СЕТ СН'!$F$5-'СЕТ СН'!$F$24</f>
        <v>3844.4390170399997</v>
      </c>
      <c r="V18" s="36">
        <f>SUMIFS(СВЦЭМ!$D$39:$D$782,СВЦЭМ!$A$39:$A$782,$A18,СВЦЭМ!$B$39:$B$782,V$11)+'СЕТ СН'!$F$14+СВЦЭМ!$D$10+'СЕТ СН'!$F$5-'СЕТ СН'!$F$24</f>
        <v>3832.9001174099999</v>
      </c>
      <c r="W18" s="36">
        <f>SUMIFS(СВЦЭМ!$D$39:$D$782,СВЦЭМ!$A$39:$A$782,$A18,СВЦЭМ!$B$39:$B$782,W$11)+'СЕТ СН'!$F$14+СВЦЭМ!$D$10+'СЕТ СН'!$F$5-'СЕТ СН'!$F$24</f>
        <v>3844.3656910299997</v>
      </c>
      <c r="X18" s="36">
        <f>SUMIFS(СВЦЭМ!$D$39:$D$782,СВЦЭМ!$A$39:$A$782,$A18,СВЦЭМ!$B$39:$B$782,X$11)+'СЕТ СН'!$F$14+СВЦЭМ!$D$10+'СЕТ СН'!$F$5-'СЕТ СН'!$F$24</f>
        <v>3893.5530109699998</v>
      </c>
      <c r="Y18" s="36">
        <f>SUMIFS(СВЦЭМ!$D$39:$D$782,СВЦЭМ!$A$39:$A$782,$A18,СВЦЭМ!$B$39:$B$782,Y$11)+'СЕТ СН'!$F$14+СВЦЭМ!$D$10+'СЕТ СН'!$F$5-'СЕТ СН'!$F$24</f>
        <v>3953.12196907</v>
      </c>
    </row>
    <row r="19" spans="1:25" ht="15.75" x14ac:dyDescent="0.2">
      <c r="A19" s="35">
        <f t="shared" si="0"/>
        <v>44781</v>
      </c>
      <c r="B19" s="36">
        <f>SUMIFS(СВЦЭМ!$D$39:$D$782,СВЦЭМ!$A$39:$A$782,$A19,СВЦЭМ!$B$39:$B$782,B$11)+'СЕТ СН'!$F$14+СВЦЭМ!$D$10+'СЕТ СН'!$F$5-'СЕТ СН'!$F$24</f>
        <v>3968.74256676</v>
      </c>
      <c r="C19" s="36">
        <f>SUMIFS(СВЦЭМ!$D$39:$D$782,СВЦЭМ!$A$39:$A$782,$A19,СВЦЭМ!$B$39:$B$782,C$11)+'СЕТ СН'!$F$14+СВЦЭМ!$D$10+'СЕТ СН'!$F$5-'СЕТ СН'!$F$24</f>
        <v>3980.2720460599999</v>
      </c>
      <c r="D19" s="36">
        <f>SUMIFS(СВЦЭМ!$D$39:$D$782,СВЦЭМ!$A$39:$A$782,$A19,СВЦЭМ!$B$39:$B$782,D$11)+'СЕТ СН'!$F$14+СВЦЭМ!$D$10+'СЕТ СН'!$F$5-'СЕТ СН'!$F$24</f>
        <v>4022.8589172699999</v>
      </c>
      <c r="E19" s="36">
        <f>SUMIFS(СВЦЭМ!$D$39:$D$782,СВЦЭМ!$A$39:$A$782,$A19,СВЦЭМ!$B$39:$B$782,E$11)+'СЕТ СН'!$F$14+СВЦЭМ!$D$10+'СЕТ СН'!$F$5-'СЕТ СН'!$F$24</f>
        <v>4007.6699526299999</v>
      </c>
      <c r="F19" s="36">
        <f>SUMIFS(СВЦЭМ!$D$39:$D$782,СВЦЭМ!$A$39:$A$782,$A19,СВЦЭМ!$B$39:$B$782,F$11)+'СЕТ СН'!$F$14+СВЦЭМ!$D$10+'СЕТ СН'!$F$5-'СЕТ СН'!$F$24</f>
        <v>4033.8746016300001</v>
      </c>
      <c r="G19" s="36">
        <f>SUMIFS(СВЦЭМ!$D$39:$D$782,СВЦЭМ!$A$39:$A$782,$A19,СВЦЭМ!$B$39:$B$782,G$11)+'СЕТ СН'!$F$14+СВЦЭМ!$D$10+'СЕТ СН'!$F$5-'СЕТ СН'!$F$24</f>
        <v>4012.8728005399998</v>
      </c>
      <c r="H19" s="36">
        <f>SUMIFS(СВЦЭМ!$D$39:$D$782,СВЦЭМ!$A$39:$A$782,$A19,СВЦЭМ!$B$39:$B$782,H$11)+'СЕТ СН'!$F$14+СВЦЭМ!$D$10+'СЕТ СН'!$F$5-'СЕТ СН'!$F$24</f>
        <v>3924.3214352599998</v>
      </c>
      <c r="I19" s="36">
        <f>SUMIFS(СВЦЭМ!$D$39:$D$782,СВЦЭМ!$A$39:$A$782,$A19,СВЦЭМ!$B$39:$B$782,I$11)+'СЕТ СН'!$F$14+СВЦЭМ!$D$10+'СЕТ СН'!$F$5-'СЕТ СН'!$F$24</f>
        <v>3916.1623836600002</v>
      </c>
      <c r="J19" s="36">
        <f>SUMIFS(СВЦЭМ!$D$39:$D$782,СВЦЭМ!$A$39:$A$782,$A19,СВЦЭМ!$B$39:$B$782,J$11)+'СЕТ СН'!$F$14+СВЦЭМ!$D$10+'СЕТ СН'!$F$5-'СЕТ СН'!$F$24</f>
        <v>3875.1690032899996</v>
      </c>
      <c r="K19" s="36">
        <f>SUMIFS(СВЦЭМ!$D$39:$D$782,СВЦЭМ!$A$39:$A$782,$A19,СВЦЭМ!$B$39:$B$782,K$11)+'СЕТ СН'!$F$14+СВЦЭМ!$D$10+'СЕТ СН'!$F$5-'СЕТ СН'!$F$24</f>
        <v>3897.1319026800002</v>
      </c>
      <c r="L19" s="36">
        <f>SUMIFS(СВЦЭМ!$D$39:$D$782,СВЦЭМ!$A$39:$A$782,$A19,СВЦЭМ!$B$39:$B$782,L$11)+'СЕТ СН'!$F$14+СВЦЭМ!$D$10+'СЕТ СН'!$F$5-'СЕТ СН'!$F$24</f>
        <v>3890.6172334599996</v>
      </c>
      <c r="M19" s="36">
        <f>SUMIFS(СВЦЭМ!$D$39:$D$782,СВЦЭМ!$A$39:$A$782,$A19,СВЦЭМ!$B$39:$B$782,M$11)+'СЕТ СН'!$F$14+СВЦЭМ!$D$10+'СЕТ СН'!$F$5-'СЕТ СН'!$F$24</f>
        <v>3860.6416753799999</v>
      </c>
      <c r="N19" s="36">
        <f>SUMIFS(СВЦЭМ!$D$39:$D$782,СВЦЭМ!$A$39:$A$782,$A19,СВЦЭМ!$B$39:$B$782,N$11)+'СЕТ СН'!$F$14+СВЦЭМ!$D$10+'СЕТ СН'!$F$5-'СЕТ СН'!$F$24</f>
        <v>3864.4854603499998</v>
      </c>
      <c r="O19" s="36">
        <f>SUMIFS(СВЦЭМ!$D$39:$D$782,СВЦЭМ!$A$39:$A$782,$A19,СВЦЭМ!$B$39:$B$782,O$11)+'СЕТ СН'!$F$14+СВЦЭМ!$D$10+'СЕТ СН'!$F$5-'СЕТ СН'!$F$24</f>
        <v>3866.1752052299998</v>
      </c>
      <c r="P19" s="36">
        <f>SUMIFS(СВЦЭМ!$D$39:$D$782,СВЦЭМ!$A$39:$A$782,$A19,СВЦЭМ!$B$39:$B$782,P$11)+'СЕТ СН'!$F$14+СВЦЭМ!$D$10+'СЕТ СН'!$F$5-'СЕТ СН'!$F$24</f>
        <v>3889.5688484499997</v>
      </c>
      <c r="Q19" s="36">
        <f>SUMIFS(СВЦЭМ!$D$39:$D$782,СВЦЭМ!$A$39:$A$782,$A19,СВЦЭМ!$B$39:$B$782,Q$11)+'СЕТ СН'!$F$14+СВЦЭМ!$D$10+'СЕТ СН'!$F$5-'СЕТ СН'!$F$24</f>
        <v>3898.8590397299995</v>
      </c>
      <c r="R19" s="36">
        <f>SUMIFS(СВЦЭМ!$D$39:$D$782,СВЦЭМ!$A$39:$A$782,$A19,СВЦЭМ!$B$39:$B$782,R$11)+'СЕТ СН'!$F$14+СВЦЭМ!$D$10+'СЕТ СН'!$F$5-'СЕТ СН'!$F$24</f>
        <v>3926.1231617699996</v>
      </c>
      <c r="S19" s="36">
        <f>SUMIFS(СВЦЭМ!$D$39:$D$782,СВЦЭМ!$A$39:$A$782,$A19,СВЦЭМ!$B$39:$B$782,S$11)+'СЕТ СН'!$F$14+СВЦЭМ!$D$10+'СЕТ СН'!$F$5-'СЕТ СН'!$F$24</f>
        <v>3943.2274792999997</v>
      </c>
      <c r="T19" s="36">
        <f>SUMIFS(СВЦЭМ!$D$39:$D$782,СВЦЭМ!$A$39:$A$782,$A19,СВЦЭМ!$B$39:$B$782,T$11)+'СЕТ СН'!$F$14+СВЦЭМ!$D$10+'СЕТ СН'!$F$5-'СЕТ СН'!$F$24</f>
        <v>3922.2197067899997</v>
      </c>
      <c r="U19" s="36">
        <f>SUMIFS(СВЦЭМ!$D$39:$D$782,СВЦЭМ!$A$39:$A$782,$A19,СВЦЭМ!$B$39:$B$782,U$11)+'СЕТ СН'!$F$14+СВЦЭМ!$D$10+'СЕТ СН'!$F$5-'СЕТ СН'!$F$24</f>
        <v>3932.1166085099999</v>
      </c>
      <c r="V19" s="36">
        <f>SUMIFS(СВЦЭМ!$D$39:$D$782,СВЦЭМ!$A$39:$A$782,$A19,СВЦЭМ!$B$39:$B$782,V$11)+'СЕТ СН'!$F$14+СВЦЭМ!$D$10+'СЕТ СН'!$F$5-'СЕТ СН'!$F$24</f>
        <v>3941.3534739099996</v>
      </c>
      <c r="W19" s="36">
        <f>SUMIFS(СВЦЭМ!$D$39:$D$782,СВЦЭМ!$A$39:$A$782,$A19,СВЦЭМ!$B$39:$B$782,W$11)+'СЕТ СН'!$F$14+СВЦЭМ!$D$10+'СЕТ СН'!$F$5-'СЕТ СН'!$F$24</f>
        <v>3922.2790815499998</v>
      </c>
      <c r="X19" s="36">
        <f>SUMIFS(СВЦЭМ!$D$39:$D$782,СВЦЭМ!$A$39:$A$782,$A19,СВЦЭМ!$B$39:$B$782,X$11)+'СЕТ СН'!$F$14+СВЦЭМ!$D$10+'СЕТ СН'!$F$5-'СЕТ СН'!$F$24</f>
        <v>4024.7578890999998</v>
      </c>
      <c r="Y19" s="36">
        <f>SUMIFS(СВЦЭМ!$D$39:$D$782,СВЦЭМ!$A$39:$A$782,$A19,СВЦЭМ!$B$39:$B$782,Y$11)+'СЕТ СН'!$F$14+СВЦЭМ!$D$10+'СЕТ СН'!$F$5-'СЕТ СН'!$F$24</f>
        <v>4102.2420022099996</v>
      </c>
    </row>
    <row r="20" spans="1:25" ht="15.75" x14ac:dyDescent="0.2">
      <c r="A20" s="35">
        <f t="shared" si="0"/>
        <v>44782</v>
      </c>
      <c r="B20" s="36">
        <f>SUMIFS(СВЦЭМ!$D$39:$D$782,СВЦЭМ!$A$39:$A$782,$A20,СВЦЭМ!$B$39:$B$782,B$11)+'СЕТ СН'!$F$14+СВЦЭМ!$D$10+'СЕТ СН'!$F$5-'СЕТ СН'!$F$24</f>
        <v>4138.4771835699994</v>
      </c>
      <c r="C20" s="36">
        <f>SUMIFS(СВЦЭМ!$D$39:$D$782,СВЦЭМ!$A$39:$A$782,$A20,СВЦЭМ!$B$39:$B$782,C$11)+'СЕТ СН'!$F$14+СВЦЭМ!$D$10+'СЕТ СН'!$F$5-'СЕТ СН'!$F$24</f>
        <v>4114.0579778900001</v>
      </c>
      <c r="D20" s="36">
        <f>SUMIFS(СВЦЭМ!$D$39:$D$782,СВЦЭМ!$A$39:$A$782,$A20,СВЦЭМ!$B$39:$B$782,D$11)+'СЕТ СН'!$F$14+СВЦЭМ!$D$10+'СЕТ СН'!$F$5-'СЕТ СН'!$F$24</f>
        <v>4123.2426643600002</v>
      </c>
      <c r="E20" s="36">
        <f>SUMIFS(СВЦЭМ!$D$39:$D$782,СВЦЭМ!$A$39:$A$782,$A20,СВЦЭМ!$B$39:$B$782,E$11)+'СЕТ СН'!$F$14+СВЦЭМ!$D$10+'СЕТ СН'!$F$5-'СЕТ СН'!$F$24</f>
        <v>4133.5999473699994</v>
      </c>
      <c r="F20" s="36">
        <f>SUMIFS(СВЦЭМ!$D$39:$D$782,СВЦЭМ!$A$39:$A$782,$A20,СВЦЭМ!$B$39:$B$782,F$11)+'СЕТ СН'!$F$14+СВЦЭМ!$D$10+'СЕТ СН'!$F$5-'СЕТ СН'!$F$24</f>
        <v>4128.8892804299994</v>
      </c>
      <c r="G20" s="36">
        <f>SUMIFS(СВЦЭМ!$D$39:$D$782,СВЦЭМ!$A$39:$A$782,$A20,СВЦЭМ!$B$39:$B$782,G$11)+'СЕТ СН'!$F$14+СВЦЭМ!$D$10+'СЕТ СН'!$F$5-'СЕТ СН'!$F$24</f>
        <v>4138.3063369000001</v>
      </c>
      <c r="H20" s="36">
        <f>SUMIFS(СВЦЭМ!$D$39:$D$782,СВЦЭМ!$A$39:$A$782,$A20,СВЦЭМ!$B$39:$B$782,H$11)+'СЕТ СН'!$F$14+СВЦЭМ!$D$10+'СЕТ СН'!$F$5-'СЕТ СН'!$F$24</f>
        <v>4175.16602642</v>
      </c>
      <c r="I20" s="36">
        <f>SUMIFS(СВЦЭМ!$D$39:$D$782,СВЦЭМ!$A$39:$A$782,$A20,СВЦЭМ!$B$39:$B$782,I$11)+'СЕТ СН'!$F$14+СВЦЭМ!$D$10+'СЕТ СН'!$F$5-'СЕТ СН'!$F$24</f>
        <v>4092.6082978699997</v>
      </c>
      <c r="J20" s="36">
        <f>SUMIFS(СВЦЭМ!$D$39:$D$782,СВЦЭМ!$A$39:$A$782,$A20,СВЦЭМ!$B$39:$B$782,J$11)+'СЕТ СН'!$F$14+СВЦЭМ!$D$10+'СЕТ СН'!$F$5-'СЕТ СН'!$F$24</f>
        <v>4072.1539981199999</v>
      </c>
      <c r="K20" s="36">
        <f>SUMIFS(СВЦЭМ!$D$39:$D$782,СВЦЭМ!$A$39:$A$782,$A20,СВЦЭМ!$B$39:$B$782,K$11)+'СЕТ СН'!$F$14+СВЦЭМ!$D$10+'СЕТ СН'!$F$5-'СЕТ СН'!$F$24</f>
        <v>4004.3474322699999</v>
      </c>
      <c r="L20" s="36">
        <f>SUMIFS(СВЦЭМ!$D$39:$D$782,СВЦЭМ!$A$39:$A$782,$A20,СВЦЭМ!$B$39:$B$782,L$11)+'СЕТ СН'!$F$14+СВЦЭМ!$D$10+'СЕТ СН'!$F$5-'СЕТ СН'!$F$24</f>
        <v>3986.0519086799995</v>
      </c>
      <c r="M20" s="36">
        <f>SUMIFS(СВЦЭМ!$D$39:$D$782,СВЦЭМ!$A$39:$A$782,$A20,СВЦЭМ!$B$39:$B$782,M$11)+'СЕТ СН'!$F$14+СВЦЭМ!$D$10+'СЕТ СН'!$F$5-'СЕТ СН'!$F$24</f>
        <v>3962.07938354</v>
      </c>
      <c r="N20" s="36">
        <f>SUMIFS(СВЦЭМ!$D$39:$D$782,СВЦЭМ!$A$39:$A$782,$A20,СВЦЭМ!$B$39:$B$782,N$11)+'СЕТ СН'!$F$14+СВЦЭМ!$D$10+'СЕТ СН'!$F$5-'СЕТ СН'!$F$24</f>
        <v>3947.7140997199999</v>
      </c>
      <c r="O20" s="36">
        <f>SUMIFS(СВЦЭМ!$D$39:$D$782,СВЦЭМ!$A$39:$A$782,$A20,СВЦЭМ!$B$39:$B$782,O$11)+'СЕТ СН'!$F$14+СВЦЭМ!$D$10+'СЕТ СН'!$F$5-'СЕТ СН'!$F$24</f>
        <v>3950.3670211099998</v>
      </c>
      <c r="P20" s="36">
        <f>SUMIFS(СВЦЭМ!$D$39:$D$782,СВЦЭМ!$A$39:$A$782,$A20,СВЦЭМ!$B$39:$B$782,P$11)+'СЕТ СН'!$F$14+СВЦЭМ!$D$10+'СЕТ СН'!$F$5-'СЕТ СН'!$F$24</f>
        <v>3961.9318908199998</v>
      </c>
      <c r="Q20" s="36">
        <f>SUMIFS(СВЦЭМ!$D$39:$D$782,СВЦЭМ!$A$39:$A$782,$A20,СВЦЭМ!$B$39:$B$782,Q$11)+'СЕТ СН'!$F$14+СВЦЭМ!$D$10+'СЕТ СН'!$F$5-'СЕТ СН'!$F$24</f>
        <v>3975.7420152899999</v>
      </c>
      <c r="R20" s="36">
        <f>SUMIFS(СВЦЭМ!$D$39:$D$782,СВЦЭМ!$A$39:$A$782,$A20,СВЦЭМ!$B$39:$B$782,R$11)+'СЕТ СН'!$F$14+СВЦЭМ!$D$10+'СЕТ СН'!$F$5-'СЕТ СН'!$F$24</f>
        <v>3988.2429487700001</v>
      </c>
      <c r="S20" s="36">
        <f>SUMIFS(СВЦЭМ!$D$39:$D$782,СВЦЭМ!$A$39:$A$782,$A20,СВЦЭМ!$B$39:$B$782,S$11)+'СЕТ СН'!$F$14+СВЦЭМ!$D$10+'СЕТ СН'!$F$5-'СЕТ СН'!$F$24</f>
        <v>3993.2130834899999</v>
      </c>
      <c r="T20" s="36">
        <f>SUMIFS(СВЦЭМ!$D$39:$D$782,СВЦЭМ!$A$39:$A$782,$A20,СВЦЭМ!$B$39:$B$782,T$11)+'СЕТ СН'!$F$14+СВЦЭМ!$D$10+'СЕТ СН'!$F$5-'СЕТ СН'!$F$24</f>
        <v>3995.9712492299996</v>
      </c>
      <c r="U20" s="36">
        <f>SUMIFS(СВЦЭМ!$D$39:$D$782,СВЦЭМ!$A$39:$A$782,$A20,СВЦЭМ!$B$39:$B$782,U$11)+'СЕТ СН'!$F$14+СВЦЭМ!$D$10+'СЕТ СН'!$F$5-'СЕТ СН'!$F$24</f>
        <v>4005.6376770999996</v>
      </c>
      <c r="V20" s="36">
        <f>SUMIFS(СВЦЭМ!$D$39:$D$782,СВЦЭМ!$A$39:$A$782,$A20,СВЦЭМ!$B$39:$B$782,V$11)+'СЕТ СН'!$F$14+СВЦЭМ!$D$10+'СЕТ СН'!$F$5-'СЕТ СН'!$F$24</f>
        <v>3974.9369437599998</v>
      </c>
      <c r="W20" s="36">
        <f>SUMIFS(СВЦЭМ!$D$39:$D$782,СВЦЭМ!$A$39:$A$782,$A20,СВЦЭМ!$B$39:$B$782,W$11)+'СЕТ СН'!$F$14+СВЦЭМ!$D$10+'СЕТ СН'!$F$5-'СЕТ СН'!$F$24</f>
        <v>3976.50541462</v>
      </c>
      <c r="X20" s="36">
        <f>SUMIFS(СВЦЭМ!$D$39:$D$782,СВЦЭМ!$A$39:$A$782,$A20,СВЦЭМ!$B$39:$B$782,X$11)+'СЕТ СН'!$F$14+СВЦЭМ!$D$10+'СЕТ СН'!$F$5-'СЕТ СН'!$F$24</f>
        <v>4029.0058327099996</v>
      </c>
      <c r="Y20" s="36">
        <f>SUMIFS(СВЦЭМ!$D$39:$D$782,СВЦЭМ!$A$39:$A$782,$A20,СВЦЭМ!$B$39:$B$782,Y$11)+'СЕТ СН'!$F$14+СВЦЭМ!$D$10+'СЕТ СН'!$F$5-'СЕТ СН'!$F$24</f>
        <v>4053.2054160099997</v>
      </c>
    </row>
    <row r="21" spans="1:25" ht="15.75" x14ac:dyDescent="0.2">
      <c r="A21" s="35">
        <f t="shared" si="0"/>
        <v>44783</v>
      </c>
      <c r="B21" s="36">
        <f>SUMIFS(СВЦЭМ!$D$39:$D$782,СВЦЭМ!$A$39:$A$782,$A21,СВЦЭМ!$B$39:$B$782,B$11)+'СЕТ СН'!$F$14+СВЦЭМ!$D$10+'СЕТ СН'!$F$5-'СЕТ СН'!$F$24</f>
        <v>3999.9437122399995</v>
      </c>
      <c r="C21" s="36">
        <f>SUMIFS(СВЦЭМ!$D$39:$D$782,СВЦЭМ!$A$39:$A$782,$A21,СВЦЭМ!$B$39:$B$782,C$11)+'СЕТ СН'!$F$14+СВЦЭМ!$D$10+'СЕТ СН'!$F$5-'СЕТ СН'!$F$24</f>
        <v>4042.6720756099999</v>
      </c>
      <c r="D21" s="36">
        <f>SUMIFS(СВЦЭМ!$D$39:$D$782,СВЦЭМ!$A$39:$A$782,$A21,СВЦЭМ!$B$39:$B$782,D$11)+'СЕТ СН'!$F$14+СВЦЭМ!$D$10+'СЕТ СН'!$F$5-'СЕТ СН'!$F$24</f>
        <v>3918.8040139499999</v>
      </c>
      <c r="E21" s="36">
        <f>SUMIFS(СВЦЭМ!$D$39:$D$782,СВЦЭМ!$A$39:$A$782,$A21,СВЦЭМ!$B$39:$B$782,E$11)+'СЕТ СН'!$F$14+СВЦЭМ!$D$10+'СЕТ СН'!$F$5-'СЕТ СН'!$F$24</f>
        <v>3901.4539625999996</v>
      </c>
      <c r="F21" s="36">
        <f>SUMIFS(СВЦЭМ!$D$39:$D$782,СВЦЭМ!$A$39:$A$782,$A21,СВЦЭМ!$B$39:$B$782,F$11)+'СЕТ СН'!$F$14+СВЦЭМ!$D$10+'СЕТ СН'!$F$5-'СЕТ СН'!$F$24</f>
        <v>3901.8189676000002</v>
      </c>
      <c r="G21" s="36">
        <f>SUMIFS(СВЦЭМ!$D$39:$D$782,СВЦЭМ!$A$39:$A$782,$A21,СВЦЭМ!$B$39:$B$782,G$11)+'СЕТ СН'!$F$14+СВЦЭМ!$D$10+'СЕТ СН'!$F$5-'СЕТ СН'!$F$24</f>
        <v>3889.0451250400001</v>
      </c>
      <c r="H21" s="36">
        <f>SUMIFS(СВЦЭМ!$D$39:$D$782,СВЦЭМ!$A$39:$A$782,$A21,СВЦЭМ!$B$39:$B$782,H$11)+'СЕТ СН'!$F$14+СВЦЭМ!$D$10+'СЕТ СН'!$F$5-'СЕТ СН'!$F$24</f>
        <v>3864.77113293</v>
      </c>
      <c r="I21" s="36">
        <f>SUMIFS(СВЦЭМ!$D$39:$D$782,СВЦЭМ!$A$39:$A$782,$A21,СВЦЭМ!$B$39:$B$782,I$11)+'СЕТ СН'!$F$14+СВЦЭМ!$D$10+'СЕТ СН'!$F$5-'СЕТ СН'!$F$24</f>
        <v>3816.7442290099998</v>
      </c>
      <c r="J21" s="36">
        <f>SUMIFS(СВЦЭМ!$D$39:$D$782,СВЦЭМ!$A$39:$A$782,$A21,СВЦЭМ!$B$39:$B$782,J$11)+'СЕТ СН'!$F$14+СВЦЭМ!$D$10+'СЕТ СН'!$F$5-'СЕТ СН'!$F$24</f>
        <v>3884.6426827999999</v>
      </c>
      <c r="K21" s="36">
        <f>SUMIFS(СВЦЭМ!$D$39:$D$782,СВЦЭМ!$A$39:$A$782,$A21,СВЦЭМ!$B$39:$B$782,K$11)+'СЕТ СН'!$F$14+СВЦЭМ!$D$10+'СЕТ СН'!$F$5-'СЕТ СН'!$F$24</f>
        <v>3831.91814307</v>
      </c>
      <c r="L21" s="36">
        <f>SUMIFS(СВЦЭМ!$D$39:$D$782,СВЦЭМ!$A$39:$A$782,$A21,СВЦЭМ!$B$39:$B$782,L$11)+'СЕТ СН'!$F$14+СВЦЭМ!$D$10+'СЕТ СН'!$F$5-'СЕТ СН'!$F$24</f>
        <v>3823.7588087999998</v>
      </c>
      <c r="M21" s="36">
        <f>SUMIFS(СВЦЭМ!$D$39:$D$782,СВЦЭМ!$A$39:$A$782,$A21,СВЦЭМ!$B$39:$B$782,M$11)+'СЕТ СН'!$F$14+СВЦЭМ!$D$10+'СЕТ СН'!$F$5-'СЕТ СН'!$F$24</f>
        <v>3827.3252911199997</v>
      </c>
      <c r="N21" s="36">
        <f>SUMIFS(СВЦЭМ!$D$39:$D$782,СВЦЭМ!$A$39:$A$782,$A21,СВЦЭМ!$B$39:$B$782,N$11)+'СЕТ СН'!$F$14+СВЦЭМ!$D$10+'СЕТ СН'!$F$5-'СЕТ СН'!$F$24</f>
        <v>3834.6727612999998</v>
      </c>
      <c r="O21" s="36">
        <f>SUMIFS(СВЦЭМ!$D$39:$D$782,СВЦЭМ!$A$39:$A$782,$A21,СВЦЭМ!$B$39:$B$782,O$11)+'СЕТ СН'!$F$14+СВЦЭМ!$D$10+'СЕТ СН'!$F$5-'СЕТ СН'!$F$24</f>
        <v>3814.4157354999998</v>
      </c>
      <c r="P21" s="36">
        <f>SUMIFS(СВЦЭМ!$D$39:$D$782,СВЦЭМ!$A$39:$A$782,$A21,СВЦЭМ!$B$39:$B$782,P$11)+'СЕТ СН'!$F$14+СВЦЭМ!$D$10+'СЕТ СН'!$F$5-'СЕТ СН'!$F$24</f>
        <v>3821.4133198699997</v>
      </c>
      <c r="Q21" s="36">
        <f>SUMIFS(СВЦЭМ!$D$39:$D$782,СВЦЭМ!$A$39:$A$782,$A21,СВЦЭМ!$B$39:$B$782,Q$11)+'СЕТ СН'!$F$14+СВЦЭМ!$D$10+'СЕТ СН'!$F$5-'СЕТ СН'!$F$24</f>
        <v>3825.2886821899997</v>
      </c>
      <c r="R21" s="36">
        <f>SUMIFS(СВЦЭМ!$D$39:$D$782,СВЦЭМ!$A$39:$A$782,$A21,СВЦЭМ!$B$39:$B$782,R$11)+'СЕТ СН'!$F$14+СВЦЭМ!$D$10+'СЕТ СН'!$F$5-'СЕТ СН'!$F$24</f>
        <v>3840.5461679299997</v>
      </c>
      <c r="S21" s="36">
        <f>SUMIFS(СВЦЭМ!$D$39:$D$782,СВЦЭМ!$A$39:$A$782,$A21,СВЦЭМ!$B$39:$B$782,S$11)+'СЕТ СН'!$F$14+СВЦЭМ!$D$10+'СЕТ СН'!$F$5-'СЕТ СН'!$F$24</f>
        <v>3846.0891303999997</v>
      </c>
      <c r="T21" s="36">
        <f>SUMIFS(СВЦЭМ!$D$39:$D$782,СВЦЭМ!$A$39:$A$782,$A21,СВЦЭМ!$B$39:$B$782,T$11)+'СЕТ СН'!$F$14+СВЦЭМ!$D$10+'СЕТ СН'!$F$5-'СЕТ СН'!$F$24</f>
        <v>3839.7457324699999</v>
      </c>
      <c r="U21" s="36">
        <f>SUMIFS(СВЦЭМ!$D$39:$D$782,СВЦЭМ!$A$39:$A$782,$A21,СВЦЭМ!$B$39:$B$782,U$11)+'СЕТ СН'!$F$14+СВЦЭМ!$D$10+'СЕТ СН'!$F$5-'СЕТ СН'!$F$24</f>
        <v>3864.7422998100001</v>
      </c>
      <c r="V21" s="36">
        <f>SUMIFS(СВЦЭМ!$D$39:$D$782,СВЦЭМ!$A$39:$A$782,$A21,СВЦЭМ!$B$39:$B$782,V$11)+'СЕТ СН'!$F$14+СВЦЭМ!$D$10+'СЕТ СН'!$F$5-'СЕТ СН'!$F$24</f>
        <v>3843.5162936500001</v>
      </c>
      <c r="W21" s="36">
        <f>SUMIFS(СВЦЭМ!$D$39:$D$782,СВЦЭМ!$A$39:$A$782,$A21,СВЦЭМ!$B$39:$B$782,W$11)+'СЕТ СН'!$F$14+СВЦЭМ!$D$10+'СЕТ СН'!$F$5-'СЕТ СН'!$F$24</f>
        <v>3851.7528193999997</v>
      </c>
      <c r="X21" s="36">
        <f>SUMIFS(СВЦЭМ!$D$39:$D$782,СВЦЭМ!$A$39:$A$782,$A21,СВЦЭМ!$B$39:$B$782,X$11)+'СЕТ СН'!$F$14+СВЦЭМ!$D$10+'СЕТ СН'!$F$5-'СЕТ СН'!$F$24</f>
        <v>3877.0618132499994</v>
      </c>
      <c r="Y21" s="36">
        <f>SUMIFS(СВЦЭМ!$D$39:$D$782,СВЦЭМ!$A$39:$A$782,$A21,СВЦЭМ!$B$39:$B$782,Y$11)+'СЕТ СН'!$F$14+СВЦЭМ!$D$10+'СЕТ СН'!$F$5-'СЕТ СН'!$F$24</f>
        <v>3980.3869780899995</v>
      </c>
    </row>
    <row r="22" spans="1:25" ht="15.75" x14ac:dyDescent="0.2">
      <c r="A22" s="35">
        <f t="shared" si="0"/>
        <v>44784</v>
      </c>
      <c r="B22" s="36">
        <f>SUMIFS(СВЦЭМ!$D$39:$D$782,СВЦЭМ!$A$39:$A$782,$A22,СВЦЭМ!$B$39:$B$782,B$11)+'СЕТ СН'!$F$14+СВЦЭМ!$D$10+'СЕТ СН'!$F$5-'СЕТ СН'!$F$24</f>
        <v>3853.5106290399999</v>
      </c>
      <c r="C22" s="36">
        <f>SUMIFS(СВЦЭМ!$D$39:$D$782,СВЦЭМ!$A$39:$A$782,$A22,СВЦЭМ!$B$39:$B$782,C$11)+'СЕТ СН'!$F$14+СВЦЭМ!$D$10+'СЕТ СН'!$F$5-'СЕТ СН'!$F$24</f>
        <v>3910.4727147200001</v>
      </c>
      <c r="D22" s="36">
        <f>SUMIFS(СВЦЭМ!$D$39:$D$782,СВЦЭМ!$A$39:$A$782,$A22,СВЦЭМ!$B$39:$B$782,D$11)+'СЕТ СН'!$F$14+СВЦЭМ!$D$10+'СЕТ СН'!$F$5-'СЕТ СН'!$F$24</f>
        <v>3965.2768814699998</v>
      </c>
      <c r="E22" s="36">
        <f>SUMIFS(СВЦЭМ!$D$39:$D$782,СВЦЭМ!$A$39:$A$782,$A22,СВЦЭМ!$B$39:$B$782,E$11)+'СЕТ СН'!$F$14+СВЦЭМ!$D$10+'СЕТ СН'!$F$5-'СЕТ СН'!$F$24</f>
        <v>3983.0854634899997</v>
      </c>
      <c r="F22" s="36">
        <f>SUMIFS(СВЦЭМ!$D$39:$D$782,СВЦЭМ!$A$39:$A$782,$A22,СВЦЭМ!$B$39:$B$782,F$11)+'СЕТ СН'!$F$14+СВЦЭМ!$D$10+'СЕТ СН'!$F$5-'СЕТ СН'!$F$24</f>
        <v>3990.7575997899999</v>
      </c>
      <c r="G22" s="36">
        <f>SUMIFS(СВЦЭМ!$D$39:$D$782,СВЦЭМ!$A$39:$A$782,$A22,СВЦЭМ!$B$39:$B$782,G$11)+'СЕТ СН'!$F$14+СВЦЭМ!$D$10+'СЕТ СН'!$F$5-'СЕТ СН'!$F$24</f>
        <v>3988.35832734</v>
      </c>
      <c r="H22" s="36">
        <f>SUMIFS(СВЦЭМ!$D$39:$D$782,СВЦЭМ!$A$39:$A$782,$A22,СВЦЭМ!$B$39:$B$782,H$11)+'СЕТ СН'!$F$14+СВЦЭМ!$D$10+'СЕТ СН'!$F$5-'СЕТ СН'!$F$24</f>
        <v>3930.63425938</v>
      </c>
      <c r="I22" s="36">
        <f>SUMIFS(СВЦЭМ!$D$39:$D$782,СВЦЭМ!$A$39:$A$782,$A22,СВЦЭМ!$B$39:$B$782,I$11)+'СЕТ СН'!$F$14+СВЦЭМ!$D$10+'СЕТ СН'!$F$5-'СЕТ СН'!$F$24</f>
        <v>3840.4425170599998</v>
      </c>
      <c r="J22" s="36">
        <f>SUMIFS(СВЦЭМ!$D$39:$D$782,СВЦЭМ!$A$39:$A$782,$A22,СВЦЭМ!$B$39:$B$782,J$11)+'СЕТ СН'!$F$14+СВЦЭМ!$D$10+'СЕТ СН'!$F$5-'СЕТ СН'!$F$24</f>
        <v>3773.2419592099995</v>
      </c>
      <c r="K22" s="36">
        <f>SUMIFS(СВЦЭМ!$D$39:$D$782,СВЦЭМ!$A$39:$A$782,$A22,СВЦЭМ!$B$39:$B$782,K$11)+'СЕТ СН'!$F$14+СВЦЭМ!$D$10+'СЕТ СН'!$F$5-'СЕТ СН'!$F$24</f>
        <v>3786.9793959199997</v>
      </c>
      <c r="L22" s="36">
        <f>SUMIFS(СВЦЭМ!$D$39:$D$782,СВЦЭМ!$A$39:$A$782,$A22,СВЦЭМ!$B$39:$B$782,L$11)+'СЕТ СН'!$F$14+СВЦЭМ!$D$10+'СЕТ СН'!$F$5-'СЕТ СН'!$F$24</f>
        <v>3812.8213081699996</v>
      </c>
      <c r="M22" s="36">
        <f>SUMIFS(СВЦЭМ!$D$39:$D$782,СВЦЭМ!$A$39:$A$782,$A22,СВЦЭМ!$B$39:$B$782,M$11)+'СЕТ СН'!$F$14+СВЦЭМ!$D$10+'СЕТ СН'!$F$5-'СЕТ СН'!$F$24</f>
        <v>3809.51382053</v>
      </c>
      <c r="N22" s="36">
        <f>SUMIFS(СВЦЭМ!$D$39:$D$782,СВЦЭМ!$A$39:$A$782,$A22,СВЦЭМ!$B$39:$B$782,N$11)+'СЕТ СН'!$F$14+СВЦЭМ!$D$10+'СЕТ СН'!$F$5-'СЕТ СН'!$F$24</f>
        <v>3799.8151820599996</v>
      </c>
      <c r="O22" s="36">
        <f>SUMIFS(СВЦЭМ!$D$39:$D$782,СВЦЭМ!$A$39:$A$782,$A22,СВЦЭМ!$B$39:$B$782,O$11)+'СЕТ СН'!$F$14+СВЦЭМ!$D$10+'СЕТ СН'!$F$5-'СЕТ СН'!$F$24</f>
        <v>3808.1166823099998</v>
      </c>
      <c r="P22" s="36">
        <f>SUMIFS(СВЦЭМ!$D$39:$D$782,СВЦЭМ!$A$39:$A$782,$A22,СВЦЭМ!$B$39:$B$782,P$11)+'СЕТ СН'!$F$14+СВЦЭМ!$D$10+'СЕТ СН'!$F$5-'СЕТ СН'!$F$24</f>
        <v>3811.0028414799999</v>
      </c>
      <c r="Q22" s="36">
        <f>SUMIFS(СВЦЭМ!$D$39:$D$782,СВЦЭМ!$A$39:$A$782,$A22,СВЦЭМ!$B$39:$B$782,Q$11)+'СЕТ СН'!$F$14+СВЦЭМ!$D$10+'СЕТ СН'!$F$5-'СЕТ СН'!$F$24</f>
        <v>3800.7857982299997</v>
      </c>
      <c r="R22" s="36">
        <f>SUMIFS(СВЦЭМ!$D$39:$D$782,СВЦЭМ!$A$39:$A$782,$A22,СВЦЭМ!$B$39:$B$782,R$11)+'СЕТ СН'!$F$14+СВЦЭМ!$D$10+'СЕТ СН'!$F$5-'СЕТ СН'!$F$24</f>
        <v>3804.50171968</v>
      </c>
      <c r="S22" s="36">
        <f>SUMIFS(СВЦЭМ!$D$39:$D$782,СВЦЭМ!$A$39:$A$782,$A22,СВЦЭМ!$B$39:$B$782,S$11)+'СЕТ СН'!$F$14+СВЦЭМ!$D$10+'СЕТ СН'!$F$5-'СЕТ СН'!$F$24</f>
        <v>3798.1655107799997</v>
      </c>
      <c r="T22" s="36">
        <f>SUMIFS(СВЦЭМ!$D$39:$D$782,СВЦЭМ!$A$39:$A$782,$A22,СВЦЭМ!$B$39:$B$782,T$11)+'СЕТ СН'!$F$14+СВЦЭМ!$D$10+'СЕТ СН'!$F$5-'СЕТ СН'!$F$24</f>
        <v>3661.8503099199997</v>
      </c>
      <c r="U22" s="36">
        <f>SUMIFS(СВЦЭМ!$D$39:$D$782,СВЦЭМ!$A$39:$A$782,$A22,СВЦЭМ!$B$39:$B$782,U$11)+'СЕТ СН'!$F$14+СВЦЭМ!$D$10+'СЕТ СН'!$F$5-'СЕТ СН'!$F$24</f>
        <v>3667.7431753000001</v>
      </c>
      <c r="V22" s="36">
        <f>SUMIFS(СВЦЭМ!$D$39:$D$782,СВЦЭМ!$A$39:$A$782,$A22,СВЦЭМ!$B$39:$B$782,V$11)+'СЕТ СН'!$F$14+СВЦЭМ!$D$10+'СЕТ СН'!$F$5-'СЕТ СН'!$F$24</f>
        <v>3665.5924519099999</v>
      </c>
      <c r="W22" s="36">
        <f>SUMIFS(СВЦЭМ!$D$39:$D$782,СВЦЭМ!$A$39:$A$782,$A22,СВЦЭМ!$B$39:$B$782,W$11)+'СЕТ СН'!$F$14+СВЦЭМ!$D$10+'СЕТ СН'!$F$5-'СЕТ СН'!$F$24</f>
        <v>3650.81357196</v>
      </c>
      <c r="X22" s="36">
        <f>SUMIFS(СВЦЭМ!$D$39:$D$782,СВЦЭМ!$A$39:$A$782,$A22,СВЦЭМ!$B$39:$B$782,X$11)+'СЕТ СН'!$F$14+СВЦЭМ!$D$10+'СЕТ СН'!$F$5-'СЕТ СН'!$F$24</f>
        <v>3665.5934803099999</v>
      </c>
      <c r="Y22" s="36">
        <f>SUMIFS(СВЦЭМ!$D$39:$D$782,СВЦЭМ!$A$39:$A$782,$A22,СВЦЭМ!$B$39:$B$782,Y$11)+'СЕТ СН'!$F$14+СВЦЭМ!$D$10+'СЕТ СН'!$F$5-'СЕТ СН'!$F$24</f>
        <v>3686.73736715</v>
      </c>
    </row>
    <row r="23" spans="1:25" ht="15.75" x14ac:dyDescent="0.2">
      <c r="A23" s="35">
        <f t="shared" si="0"/>
        <v>44785</v>
      </c>
      <c r="B23" s="36">
        <f>SUMIFS(СВЦЭМ!$D$39:$D$782,СВЦЭМ!$A$39:$A$782,$A23,СВЦЭМ!$B$39:$B$782,B$11)+'СЕТ СН'!$F$14+СВЦЭМ!$D$10+'СЕТ СН'!$F$5-'СЕТ СН'!$F$24</f>
        <v>3852.1862486599998</v>
      </c>
      <c r="C23" s="36">
        <f>SUMIFS(СВЦЭМ!$D$39:$D$782,СВЦЭМ!$A$39:$A$782,$A23,СВЦЭМ!$B$39:$B$782,C$11)+'СЕТ СН'!$F$14+СВЦЭМ!$D$10+'СЕТ СН'!$F$5-'СЕТ СН'!$F$24</f>
        <v>3902.8786433199998</v>
      </c>
      <c r="D23" s="36">
        <f>SUMIFS(СВЦЭМ!$D$39:$D$782,СВЦЭМ!$A$39:$A$782,$A23,СВЦЭМ!$B$39:$B$782,D$11)+'СЕТ СН'!$F$14+СВЦЭМ!$D$10+'СЕТ СН'!$F$5-'СЕТ СН'!$F$24</f>
        <v>3959.9199873199996</v>
      </c>
      <c r="E23" s="36">
        <f>SUMIFS(СВЦЭМ!$D$39:$D$782,СВЦЭМ!$A$39:$A$782,$A23,СВЦЭМ!$B$39:$B$782,E$11)+'СЕТ СН'!$F$14+СВЦЭМ!$D$10+'СЕТ СН'!$F$5-'СЕТ СН'!$F$24</f>
        <v>3980.6681127699999</v>
      </c>
      <c r="F23" s="36">
        <f>SUMIFS(СВЦЭМ!$D$39:$D$782,СВЦЭМ!$A$39:$A$782,$A23,СВЦЭМ!$B$39:$B$782,F$11)+'СЕТ СН'!$F$14+СВЦЭМ!$D$10+'СЕТ СН'!$F$5-'СЕТ СН'!$F$24</f>
        <v>3973.50568011</v>
      </c>
      <c r="G23" s="36">
        <f>SUMIFS(СВЦЭМ!$D$39:$D$782,СВЦЭМ!$A$39:$A$782,$A23,СВЦЭМ!$B$39:$B$782,G$11)+'СЕТ СН'!$F$14+СВЦЭМ!$D$10+'СЕТ СН'!$F$5-'СЕТ СН'!$F$24</f>
        <v>3983.5037170099995</v>
      </c>
      <c r="H23" s="36">
        <f>SUMIFS(СВЦЭМ!$D$39:$D$782,СВЦЭМ!$A$39:$A$782,$A23,СВЦЭМ!$B$39:$B$782,H$11)+'СЕТ СН'!$F$14+СВЦЭМ!$D$10+'СЕТ СН'!$F$5-'СЕТ СН'!$F$24</f>
        <v>3870.3458845799996</v>
      </c>
      <c r="I23" s="36">
        <f>SUMIFS(СВЦЭМ!$D$39:$D$782,СВЦЭМ!$A$39:$A$782,$A23,СВЦЭМ!$B$39:$B$782,I$11)+'СЕТ СН'!$F$14+СВЦЭМ!$D$10+'СЕТ СН'!$F$5-'СЕТ СН'!$F$24</f>
        <v>3866.7820906899997</v>
      </c>
      <c r="J23" s="36">
        <f>SUMIFS(СВЦЭМ!$D$39:$D$782,СВЦЭМ!$A$39:$A$782,$A23,СВЦЭМ!$B$39:$B$782,J$11)+'СЕТ СН'!$F$14+СВЦЭМ!$D$10+'СЕТ СН'!$F$5-'СЕТ СН'!$F$24</f>
        <v>3809.6654776400001</v>
      </c>
      <c r="K23" s="36">
        <f>SUMIFS(СВЦЭМ!$D$39:$D$782,СВЦЭМ!$A$39:$A$782,$A23,СВЦЭМ!$B$39:$B$782,K$11)+'СЕТ СН'!$F$14+СВЦЭМ!$D$10+'СЕТ СН'!$F$5-'СЕТ СН'!$F$24</f>
        <v>3787.79025409</v>
      </c>
      <c r="L23" s="36">
        <f>SUMIFS(СВЦЭМ!$D$39:$D$782,СВЦЭМ!$A$39:$A$782,$A23,СВЦЭМ!$B$39:$B$782,L$11)+'СЕТ СН'!$F$14+СВЦЭМ!$D$10+'СЕТ СН'!$F$5-'СЕТ СН'!$F$24</f>
        <v>3753.6617844599996</v>
      </c>
      <c r="M23" s="36">
        <f>SUMIFS(СВЦЭМ!$D$39:$D$782,СВЦЭМ!$A$39:$A$782,$A23,СВЦЭМ!$B$39:$B$782,M$11)+'СЕТ СН'!$F$14+СВЦЭМ!$D$10+'СЕТ СН'!$F$5-'СЕТ СН'!$F$24</f>
        <v>3727.3547817199997</v>
      </c>
      <c r="N23" s="36">
        <f>SUMIFS(СВЦЭМ!$D$39:$D$782,СВЦЭМ!$A$39:$A$782,$A23,СВЦЭМ!$B$39:$B$782,N$11)+'СЕТ СН'!$F$14+СВЦЭМ!$D$10+'СЕТ СН'!$F$5-'СЕТ СН'!$F$24</f>
        <v>3728.1620311399997</v>
      </c>
      <c r="O23" s="36">
        <f>SUMIFS(СВЦЭМ!$D$39:$D$782,СВЦЭМ!$A$39:$A$782,$A23,СВЦЭМ!$B$39:$B$782,O$11)+'СЕТ СН'!$F$14+СВЦЭМ!$D$10+'СЕТ СН'!$F$5-'СЕТ СН'!$F$24</f>
        <v>3733.2575804899998</v>
      </c>
      <c r="P23" s="36">
        <f>SUMIFS(СВЦЭМ!$D$39:$D$782,СВЦЭМ!$A$39:$A$782,$A23,СВЦЭМ!$B$39:$B$782,P$11)+'СЕТ СН'!$F$14+СВЦЭМ!$D$10+'СЕТ СН'!$F$5-'СЕТ СН'!$F$24</f>
        <v>3743.3749542299997</v>
      </c>
      <c r="Q23" s="36">
        <f>SUMIFS(СВЦЭМ!$D$39:$D$782,СВЦЭМ!$A$39:$A$782,$A23,СВЦЭМ!$B$39:$B$782,Q$11)+'СЕТ СН'!$F$14+СВЦЭМ!$D$10+'СЕТ СН'!$F$5-'СЕТ СН'!$F$24</f>
        <v>3743.6496433599996</v>
      </c>
      <c r="R23" s="36">
        <f>SUMIFS(СВЦЭМ!$D$39:$D$782,СВЦЭМ!$A$39:$A$782,$A23,СВЦЭМ!$B$39:$B$782,R$11)+'СЕТ СН'!$F$14+СВЦЭМ!$D$10+'СЕТ СН'!$F$5-'СЕТ СН'!$F$24</f>
        <v>3762.9073910299999</v>
      </c>
      <c r="S23" s="36">
        <f>SUMIFS(СВЦЭМ!$D$39:$D$782,СВЦЭМ!$A$39:$A$782,$A23,СВЦЭМ!$B$39:$B$782,S$11)+'СЕТ СН'!$F$14+СВЦЭМ!$D$10+'СЕТ СН'!$F$5-'СЕТ СН'!$F$24</f>
        <v>3760.4544002299999</v>
      </c>
      <c r="T23" s="36">
        <f>SUMIFS(СВЦЭМ!$D$39:$D$782,СВЦЭМ!$A$39:$A$782,$A23,СВЦЭМ!$B$39:$B$782,T$11)+'СЕТ СН'!$F$14+СВЦЭМ!$D$10+'СЕТ СН'!$F$5-'СЕТ СН'!$F$24</f>
        <v>3756.47262417</v>
      </c>
      <c r="U23" s="36">
        <f>SUMIFS(СВЦЭМ!$D$39:$D$782,СВЦЭМ!$A$39:$A$782,$A23,СВЦЭМ!$B$39:$B$782,U$11)+'СЕТ СН'!$F$14+СВЦЭМ!$D$10+'СЕТ СН'!$F$5-'СЕТ СН'!$F$24</f>
        <v>3758.26691347</v>
      </c>
      <c r="V23" s="36">
        <f>SUMIFS(СВЦЭМ!$D$39:$D$782,СВЦЭМ!$A$39:$A$782,$A23,СВЦЭМ!$B$39:$B$782,V$11)+'СЕТ СН'!$F$14+СВЦЭМ!$D$10+'СЕТ СН'!$F$5-'СЕТ СН'!$F$24</f>
        <v>3757.7405008199999</v>
      </c>
      <c r="W23" s="36">
        <f>SUMIFS(СВЦЭМ!$D$39:$D$782,СВЦЭМ!$A$39:$A$782,$A23,СВЦЭМ!$B$39:$B$782,W$11)+'СЕТ СН'!$F$14+СВЦЭМ!$D$10+'СЕТ СН'!$F$5-'СЕТ СН'!$F$24</f>
        <v>3739.7915192699998</v>
      </c>
      <c r="X23" s="36">
        <f>SUMIFS(СВЦЭМ!$D$39:$D$782,СВЦЭМ!$A$39:$A$782,$A23,СВЦЭМ!$B$39:$B$782,X$11)+'СЕТ СН'!$F$14+СВЦЭМ!$D$10+'СЕТ СН'!$F$5-'СЕТ СН'!$F$24</f>
        <v>3785.71353636</v>
      </c>
      <c r="Y23" s="36">
        <f>SUMIFS(СВЦЭМ!$D$39:$D$782,СВЦЭМ!$A$39:$A$782,$A23,СВЦЭМ!$B$39:$B$782,Y$11)+'СЕТ СН'!$F$14+СВЦЭМ!$D$10+'СЕТ СН'!$F$5-'СЕТ СН'!$F$24</f>
        <v>3835.2191962999996</v>
      </c>
    </row>
    <row r="24" spans="1:25" ht="15.75" x14ac:dyDescent="0.2">
      <c r="A24" s="35">
        <f t="shared" si="0"/>
        <v>44786</v>
      </c>
      <c r="B24" s="36">
        <f>SUMIFS(СВЦЭМ!$D$39:$D$782,СВЦЭМ!$A$39:$A$782,$A24,СВЦЭМ!$B$39:$B$782,B$11)+'СЕТ СН'!$F$14+СВЦЭМ!$D$10+'СЕТ СН'!$F$5-'СЕТ СН'!$F$24</f>
        <v>3864.2337525399998</v>
      </c>
      <c r="C24" s="36">
        <f>SUMIFS(СВЦЭМ!$D$39:$D$782,СВЦЭМ!$A$39:$A$782,$A24,СВЦЭМ!$B$39:$B$782,C$11)+'СЕТ СН'!$F$14+СВЦЭМ!$D$10+'СЕТ СН'!$F$5-'СЕТ СН'!$F$24</f>
        <v>3899.2411806</v>
      </c>
      <c r="D24" s="36">
        <f>SUMIFS(СВЦЭМ!$D$39:$D$782,СВЦЭМ!$A$39:$A$782,$A24,СВЦЭМ!$B$39:$B$782,D$11)+'СЕТ СН'!$F$14+СВЦЭМ!$D$10+'СЕТ СН'!$F$5-'СЕТ СН'!$F$24</f>
        <v>3921.2091028499999</v>
      </c>
      <c r="E24" s="36">
        <f>SUMIFS(СВЦЭМ!$D$39:$D$782,СВЦЭМ!$A$39:$A$782,$A24,СВЦЭМ!$B$39:$B$782,E$11)+'СЕТ СН'!$F$14+СВЦЭМ!$D$10+'СЕТ СН'!$F$5-'СЕТ СН'!$F$24</f>
        <v>3995.7339690199997</v>
      </c>
      <c r="F24" s="36">
        <f>SUMIFS(СВЦЭМ!$D$39:$D$782,СВЦЭМ!$A$39:$A$782,$A24,СВЦЭМ!$B$39:$B$782,F$11)+'СЕТ СН'!$F$14+СВЦЭМ!$D$10+'СЕТ СН'!$F$5-'СЕТ СН'!$F$24</f>
        <v>3971.2094694299999</v>
      </c>
      <c r="G24" s="36">
        <f>SUMIFS(СВЦЭМ!$D$39:$D$782,СВЦЭМ!$A$39:$A$782,$A24,СВЦЭМ!$B$39:$B$782,G$11)+'СЕТ СН'!$F$14+СВЦЭМ!$D$10+'СЕТ СН'!$F$5-'СЕТ СН'!$F$24</f>
        <v>3944.3314273799997</v>
      </c>
      <c r="H24" s="36">
        <f>SUMIFS(СВЦЭМ!$D$39:$D$782,СВЦЭМ!$A$39:$A$782,$A24,СВЦЭМ!$B$39:$B$782,H$11)+'СЕТ СН'!$F$14+СВЦЭМ!$D$10+'СЕТ СН'!$F$5-'СЕТ СН'!$F$24</f>
        <v>3911.8205281999999</v>
      </c>
      <c r="I24" s="36">
        <f>SUMIFS(СВЦЭМ!$D$39:$D$782,СВЦЭМ!$A$39:$A$782,$A24,СВЦЭМ!$B$39:$B$782,I$11)+'СЕТ СН'!$F$14+СВЦЭМ!$D$10+'СЕТ СН'!$F$5-'СЕТ СН'!$F$24</f>
        <v>3851.9094166599998</v>
      </c>
      <c r="J24" s="36">
        <f>SUMIFS(СВЦЭМ!$D$39:$D$782,СВЦЭМ!$A$39:$A$782,$A24,СВЦЭМ!$B$39:$B$782,J$11)+'СЕТ СН'!$F$14+СВЦЭМ!$D$10+'СЕТ СН'!$F$5-'СЕТ СН'!$F$24</f>
        <v>3831.07386666</v>
      </c>
      <c r="K24" s="36">
        <f>SUMIFS(СВЦЭМ!$D$39:$D$782,СВЦЭМ!$A$39:$A$782,$A24,СВЦЭМ!$B$39:$B$782,K$11)+'СЕТ СН'!$F$14+СВЦЭМ!$D$10+'СЕТ СН'!$F$5-'СЕТ СН'!$F$24</f>
        <v>3755.2381098400001</v>
      </c>
      <c r="L24" s="36">
        <f>SUMIFS(СВЦЭМ!$D$39:$D$782,СВЦЭМ!$A$39:$A$782,$A24,СВЦЭМ!$B$39:$B$782,L$11)+'СЕТ СН'!$F$14+СВЦЭМ!$D$10+'СЕТ СН'!$F$5-'СЕТ СН'!$F$24</f>
        <v>3742.53355384</v>
      </c>
      <c r="M24" s="36">
        <f>SUMIFS(СВЦЭМ!$D$39:$D$782,СВЦЭМ!$A$39:$A$782,$A24,СВЦЭМ!$B$39:$B$782,M$11)+'СЕТ СН'!$F$14+СВЦЭМ!$D$10+'СЕТ СН'!$F$5-'СЕТ СН'!$F$24</f>
        <v>3746.52166364</v>
      </c>
      <c r="N24" s="36">
        <f>SUMIFS(СВЦЭМ!$D$39:$D$782,СВЦЭМ!$A$39:$A$782,$A24,СВЦЭМ!$B$39:$B$782,N$11)+'СЕТ СН'!$F$14+СВЦЭМ!$D$10+'СЕТ СН'!$F$5-'СЕТ СН'!$F$24</f>
        <v>3741.7447746299999</v>
      </c>
      <c r="O24" s="36">
        <f>SUMIFS(СВЦЭМ!$D$39:$D$782,СВЦЭМ!$A$39:$A$782,$A24,СВЦЭМ!$B$39:$B$782,O$11)+'СЕТ СН'!$F$14+СВЦЭМ!$D$10+'СЕТ СН'!$F$5-'СЕТ СН'!$F$24</f>
        <v>3738.2283866299999</v>
      </c>
      <c r="P24" s="36">
        <f>SUMIFS(СВЦЭМ!$D$39:$D$782,СВЦЭМ!$A$39:$A$782,$A24,СВЦЭМ!$B$39:$B$782,P$11)+'СЕТ СН'!$F$14+СВЦЭМ!$D$10+'СЕТ СН'!$F$5-'СЕТ СН'!$F$24</f>
        <v>3743.85075022</v>
      </c>
      <c r="Q24" s="36">
        <f>SUMIFS(СВЦЭМ!$D$39:$D$782,СВЦЭМ!$A$39:$A$782,$A24,СВЦЭМ!$B$39:$B$782,Q$11)+'СЕТ СН'!$F$14+СВЦЭМ!$D$10+'СЕТ СН'!$F$5-'СЕТ СН'!$F$24</f>
        <v>3743.2955776299996</v>
      </c>
      <c r="R24" s="36">
        <f>SUMIFS(СВЦЭМ!$D$39:$D$782,СВЦЭМ!$A$39:$A$782,$A24,СВЦЭМ!$B$39:$B$782,R$11)+'СЕТ СН'!$F$14+СВЦЭМ!$D$10+'СЕТ СН'!$F$5-'СЕТ СН'!$F$24</f>
        <v>3750.0745056899996</v>
      </c>
      <c r="S24" s="36">
        <f>SUMIFS(СВЦЭМ!$D$39:$D$782,СВЦЭМ!$A$39:$A$782,$A24,СВЦЭМ!$B$39:$B$782,S$11)+'СЕТ СН'!$F$14+СВЦЭМ!$D$10+'СЕТ СН'!$F$5-'СЕТ СН'!$F$24</f>
        <v>3753.18610068</v>
      </c>
      <c r="T24" s="36">
        <f>SUMIFS(СВЦЭМ!$D$39:$D$782,СВЦЭМ!$A$39:$A$782,$A24,СВЦЭМ!$B$39:$B$782,T$11)+'СЕТ СН'!$F$14+СВЦЭМ!$D$10+'СЕТ СН'!$F$5-'СЕТ СН'!$F$24</f>
        <v>3750.6372752099996</v>
      </c>
      <c r="U24" s="36">
        <f>SUMIFS(СВЦЭМ!$D$39:$D$782,СВЦЭМ!$A$39:$A$782,$A24,СВЦЭМ!$B$39:$B$782,U$11)+'СЕТ СН'!$F$14+СВЦЭМ!$D$10+'СЕТ СН'!$F$5-'СЕТ СН'!$F$24</f>
        <v>3755.1016482299997</v>
      </c>
      <c r="V24" s="36">
        <f>SUMIFS(СВЦЭМ!$D$39:$D$782,СВЦЭМ!$A$39:$A$782,$A24,СВЦЭМ!$B$39:$B$782,V$11)+'СЕТ СН'!$F$14+СВЦЭМ!$D$10+'СЕТ СН'!$F$5-'СЕТ СН'!$F$24</f>
        <v>3745.5701408299997</v>
      </c>
      <c r="W24" s="36">
        <f>SUMIFS(СВЦЭМ!$D$39:$D$782,СВЦЭМ!$A$39:$A$782,$A24,СВЦЭМ!$B$39:$B$782,W$11)+'СЕТ СН'!$F$14+СВЦЭМ!$D$10+'СЕТ СН'!$F$5-'СЕТ СН'!$F$24</f>
        <v>3740.4421903699999</v>
      </c>
      <c r="X24" s="36">
        <f>SUMIFS(СВЦЭМ!$D$39:$D$782,СВЦЭМ!$A$39:$A$782,$A24,СВЦЭМ!$B$39:$B$782,X$11)+'СЕТ СН'!$F$14+СВЦЭМ!$D$10+'СЕТ СН'!$F$5-'СЕТ СН'!$F$24</f>
        <v>3768.7365764399997</v>
      </c>
      <c r="Y24" s="36">
        <f>SUMIFS(СВЦЭМ!$D$39:$D$782,СВЦЭМ!$A$39:$A$782,$A24,СВЦЭМ!$B$39:$B$782,Y$11)+'СЕТ СН'!$F$14+СВЦЭМ!$D$10+'СЕТ СН'!$F$5-'СЕТ СН'!$F$24</f>
        <v>3868.6278486599995</v>
      </c>
    </row>
    <row r="25" spans="1:25" ht="15.75" x14ac:dyDescent="0.2">
      <c r="A25" s="35">
        <f t="shared" si="0"/>
        <v>44787</v>
      </c>
      <c r="B25" s="36">
        <f>SUMIFS(СВЦЭМ!$D$39:$D$782,СВЦЭМ!$A$39:$A$782,$A25,СВЦЭМ!$B$39:$B$782,B$11)+'СЕТ СН'!$F$14+СВЦЭМ!$D$10+'СЕТ СН'!$F$5-'СЕТ СН'!$F$24</f>
        <v>3916.1316104099997</v>
      </c>
      <c r="C25" s="36">
        <f>SUMIFS(СВЦЭМ!$D$39:$D$782,СВЦЭМ!$A$39:$A$782,$A25,СВЦЭМ!$B$39:$B$782,C$11)+'СЕТ СН'!$F$14+СВЦЭМ!$D$10+'СЕТ СН'!$F$5-'СЕТ СН'!$F$24</f>
        <v>3903.5452366999998</v>
      </c>
      <c r="D25" s="36">
        <f>SUMIFS(СВЦЭМ!$D$39:$D$782,СВЦЭМ!$A$39:$A$782,$A25,СВЦЭМ!$B$39:$B$782,D$11)+'СЕТ СН'!$F$14+СВЦЭМ!$D$10+'СЕТ СН'!$F$5-'СЕТ СН'!$F$24</f>
        <v>3865.3464033199998</v>
      </c>
      <c r="E25" s="36">
        <f>SUMIFS(СВЦЭМ!$D$39:$D$782,СВЦЭМ!$A$39:$A$782,$A25,СВЦЭМ!$B$39:$B$782,E$11)+'СЕТ СН'!$F$14+СВЦЭМ!$D$10+'СЕТ СН'!$F$5-'СЕТ СН'!$F$24</f>
        <v>3875.1024955299999</v>
      </c>
      <c r="F25" s="36">
        <f>SUMIFS(СВЦЭМ!$D$39:$D$782,СВЦЭМ!$A$39:$A$782,$A25,СВЦЭМ!$B$39:$B$782,F$11)+'СЕТ СН'!$F$14+СВЦЭМ!$D$10+'СЕТ СН'!$F$5-'СЕТ СН'!$F$24</f>
        <v>3880.6674433899998</v>
      </c>
      <c r="G25" s="36">
        <f>SUMIFS(СВЦЭМ!$D$39:$D$782,СВЦЭМ!$A$39:$A$782,$A25,СВЦЭМ!$B$39:$B$782,G$11)+'СЕТ СН'!$F$14+СВЦЭМ!$D$10+'СЕТ СН'!$F$5-'СЕТ СН'!$F$24</f>
        <v>3878.4736775699998</v>
      </c>
      <c r="H25" s="36">
        <f>SUMIFS(СВЦЭМ!$D$39:$D$782,СВЦЭМ!$A$39:$A$782,$A25,СВЦЭМ!$B$39:$B$782,H$11)+'СЕТ СН'!$F$14+СВЦЭМ!$D$10+'СЕТ СН'!$F$5-'СЕТ СН'!$F$24</f>
        <v>3948.7380387699995</v>
      </c>
      <c r="I25" s="36">
        <f>SUMIFS(СВЦЭМ!$D$39:$D$782,СВЦЭМ!$A$39:$A$782,$A25,СВЦЭМ!$B$39:$B$782,I$11)+'СЕТ СН'!$F$14+СВЦЭМ!$D$10+'СЕТ СН'!$F$5-'СЕТ СН'!$F$24</f>
        <v>3910.90892884</v>
      </c>
      <c r="J25" s="36">
        <f>SUMIFS(СВЦЭМ!$D$39:$D$782,СВЦЭМ!$A$39:$A$782,$A25,СВЦЭМ!$B$39:$B$782,J$11)+'СЕТ СН'!$F$14+СВЦЭМ!$D$10+'СЕТ СН'!$F$5-'СЕТ СН'!$F$24</f>
        <v>3857.7789705999999</v>
      </c>
      <c r="K25" s="36">
        <f>SUMIFS(СВЦЭМ!$D$39:$D$782,СВЦЭМ!$A$39:$A$782,$A25,СВЦЭМ!$B$39:$B$782,K$11)+'СЕТ СН'!$F$14+СВЦЭМ!$D$10+'СЕТ СН'!$F$5-'СЕТ СН'!$F$24</f>
        <v>3780.6333405199998</v>
      </c>
      <c r="L25" s="36">
        <f>SUMIFS(СВЦЭМ!$D$39:$D$782,СВЦЭМ!$A$39:$A$782,$A25,СВЦЭМ!$B$39:$B$782,L$11)+'СЕТ СН'!$F$14+СВЦЭМ!$D$10+'СЕТ СН'!$F$5-'СЕТ СН'!$F$24</f>
        <v>3742.6919294499999</v>
      </c>
      <c r="M25" s="36">
        <f>SUMIFS(СВЦЭМ!$D$39:$D$782,СВЦЭМ!$A$39:$A$782,$A25,СВЦЭМ!$B$39:$B$782,M$11)+'СЕТ СН'!$F$14+СВЦЭМ!$D$10+'СЕТ СН'!$F$5-'СЕТ СН'!$F$24</f>
        <v>3728.4824890699997</v>
      </c>
      <c r="N25" s="36">
        <f>SUMIFS(СВЦЭМ!$D$39:$D$782,СВЦЭМ!$A$39:$A$782,$A25,СВЦЭМ!$B$39:$B$782,N$11)+'СЕТ СН'!$F$14+СВЦЭМ!$D$10+'СЕТ СН'!$F$5-'СЕТ СН'!$F$24</f>
        <v>3741.7440487499998</v>
      </c>
      <c r="O25" s="36">
        <f>SUMIFS(СВЦЭМ!$D$39:$D$782,СВЦЭМ!$A$39:$A$782,$A25,СВЦЭМ!$B$39:$B$782,O$11)+'СЕТ СН'!$F$14+СВЦЭМ!$D$10+'СЕТ СН'!$F$5-'СЕТ СН'!$F$24</f>
        <v>3746.9490980399996</v>
      </c>
      <c r="P25" s="36">
        <f>SUMIFS(СВЦЭМ!$D$39:$D$782,СВЦЭМ!$A$39:$A$782,$A25,СВЦЭМ!$B$39:$B$782,P$11)+'СЕТ СН'!$F$14+СВЦЭМ!$D$10+'СЕТ СН'!$F$5-'СЕТ СН'!$F$24</f>
        <v>3756.9347670499997</v>
      </c>
      <c r="Q25" s="36">
        <f>SUMIFS(СВЦЭМ!$D$39:$D$782,СВЦЭМ!$A$39:$A$782,$A25,СВЦЭМ!$B$39:$B$782,Q$11)+'СЕТ СН'!$F$14+СВЦЭМ!$D$10+'СЕТ СН'!$F$5-'СЕТ СН'!$F$24</f>
        <v>3763.8733285799999</v>
      </c>
      <c r="R25" s="36">
        <f>SUMIFS(СВЦЭМ!$D$39:$D$782,СВЦЭМ!$A$39:$A$782,$A25,СВЦЭМ!$B$39:$B$782,R$11)+'СЕТ СН'!$F$14+СВЦЭМ!$D$10+'СЕТ СН'!$F$5-'СЕТ СН'!$F$24</f>
        <v>3776.1048988399998</v>
      </c>
      <c r="S25" s="36">
        <f>SUMIFS(СВЦЭМ!$D$39:$D$782,СВЦЭМ!$A$39:$A$782,$A25,СВЦЭМ!$B$39:$B$782,S$11)+'СЕТ СН'!$F$14+СВЦЭМ!$D$10+'СЕТ СН'!$F$5-'СЕТ СН'!$F$24</f>
        <v>3759.9135331399998</v>
      </c>
      <c r="T25" s="36">
        <f>SUMIFS(СВЦЭМ!$D$39:$D$782,СВЦЭМ!$A$39:$A$782,$A25,СВЦЭМ!$B$39:$B$782,T$11)+'СЕТ СН'!$F$14+СВЦЭМ!$D$10+'СЕТ СН'!$F$5-'СЕТ СН'!$F$24</f>
        <v>3769.0784446299999</v>
      </c>
      <c r="U25" s="36">
        <f>SUMIFS(СВЦЭМ!$D$39:$D$782,СВЦЭМ!$A$39:$A$782,$A25,СВЦЭМ!$B$39:$B$782,U$11)+'СЕТ СН'!$F$14+СВЦЭМ!$D$10+'СЕТ СН'!$F$5-'СЕТ СН'!$F$24</f>
        <v>3773.4619627299999</v>
      </c>
      <c r="V25" s="36">
        <f>SUMIFS(СВЦЭМ!$D$39:$D$782,СВЦЭМ!$A$39:$A$782,$A25,СВЦЭМ!$B$39:$B$782,V$11)+'СЕТ СН'!$F$14+СВЦЭМ!$D$10+'СЕТ СН'!$F$5-'СЕТ СН'!$F$24</f>
        <v>3779.5544196000001</v>
      </c>
      <c r="W25" s="36">
        <f>SUMIFS(СВЦЭМ!$D$39:$D$782,СВЦЭМ!$A$39:$A$782,$A25,СВЦЭМ!$B$39:$B$782,W$11)+'СЕТ СН'!$F$14+СВЦЭМ!$D$10+'СЕТ СН'!$F$5-'СЕТ СН'!$F$24</f>
        <v>3776.37692728</v>
      </c>
      <c r="X25" s="36">
        <f>SUMIFS(СВЦЭМ!$D$39:$D$782,СВЦЭМ!$A$39:$A$782,$A25,СВЦЭМ!$B$39:$B$782,X$11)+'СЕТ СН'!$F$14+СВЦЭМ!$D$10+'СЕТ СН'!$F$5-'СЕТ СН'!$F$24</f>
        <v>3778.0623593299997</v>
      </c>
      <c r="Y25" s="36">
        <f>SUMIFS(СВЦЭМ!$D$39:$D$782,СВЦЭМ!$A$39:$A$782,$A25,СВЦЭМ!$B$39:$B$782,Y$11)+'СЕТ СН'!$F$14+СВЦЭМ!$D$10+'СЕТ СН'!$F$5-'СЕТ СН'!$F$24</f>
        <v>3836.0908894099998</v>
      </c>
    </row>
    <row r="26" spans="1:25" ht="15.75" x14ac:dyDescent="0.2">
      <c r="A26" s="35">
        <f t="shared" si="0"/>
        <v>44788</v>
      </c>
      <c r="B26" s="36">
        <f>SUMIFS(СВЦЭМ!$D$39:$D$782,СВЦЭМ!$A$39:$A$782,$A26,СВЦЭМ!$B$39:$B$782,B$11)+'СЕТ СН'!$F$14+СВЦЭМ!$D$10+'СЕТ СН'!$F$5-'СЕТ СН'!$F$24</f>
        <v>3791.3915644299996</v>
      </c>
      <c r="C26" s="36">
        <f>SUMIFS(СВЦЭМ!$D$39:$D$782,СВЦЭМ!$A$39:$A$782,$A26,СВЦЭМ!$B$39:$B$782,C$11)+'СЕТ СН'!$F$14+СВЦЭМ!$D$10+'СЕТ СН'!$F$5-'СЕТ СН'!$F$24</f>
        <v>3817.2625530199998</v>
      </c>
      <c r="D26" s="36">
        <f>SUMIFS(СВЦЭМ!$D$39:$D$782,СВЦЭМ!$A$39:$A$782,$A26,СВЦЭМ!$B$39:$B$782,D$11)+'СЕТ СН'!$F$14+СВЦЭМ!$D$10+'СЕТ СН'!$F$5-'СЕТ СН'!$F$24</f>
        <v>3852.0271976899999</v>
      </c>
      <c r="E26" s="36">
        <f>SUMIFS(СВЦЭМ!$D$39:$D$782,СВЦЭМ!$A$39:$A$782,$A26,СВЦЭМ!$B$39:$B$782,E$11)+'СЕТ СН'!$F$14+СВЦЭМ!$D$10+'СЕТ СН'!$F$5-'СЕТ СН'!$F$24</f>
        <v>3864.9043753999999</v>
      </c>
      <c r="F26" s="36">
        <f>SUMIFS(СВЦЭМ!$D$39:$D$782,СВЦЭМ!$A$39:$A$782,$A26,СВЦЭМ!$B$39:$B$782,F$11)+'СЕТ СН'!$F$14+СВЦЭМ!$D$10+'СЕТ СН'!$F$5-'СЕТ СН'!$F$24</f>
        <v>3876.6175160699995</v>
      </c>
      <c r="G26" s="36">
        <f>SUMIFS(СВЦЭМ!$D$39:$D$782,СВЦЭМ!$A$39:$A$782,$A26,СВЦЭМ!$B$39:$B$782,G$11)+'СЕТ СН'!$F$14+СВЦЭМ!$D$10+'СЕТ СН'!$F$5-'СЕТ СН'!$F$24</f>
        <v>3871.1313343100001</v>
      </c>
      <c r="H26" s="36">
        <f>SUMIFS(СВЦЭМ!$D$39:$D$782,СВЦЭМ!$A$39:$A$782,$A26,СВЦЭМ!$B$39:$B$782,H$11)+'СЕТ СН'!$F$14+СВЦЭМ!$D$10+'СЕТ СН'!$F$5-'СЕТ СН'!$F$24</f>
        <v>3838.70828708</v>
      </c>
      <c r="I26" s="36">
        <f>SUMIFS(СВЦЭМ!$D$39:$D$782,СВЦЭМ!$A$39:$A$782,$A26,СВЦЭМ!$B$39:$B$782,I$11)+'СЕТ СН'!$F$14+СВЦЭМ!$D$10+'СЕТ СН'!$F$5-'СЕТ СН'!$F$24</f>
        <v>3779.1391706699997</v>
      </c>
      <c r="J26" s="36">
        <f>SUMIFS(СВЦЭМ!$D$39:$D$782,СВЦЭМ!$A$39:$A$782,$A26,СВЦЭМ!$B$39:$B$782,J$11)+'СЕТ СН'!$F$14+СВЦЭМ!$D$10+'СЕТ СН'!$F$5-'СЕТ СН'!$F$24</f>
        <v>3847.8452521099998</v>
      </c>
      <c r="K26" s="36">
        <f>SUMIFS(СВЦЭМ!$D$39:$D$782,СВЦЭМ!$A$39:$A$782,$A26,СВЦЭМ!$B$39:$B$782,K$11)+'СЕТ СН'!$F$14+СВЦЭМ!$D$10+'СЕТ СН'!$F$5-'СЕТ СН'!$F$24</f>
        <v>3821.2986972199997</v>
      </c>
      <c r="L26" s="36">
        <f>SUMIFS(СВЦЭМ!$D$39:$D$782,СВЦЭМ!$A$39:$A$782,$A26,СВЦЭМ!$B$39:$B$782,L$11)+'СЕТ СН'!$F$14+СВЦЭМ!$D$10+'СЕТ СН'!$F$5-'СЕТ СН'!$F$24</f>
        <v>3809.0013370199999</v>
      </c>
      <c r="M26" s="36">
        <f>SUMIFS(СВЦЭМ!$D$39:$D$782,СВЦЭМ!$A$39:$A$782,$A26,СВЦЭМ!$B$39:$B$782,M$11)+'СЕТ СН'!$F$14+СВЦЭМ!$D$10+'СЕТ СН'!$F$5-'СЕТ СН'!$F$24</f>
        <v>3812.6307454600001</v>
      </c>
      <c r="N26" s="36">
        <f>SUMIFS(СВЦЭМ!$D$39:$D$782,СВЦЭМ!$A$39:$A$782,$A26,СВЦЭМ!$B$39:$B$782,N$11)+'СЕТ СН'!$F$14+СВЦЭМ!$D$10+'СЕТ СН'!$F$5-'СЕТ СН'!$F$24</f>
        <v>3810.8438945499997</v>
      </c>
      <c r="O26" s="36">
        <f>SUMIFS(СВЦЭМ!$D$39:$D$782,СВЦЭМ!$A$39:$A$782,$A26,СВЦЭМ!$B$39:$B$782,O$11)+'СЕТ СН'!$F$14+СВЦЭМ!$D$10+'СЕТ СН'!$F$5-'СЕТ СН'!$F$24</f>
        <v>3811.5814749299998</v>
      </c>
      <c r="P26" s="36">
        <f>SUMIFS(СВЦЭМ!$D$39:$D$782,СВЦЭМ!$A$39:$A$782,$A26,СВЦЭМ!$B$39:$B$782,P$11)+'СЕТ СН'!$F$14+СВЦЭМ!$D$10+'СЕТ СН'!$F$5-'СЕТ СН'!$F$24</f>
        <v>3807.7769471399997</v>
      </c>
      <c r="Q26" s="36">
        <f>SUMIFS(СВЦЭМ!$D$39:$D$782,СВЦЭМ!$A$39:$A$782,$A26,СВЦЭМ!$B$39:$B$782,Q$11)+'СЕТ СН'!$F$14+СВЦЭМ!$D$10+'СЕТ СН'!$F$5-'СЕТ СН'!$F$24</f>
        <v>3805.3778549899998</v>
      </c>
      <c r="R26" s="36">
        <f>SUMIFS(СВЦЭМ!$D$39:$D$782,СВЦЭМ!$A$39:$A$782,$A26,СВЦЭМ!$B$39:$B$782,R$11)+'СЕТ СН'!$F$14+СВЦЭМ!$D$10+'СЕТ СН'!$F$5-'СЕТ СН'!$F$24</f>
        <v>3794.7778290199999</v>
      </c>
      <c r="S26" s="36">
        <f>SUMIFS(СВЦЭМ!$D$39:$D$782,СВЦЭМ!$A$39:$A$782,$A26,СВЦЭМ!$B$39:$B$782,S$11)+'СЕТ СН'!$F$14+СВЦЭМ!$D$10+'СЕТ СН'!$F$5-'СЕТ СН'!$F$24</f>
        <v>3798.5575875199997</v>
      </c>
      <c r="T26" s="36">
        <f>SUMIFS(СВЦЭМ!$D$39:$D$782,СВЦЭМ!$A$39:$A$782,$A26,СВЦЭМ!$B$39:$B$782,T$11)+'СЕТ СН'!$F$14+СВЦЭМ!$D$10+'СЕТ СН'!$F$5-'СЕТ СН'!$F$24</f>
        <v>3800.35533885</v>
      </c>
      <c r="U26" s="36">
        <f>SUMIFS(СВЦЭМ!$D$39:$D$782,СВЦЭМ!$A$39:$A$782,$A26,СВЦЭМ!$B$39:$B$782,U$11)+'СЕТ СН'!$F$14+СВЦЭМ!$D$10+'СЕТ СН'!$F$5-'СЕТ СН'!$F$24</f>
        <v>3795.8745390399999</v>
      </c>
      <c r="V26" s="36">
        <f>SUMIFS(СВЦЭМ!$D$39:$D$782,СВЦЭМ!$A$39:$A$782,$A26,СВЦЭМ!$B$39:$B$782,V$11)+'СЕТ СН'!$F$14+СВЦЭМ!$D$10+'СЕТ СН'!$F$5-'СЕТ СН'!$F$24</f>
        <v>3799.22221601</v>
      </c>
      <c r="W26" s="36">
        <f>SUMIFS(СВЦЭМ!$D$39:$D$782,СВЦЭМ!$A$39:$A$782,$A26,СВЦЭМ!$B$39:$B$782,W$11)+'СЕТ СН'!$F$14+СВЦЭМ!$D$10+'СЕТ СН'!$F$5-'СЕТ СН'!$F$24</f>
        <v>3807.7992473199997</v>
      </c>
      <c r="X26" s="36">
        <f>SUMIFS(СВЦЭМ!$D$39:$D$782,СВЦЭМ!$A$39:$A$782,$A26,СВЦЭМ!$B$39:$B$782,X$11)+'СЕТ СН'!$F$14+СВЦЭМ!$D$10+'СЕТ СН'!$F$5-'СЕТ СН'!$F$24</f>
        <v>3769.93682511</v>
      </c>
      <c r="Y26" s="36">
        <f>SUMIFS(СВЦЭМ!$D$39:$D$782,СВЦЭМ!$A$39:$A$782,$A26,СВЦЭМ!$B$39:$B$782,Y$11)+'СЕТ СН'!$F$14+СВЦЭМ!$D$10+'СЕТ СН'!$F$5-'СЕТ СН'!$F$24</f>
        <v>3833.20777533</v>
      </c>
    </row>
    <row r="27" spans="1:25" ht="15.75" x14ac:dyDescent="0.2">
      <c r="A27" s="35">
        <f t="shared" si="0"/>
        <v>44789</v>
      </c>
      <c r="B27" s="36">
        <f>SUMIFS(СВЦЭМ!$D$39:$D$782,СВЦЭМ!$A$39:$A$782,$A27,СВЦЭМ!$B$39:$B$782,B$11)+'СЕТ СН'!$F$14+СВЦЭМ!$D$10+'СЕТ СН'!$F$5-'СЕТ СН'!$F$24</f>
        <v>3758.34151681</v>
      </c>
      <c r="C27" s="36">
        <f>SUMIFS(СВЦЭМ!$D$39:$D$782,СВЦЭМ!$A$39:$A$782,$A27,СВЦЭМ!$B$39:$B$782,C$11)+'СЕТ СН'!$F$14+СВЦЭМ!$D$10+'СЕТ СН'!$F$5-'СЕТ СН'!$F$24</f>
        <v>3809.7288713899998</v>
      </c>
      <c r="D27" s="36">
        <f>SUMIFS(СВЦЭМ!$D$39:$D$782,СВЦЭМ!$A$39:$A$782,$A27,СВЦЭМ!$B$39:$B$782,D$11)+'СЕТ СН'!$F$14+СВЦЭМ!$D$10+'СЕТ СН'!$F$5-'СЕТ СН'!$F$24</f>
        <v>3850.0207707999998</v>
      </c>
      <c r="E27" s="36">
        <f>SUMIFS(СВЦЭМ!$D$39:$D$782,СВЦЭМ!$A$39:$A$782,$A27,СВЦЭМ!$B$39:$B$782,E$11)+'СЕТ СН'!$F$14+СВЦЭМ!$D$10+'СЕТ СН'!$F$5-'СЕТ СН'!$F$24</f>
        <v>3864.6197008999998</v>
      </c>
      <c r="F27" s="36">
        <f>SUMIFS(СВЦЭМ!$D$39:$D$782,СВЦЭМ!$A$39:$A$782,$A27,СВЦЭМ!$B$39:$B$782,F$11)+'СЕТ СН'!$F$14+СВЦЭМ!$D$10+'СЕТ СН'!$F$5-'СЕТ СН'!$F$24</f>
        <v>3874.6985209799996</v>
      </c>
      <c r="G27" s="36">
        <f>SUMIFS(СВЦЭМ!$D$39:$D$782,СВЦЭМ!$A$39:$A$782,$A27,СВЦЭМ!$B$39:$B$782,G$11)+'СЕТ СН'!$F$14+СВЦЭМ!$D$10+'СЕТ СН'!$F$5-'СЕТ СН'!$F$24</f>
        <v>3867.9077674199998</v>
      </c>
      <c r="H27" s="36">
        <f>SUMIFS(СВЦЭМ!$D$39:$D$782,СВЦЭМ!$A$39:$A$782,$A27,СВЦЭМ!$B$39:$B$782,H$11)+'СЕТ СН'!$F$14+СВЦЭМ!$D$10+'СЕТ СН'!$F$5-'СЕТ СН'!$F$24</f>
        <v>3808.8073940899999</v>
      </c>
      <c r="I27" s="36">
        <f>SUMIFS(СВЦЭМ!$D$39:$D$782,СВЦЭМ!$A$39:$A$782,$A27,СВЦЭМ!$B$39:$B$782,I$11)+'СЕТ СН'!$F$14+СВЦЭМ!$D$10+'СЕТ СН'!$F$5-'СЕТ СН'!$F$24</f>
        <v>3737.1121781299998</v>
      </c>
      <c r="J27" s="36">
        <f>SUMIFS(СВЦЭМ!$D$39:$D$782,СВЦЭМ!$A$39:$A$782,$A27,СВЦЭМ!$B$39:$B$782,J$11)+'СЕТ СН'!$F$14+СВЦЭМ!$D$10+'СЕТ СН'!$F$5-'СЕТ СН'!$F$24</f>
        <v>3825.8780706699999</v>
      </c>
      <c r="K27" s="36">
        <f>SUMIFS(СВЦЭМ!$D$39:$D$782,СВЦЭМ!$A$39:$A$782,$A27,СВЦЭМ!$B$39:$B$782,K$11)+'СЕТ СН'!$F$14+СВЦЭМ!$D$10+'СЕТ СН'!$F$5-'СЕТ СН'!$F$24</f>
        <v>3821.4139350999999</v>
      </c>
      <c r="L27" s="36">
        <f>SUMIFS(СВЦЭМ!$D$39:$D$782,СВЦЭМ!$A$39:$A$782,$A27,СВЦЭМ!$B$39:$B$782,L$11)+'СЕТ СН'!$F$14+СВЦЭМ!$D$10+'СЕТ СН'!$F$5-'СЕТ СН'!$F$24</f>
        <v>3802.0104679799997</v>
      </c>
      <c r="M27" s="36">
        <f>SUMIFS(СВЦЭМ!$D$39:$D$782,СВЦЭМ!$A$39:$A$782,$A27,СВЦЭМ!$B$39:$B$782,M$11)+'СЕТ СН'!$F$14+СВЦЭМ!$D$10+'СЕТ СН'!$F$5-'СЕТ СН'!$F$24</f>
        <v>3792.1757190899998</v>
      </c>
      <c r="N27" s="36">
        <f>SUMIFS(СВЦЭМ!$D$39:$D$782,СВЦЭМ!$A$39:$A$782,$A27,СВЦЭМ!$B$39:$B$782,N$11)+'СЕТ СН'!$F$14+СВЦЭМ!$D$10+'СЕТ СН'!$F$5-'СЕТ СН'!$F$24</f>
        <v>3787.8693207199999</v>
      </c>
      <c r="O27" s="36">
        <f>SUMIFS(СВЦЭМ!$D$39:$D$782,СВЦЭМ!$A$39:$A$782,$A27,СВЦЭМ!$B$39:$B$782,O$11)+'СЕТ СН'!$F$14+СВЦЭМ!$D$10+'СЕТ СН'!$F$5-'СЕТ СН'!$F$24</f>
        <v>3784.3958259999999</v>
      </c>
      <c r="P27" s="36">
        <f>SUMIFS(СВЦЭМ!$D$39:$D$782,СВЦЭМ!$A$39:$A$782,$A27,СВЦЭМ!$B$39:$B$782,P$11)+'СЕТ СН'!$F$14+СВЦЭМ!$D$10+'СЕТ СН'!$F$5-'СЕТ СН'!$F$24</f>
        <v>3796.3857178899998</v>
      </c>
      <c r="Q27" s="36">
        <f>SUMIFS(СВЦЭМ!$D$39:$D$782,СВЦЭМ!$A$39:$A$782,$A27,СВЦЭМ!$B$39:$B$782,Q$11)+'СЕТ СН'!$F$14+СВЦЭМ!$D$10+'СЕТ СН'!$F$5-'СЕТ СН'!$F$24</f>
        <v>3795.4880031099997</v>
      </c>
      <c r="R27" s="36">
        <f>SUMIFS(СВЦЭМ!$D$39:$D$782,СВЦЭМ!$A$39:$A$782,$A27,СВЦЭМ!$B$39:$B$782,R$11)+'СЕТ СН'!$F$14+СВЦЭМ!$D$10+'СЕТ СН'!$F$5-'СЕТ СН'!$F$24</f>
        <v>3796.6256409099997</v>
      </c>
      <c r="S27" s="36">
        <f>SUMIFS(СВЦЭМ!$D$39:$D$782,СВЦЭМ!$A$39:$A$782,$A27,СВЦЭМ!$B$39:$B$782,S$11)+'СЕТ СН'!$F$14+СВЦЭМ!$D$10+'СЕТ СН'!$F$5-'СЕТ СН'!$F$24</f>
        <v>3799.5506388199997</v>
      </c>
      <c r="T27" s="36">
        <f>SUMIFS(СВЦЭМ!$D$39:$D$782,СВЦЭМ!$A$39:$A$782,$A27,СВЦЭМ!$B$39:$B$782,T$11)+'СЕТ СН'!$F$14+СВЦЭМ!$D$10+'СЕТ СН'!$F$5-'СЕТ СН'!$F$24</f>
        <v>3793.8870898799996</v>
      </c>
      <c r="U27" s="36">
        <f>SUMIFS(СВЦЭМ!$D$39:$D$782,СВЦЭМ!$A$39:$A$782,$A27,СВЦЭМ!$B$39:$B$782,U$11)+'СЕТ СН'!$F$14+СВЦЭМ!$D$10+'СЕТ СН'!$F$5-'СЕТ СН'!$F$24</f>
        <v>3796.2550125299999</v>
      </c>
      <c r="V27" s="36">
        <f>SUMIFS(СВЦЭМ!$D$39:$D$782,СВЦЭМ!$A$39:$A$782,$A27,СВЦЭМ!$B$39:$B$782,V$11)+'СЕТ СН'!$F$14+СВЦЭМ!$D$10+'СЕТ СН'!$F$5-'СЕТ СН'!$F$24</f>
        <v>3808.12782505</v>
      </c>
      <c r="W27" s="36">
        <f>SUMIFS(СВЦЭМ!$D$39:$D$782,СВЦЭМ!$A$39:$A$782,$A27,СВЦЭМ!$B$39:$B$782,W$11)+'СЕТ СН'!$F$14+СВЦЭМ!$D$10+'СЕТ СН'!$F$5-'СЕТ СН'!$F$24</f>
        <v>3807.9758025199999</v>
      </c>
      <c r="X27" s="36">
        <f>SUMIFS(СВЦЭМ!$D$39:$D$782,СВЦЭМ!$A$39:$A$782,$A27,СВЦЭМ!$B$39:$B$782,X$11)+'СЕТ СН'!$F$14+СВЦЭМ!$D$10+'СЕТ СН'!$F$5-'СЕТ СН'!$F$24</f>
        <v>3795.0107532899997</v>
      </c>
      <c r="Y27" s="36">
        <f>SUMIFS(СВЦЭМ!$D$39:$D$782,СВЦЭМ!$A$39:$A$782,$A27,СВЦЭМ!$B$39:$B$782,Y$11)+'СЕТ СН'!$F$14+СВЦЭМ!$D$10+'СЕТ СН'!$F$5-'СЕТ СН'!$F$24</f>
        <v>3810.9512640299999</v>
      </c>
    </row>
    <row r="28" spans="1:25" ht="15.75" x14ac:dyDescent="0.2">
      <c r="A28" s="35">
        <f t="shared" si="0"/>
        <v>44790</v>
      </c>
      <c r="B28" s="36">
        <f>SUMIFS(СВЦЭМ!$D$39:$D$782,СВЦЭМ!$A$39:$A$782,$A28,СВЦЭМ!$B$39:$B$782,B$11)+'СЕТ СН'!$F$14+СВЦЭМ!$D$10+'СЕТ СН'!$F$5-'СЕТ СН'!$F$24</f>
        <v>3748.4572970899999</v>
      </c>
      <c r="C28" s="36">
        <f>SUMIFS(СВЦЭМ!$D$39:$D$782,СВЦЭМ!$A$39:$A$782,$A28,СВЦЭМ!$B$39:$B$782,C$11)+'СЕТ СН'!$F$14+СВЦЭМ!$D$10+'СЕТ СН'!$F$5-'СЕТ СН'!$F$24</f>
        <v>3732.7592385099997</v>
      </c>
      <c r="D28" s="36">
        <f>SUMIFS(СВЦЭМ!$D$39:$D$782,СВЦЭМ!$A$39:$A$782,$A28,СВЦЭМ!$B$39:$B$782,D$11)+'СЕТ СН'!$F$14+СВЦЭМ!$D$10+'СЕТ СН'!$F$5-'СЕТ СН'!$F$24</f>
        <v>3728.8227932399996</v>
      </c>
      <c r="E28" s="36">
        <f>SUMIFS(СВЦЭМ!$D$39:$D$782,СВЦЭМ!$A$39:$A$782,$A28,СВЦЭМ!$B$39:$B$782,E$11)+'СЕТ СН'!$F$14+СВЦЭМ!$D$10+'СЕТ СН'!$F$5-'СЕТ СН'!$F$24</f>
        <v>3747.9478206699996</v>
      </c>
      <c r="F28" s="36">
        <f>SUMIFS(СВЦЭМ!$D$39:$D$782,СВЦЭМ!$A$39:$A$782,$A28,СВЦЭМ!$B$39:$B$782,F$11)+'СЕТ СН'!$F$14+СВЦЭМ!$D$10+'СЕТ СН'!$F$5-'СЕТ СН'!$F$24</f>
        <v>3768.8704015599997</v>
      </c>
      <c r="G28" s="36">
        <f>SUMIFS(СВЦЭМ!$D$39:$D$782,СВЦЭМ!$A$39:$A$782,$A28,СВЦЭМ!$B$39:$B$782,G$11)+'СЕТ СН'!$F$14+СВЦЭМ!$D$10+'СЕТ СН'!$F$5-'СЕТ СН'!$F$24</f>
        <v>3821.13366993</v>
      </c>
      <c r="H28" s="36">
        <f>SUMIFS(СВЦЭМ!$D$39:$D$782,СВЦЭМ!$A$39:$A$782,$A28,СВЦЭМ!$B$39:$B$782,H$11)+'СЕТ СН'!$F$14+СВЦЭМ!$D$10+'СЕТ СН'!$F$5-'СЕТ СН'!$F$24</f>
        <v>3793.40528154</v>
      </c>
      <c r="I28" s="36">
        <f>SUMIFS(СВЦЭМ!$D$39:$D$782,СВЦЭМ!$A$39:$A$782,$A28,СВЦЭМ!$B$39:$B$782,I$11)+'СЕТ СН'!$F$14+СВЦЭМ!$D$10+'СЕТ СН'!$F$5-'СЕТ СН'!$F$24</f>
        <v>3821.7197719699998</v>
      </c>
      <c r="J28" s="36">
        <f>SUMIFS(СВЦЭМ!$D$39:$D$782,СВЦЭМ!$A$39:$A$782,$A28,СВЦЭМ!$B$39:$B$782,J$11)+'СЕТ СН'!$F$14+СВЦЭМ!$D$10+'СЕТ СН'!$F$5-'СЕТ СН'!$F$24</f>
        <v>3860.7017095599999</v>
      </c>
      <c r="K28" s="36">
        <f>SUMIFS(СВЦЭМ!$D$39:$D$782,СВЦЭМ!$A$39:$A$782,$A28,СВЦЭМ!$B$39:$B$782,K$11)+'СЕТ СН'!$F$14+СВЦЭМ!$D$10+'СЕТ СН'!$F$5-'СЕТ СН'!$F$24</f>
        <v>3851.0600306699998</v>
      </c>
      <c r="L28" s="36">
        <f>SUMIFS(СВЦЭМ!$D$39:$D$782,СВЦЭМ!$A$39:$A$782,$A28,СВЦЭМ!$B$39:$B$782,L$11)+'СЕТ СН'!$F$14+СВЦЭМ!$D$10+'СЕТ СН'!$F$5-'СЕТ СН'!$F$24</f>
        <v>3830.3229504399997</v>
      </c>
      <c r="M28" s="36">
        <f>SUMIFS(СВЦЭМ!$D$39:$D$782,СВЦЭМ!$A$39:$A$782,$A28,СВЦЭМ!$B$39:$B$782,M$11)+'СЕТ СН'!$F$14+СВЦЭМ!$D$10+'СЕТ СН'!$F$5-'СЕТ СН'!$F$24</f>
        <v>3803.1082969299996</v>
      </c>
      <c r="N28" s="36">
        <f>SUMIFS(СВЦЭМ!$D$39:$D$782,СВЦЭМ!$A$39:$A$782,$A28,СВЦЭМ!$B$39:$B$782,N$11)+'СЕТ СН'!$F$14+СВЦЭМ!$D$10+'СЕТ СН'!$F$5-'СЕТ СН'!$F$24</f>
        <v>3820.1825703899999</v>
      </c>
      <c r="O28" s="36">
        <f>SUMIFS(СВЦЭМ!$D$39:$D$782,СВЦЭМ!$A$39:$A$782,$A28,СВЦЭМ!$B$39:$B$782,O$11)+'СЕТ СН'!$F$14+СВЦЭМ!$D$10+'СЕТ СН'!$F$5-'СЕТ СН'!$F$24</f>
        <v>3813.6526620499999</v>
      </c>
      <c r="P28" s="36">
        <f>SUMIFS(СВЦЭМ!$D$39:$D$782,СВЦЭМ!$A$39:$A$782,$A28,СВЦЭМ!$B$39:$B$782,P$11)+'СЕТ СН'!$F$14+СВЦЭМ!$D$10+'СЕТ СН'!$F$5-'СЕТ СН'!$F$24</f>
        <v>3830.2313194399999</v>
      </c>
      <c r="Q28" s="36">
        <f>SUMIFS(СВЦЭМ!$D$39:$D$782,СВЦЭМ!$A$39:$A$782,$A28,СВЦЭМ!$B$39:$B$782,Q$11)+'СЕТ СН'!$F$14+СВЦЭМ!$D$10+'СЕТ СН'!$F$5-'СЕТ СН'!$F$24</f>
        <v>3841.2389774399999</v>
      </c>
      <c r="R28" s="36">
        <f>SUMIFS(СВЦЭМ!$D$39:$D$782,СВЦЭМ!$A$39:$A$782,$A28,СВЦЭМ!$B$39:$B$782,R$11)+'СЕТ СН'!$F$14+СВЦЭМ!$D$10+'СЕТ СН'!$F$5-'СЕТ СН'!$F$24</f>
        <v>3840.3849343299999</v>
      </c>
      <c r="S28" s="36">
        <f>SUMIFS(СВЦЭМ!$D$39:$D$782,СВЦЭМ!$A$39:$A$782,$A28,СВЦЭМ!$B$39:$B$782,S$11)+'СЕТ СН'!$F$14+СВЦЭМ!$D$10+'СЕТ СН'!$F$5-'СЕТ СН'!$F$24</f>
        <v>3838.7321699599997</v>
      </c>
      <c r="T28" s="36">
        <f>SUMIFS(СВЦЭМ!$D$39:$D$782,СВЦЭМ!$A$39:$A$782,$A28,СВЦЭМ!$B$39:$B$782,T$11)+'СЕТ СН'!$F$14+СВЦЭМ!$D$10+'СЕТ СН'!$F$5-'СЕТ СН'!$F$24</f>
        <v>3831.5374929199997</v>
      </c>
      <c r="U28" s="36">
        <f>SUMIFS(СВЦЭМ!$D$39:$D$782,СВЦЭМ!$A$39:$A$782,$A28,СВЦЭМ!$B$39:$B$782,U$11)+'СЕТ СН'!$F$14+СВЦЭМ!$D$10+'СЕТ СН'!$F$5-'СЕТ СН'!$F$24</f>
        <v>3851.2631231999999</v>
      </c>
      <c r="V28" s="36">
        <f>SUMIFS(СВЦЭМ!$D$39:$D$782,СВЦЭМ!$A$39:$A$782,$A28,СВЦЭМ!$B$39:$B$782,V$11)+'СЕТ СН'!$F$14+СВЦЭМ!$D$10+'СЕТ СН'!$F$5-'СЕТ СН'!$F$24</f>
        <v>3829.1592048099997</v>
      </c>
      <c r="W28" s="36">
        <f>SUMIFS(СВЦЭМ!$D$39:$D$782,СВЦЭМ!$A$39:$A$782,$A28,СВЦЭМ!$B$39:$B$782,W$11)+'СЕТ СН'!$F$14+СВЦЭМ!$D$10+'СЕТ СН'!$F$5-'СЕТ СН'!$F$24</f>
        <v>3851.47422173</v>
      </c>
      <c r="X28" s="36">
        <f>SUMIFS(СВЦЭМ!$D$39:$D$782,СВЦЭМ!$A$39:$A$782,$A28,СВЦЭМ!$B$39:$B$782,X$11)+'СЕТ СН'!$F$14+СВЦЭМ!$D$10+'СЕТ СН'!$F$5-'СЕТ СН'!$F$24</f>
        <v>3817.8131477799998</v>
      </c>
      <c r="Y28" s="36">
        <f>SUMIFS(СВЦЭМ!$D$39:$D$782,СВЦЭМ!$A$39:$A$782,$A28,СВЦЭМ!$B$39:$B$782,Y$11)+'СЕТ СН'!$F$14+СВЦЭМ!$D$10+'СЕТ СН'!$F$5-'СЕТ СН'!$F$24</f>
        <v>3751.85936141</v>
      </c>
    </row>
    <row r="29" spans="1:25" ht="15.75" x14ac:dyDescent="0.2">
      <c r="A29" s="35">
        <f t="shared" si="0"/>
        <v>44791</v>
      </c>
      <c r="B29" s="36">
        <f>SUMIFS(СВЦЭМ!$D$39:$D$782,СВЦЭМ!$A$39:$A$782,$A29,СВЦЭМ!$B$39:$B$782,B$11)+'СЕТ СН'!$F$14+СВЦЭМ!$D$10+'СЕТ СН'!$F$5-'СЕТ СН'!$F$24</f>
        <v>3795.4145436099998</v>
      </c>
      <c r="C29" s="36">
        <f>SUMIFS(СВЦЭМ!$D$39:$D$782,СВЦЭМ!$A$39:$A$782,$A29,СВЦЭМ!$B$39:$B$782,C$11)+'СЕТ СН'!$F$14+СВЦЭМ!$D$10+'СЕТ СН'!$F$5-'СЕТ СН'!$F$24</f>
        <v>3845.3487487499997</v>
      </c>
      <c r="D29" s="36">
        <f>SUMIFS(СВЦЭМ!$D$39:$D$782,СВЦЭМ!$A$39:$A$782,$A29,СВЦЭМ!$B$39:$B$782,D$11)+'СЕТ СН'!$F$14+СВЦЭМ!$D$10+'СЕТ СН'!$F$5-'СЕТ СН'!$F$24</f>
        <v>3858.4122963199998</v>
      </c>
      <c r="E29" s="36">
        <f>SUMIFS(СВЦЭМ!$D$39:$D$782,СВЦЭМ!$A$39:$A$782,$A29,СВЦЭМ!$B$39:$B$782,E$11)+'СЕТ СН'!$F$14+СВЦЭМ!$D$10+'СЕТ СН'!$F$5-'СЕТ СН'!$F$24</f>
        <v>3859.1469119699996</v>
      </c>
      <c r="F29" s="36">
        <f>SUMIFS(СВЦЭМ!$D$39:$D$782,СВЦЭМ!$A$39:$A$782,$A29,СВЦЭМ!$B$39:$B$782,F$11)+'СЕТ СН'!$F$14+СВЦЭМ!$D$10+'СЕТ СН'!$F$5-'СЕТ СН'!$F$24</f>
        <v>3855.9860367299998</v>
      </c>
      <c r="G29" s="36">
        <f>SUMIFS(СВЦЭМ!$D$39:$D$782,СВЦЭМ!$A$39:$A$782,$A29,СВЦЭМ!$B$39:$B$782,G$11)+'СЕТ СН'!$F$14+СВЦЭМ!$D$10+'СЕТ СН'!$F$5-'СЕТ СН'!$F$24</f>
        <v>3864.0830031999999</v>
      </c>
      <c r="H29" s="36">
        <f>SUMIFS(СВЦЭМ!$D$39:$D$782,СВЦЭМ!$A$39:$A$782,$A29,СВЦЭМ!$B$39:$B$782,H$11)+'СЕТ СН'!$F$14+СВЦЭМ!$D$10+'СЕТ СН'!$F$5-'СЕТ СН'!$F$24</f>
        <v>3800.7801556799996</v>
      </c>
      <c r="I29" s="36">
        <f>SUMIFS(СВЦЭМ!$D$39:$D$782,СВЦЭМ!$A$39:$A$782,$A29,СВЦЭМ!$B$39:$B$782,I$11)+'СЕТ СН'!$F$14+СВЦЭМ!$D$10+'СЕТ СН'!$F$5-'СЕТ СН'!$F$24</f>
        <v>3750.5185816699995</v>
      </c>
      <c r="J29" s="36">
        <f>SUMIFS(СВЦЭМ!$D$39:$D$782,СВЦЭМ!$A$39:$A$782,$A29,СВЦЭМ!$B$39:$B$782,J$11)+'СЕТ СН'!$F$14+СВЦЭМ!$D$10+'СЕТ СН'!$F$5-'СЕТ СН'!$F$24</f>
        <v>3938.2599816100001</v>
      </c>
      <c r="K29" s="36">
        <f>SUMIFS(СВЦЭМ!$D$39:$D$782,СВЦЭМ!$A$39:$A$782,$A29,СВЦЭМ!$B$39:$B$782,K$11)+'СЕТ СН'!$F$14+СВЦЭМ!$D$10+'СЕТ СН'!$F$5-'СЕТ СН'!$F$24</f>
        <v>3944.1966299199999</v>
      </c>
      <c r="L29" s="36">
        <f>SUMIFS(СВЦЭМ!$D$39:$D$782,СВЦЭМ!$A$39:$A$782,$A29,СВЦЭМ!$B$39:$B$782,L$11)+'СЕТ СН'!$F$14+СВЦЭМ!$D$10+'СЕТ СН'!$F$5-'СЕТ СН'!$F$24</f>
        <v>3944.8472807999997</v>
      </c>
      <c r="M29" s="36">
        <f>SUMIFS(СВЦЭМ!$D$39:$D$782,СВЦЭМ!$A$39:$A$782,$A29,СВЦЭМ!$B$39:$B$782,M$11)+'СЕТ СН'!$F$14+СВЦЭМ!$D$10+'СЕТ СН'!$F$5-'СЕТ СН'!$F$24</f>
        <v>3932.9640349299998</v>
      </c>
      <c r="N29" s="36">
        <f>SUMIFS(СВЦЭМ!$D$39:$D$782,СВЦЭМ!$A$39:$A$782,$A29,СВЦЭМ!$B$39:$B$782,N$11)+'СЕТ СН'!$F$14+СВЦЭМ!$D$10+'СЕТ СН'!$F$5-'СЕТ СН'!$F$24</f>
        <v>3932.1223107400001</v>
      </c>
      <c r="O29" s="36">
        <f>SUMIFS(СВЦЭМ!$D$39:$D$782,СВЦЭМ!$A$39:$A$782,$A29,СВЦЭМ!$B$39:$B$782,O$11)+'СЕТ СН'!$F$14+СВЦЭМ!$D$10+'СЕТ СН'!$F$5-'СЕТ СН'!$F$24</f>
        <v>3933.7180268799998</v>
      </c>
      <c r="P29" s="36">
        <f>SUMIFS(СВЦЭМ!$D$39:$D$782,СВЦЭМ!$A$39:$A$782,$A29,СВЦЭМ!$B$39:$B$782,P$11)+'СЕТ СН'!$F$14+СВЦЭМ!$D$10+'СЕТ СН'!$F$5-'СЕТ СН'!$F$24</f>
        <v>3875.2313348999996</v>
      </c>
      <c r="Q29" s="36">
        <f>SUMIFS(СВЦЭМ!$D$39:$D$782,СВЦЭМ!$A$39:$A$782,$A29,СВЦЭМ!$B$39:$B$782,Q$11)+'СЕТ СН'!$F$14+СВЦЭМ!$D$10+'СЕТ СН'!$F$5-'СЕТ СН'!$F$24</f>
        <v>3863.1807534099999</v>
      </c>
      <c r="R29" s="36">
        <f>SUMIFS(СВЦЭМ!$D$39:$D$782,СВЦЭМ!$A$39:$A$782,$A29,СВЦЭМ!$B$39:$B$782,R$11)+'СЕТ СН'!$F$14+СВЦЭМ!$D$10+'СЕТ СН'!$F$5-'СЕТ СН'!$F$24</f>
        <v>3861.3804318799998</v>
      </c>
      <c r="S29" s="36">
        <f>SUMIFS(СВЦЭМ!$D$39:$D$782,СВЦЭМ!$A$39:$A$782,$A29,СВЦЭМ!$B$39:$B$782,S$11)+'СЕТ СН'!$F$14+СВЦЭМ!$D$10+'СЕТ СН'!$F$5-'СЕТ СН'!$F$24</f>
        <v>3863.0914482799999</v>
      </c>
      <c r="T29" s="36">
        <f>SUMIFS(СВЦЭМ!$D$39:$D$782,СВЦЭМ!$A$39:$A$782,$A29,СВЦЭМ!$B$39:$B$782,T$11)+'СЕТ СН'!$F$14+СВЦЭМ!$D$10+'СЕТ СН'!$F$5-'СЕТ СН'!$F$24</f>
        <v>3865.9986520699999</v>
      </c>
      <c r="U29" s="36">
        <f>SUMIFS(СВЦЭМ!$D$39:$D$782,СВЦЭМ!$A$39:$A$782,$A29,СВЦЭМ!$B$39:$B$782,U$11)+'СЕТ СН'!$F$14+СВЦЭМ!$D$10+'СЕТ СН'!$F$5-'СЕТ СН'!$F$24</f>
        <v>3865.15233979</v>
      </c>
      <c r="V29" s="36">
        <f>SUMIFS(СВЦЭМ!$D$39:$D$782,СВЦЭМ!$A$39:$A$782,$A29,СВЦЭМ!$B$39:$B$782,V$11)+'СЕТ СН'!$F$14+СВЦЭМ!$D$10+'СЕТ СН'!$F$5-'СЕТ СН'!$F$24</f>
        <v>3825.5810649999999</v>
      </c>
      <c r="W29" s="36">
        <f>SUMIFS(СВЦЭМ!$D$39:$D$782,СВЦЭМ!$A$39:$A$782,$A29,СВЦЭМ!$B$39:$B$782,W$11)+'СЕТ СН'!$F$14+СВЦЭМ!$D$10+'СЕТ СН'!$F$5-'СЕТ СН'!$F$24</f>
        <v>3874.6780147700001</v>
      </c>
      <c r="X29" s="36">
        <f>SUMIFS(СВЦЭМ!$D$39:$D$782,СВЦЭМ!$A$39:$A$782,$A29,СВЦЭМ!$B$39:$B$782,X$11)+'СЕТ СН'!$F$14+СВЦЭМ!$D$10+'СЕТ СН'!$F$5-'СЕТ СН'!$F$24</f>
        <v>3864.8228295399999</v>
      </c>
      <c r="Y29" s="36">
        <f>SUMIFS(СВЦЭМ!$D$39:$D$782,СВЦЭМ!$A$39:$A$782,$A29,СВЦЭМ!$B$39:$B$782,Y$11)+'СЕТ СН'!$F$14+СВЦЭМ!$D$10+'СЕТ СН'!$F$5-'СЕТ СН'!$F$24</f>
        <v>3760.8875185500001</v>
      </c>
    </row>
    <row r="30" spans="1:25" ht="15.75" x14ac:dyDescent="0.2">
      <c r="A30" s="35">
        <f t="shared" si="0"/>
        <v>44792</v>
      </c>
      <c r="B30" s="36">
        <f>SUMIFS(СВЦЭМ!$D$39:$D$782,СВЦЭМ!$A$39:$A$782,$A30,СВЦЭМ!$B$39:$B$782,B$11)+'СЕТ СН'!$F$14+СВЦЭМ!$D$10+'СЕТ СН'!$F$5-'СЕТ СН'!$F$24</f>
        <v>3921.4950097399997</v>
      </c>
      <c r="C30" s="36">
        <f>SUMIFS(СВЦЭМ!$D$39:$D$782,СВЦЭМ!$A$39:$A$782,$A30,СВЦЭМ!$B$39:$B$782,C$11)+'СЕТ СН'!$F$14+СВЦЭМ!$D$10+'СЕТ СН'!$F$5-'СЕТ СН'!$F$24</f>
        <v>3938.5542372800001</v>
      </c>
      <c r="D30" s="36">
        <f>SUMIFS(СВЦЭМ!$D$39:$D$782,СВЦЭМ!$A$39:$A$782,$A30,СВЦЭМ!$B$39:$B$782,D$11)+'СЕТ СН'!$F$14+СВЦЭМ!$D$10+'СЕТ СН'!$F$5-'СЕТ СН'!$F$24</f>
        <v>3972.20762689</v>
      </c>
      <c r="E30" s="36">
        <f>SUMIFS(СВЦЭМ!$D$39:$D$782,СВЦЭМ!$A$39:$A$782,$A30,СВЦЭМ!$B$39:$B$782,E$11)+'СЕТ СН'!$F$14+СВЦЭМ!$D$10+'СЕТ СН'!$F$5-'СЕТ СН'!$F$24</f>
        <v>3972.3764561099997</v>
      </c>
      <c r="F30" s="36">
        <f>SUMIFS(СВЦЭМ!$D$39:$D$782,СВЦЭМ!$A$39:$A$782,$A30,СВЦЭМ!$B$39:$B$782,F$11)+'СЕТ СН'!$F$14+СВЦЭМ!$D$10+'СЕТ СН'!$F$5-'СЕТ СН'!$F$24</f>
        <v>3966.9239962499996</v>
      </c>
      <c r="G30" s="36">
        <f>SUMIFS(СВЦЭМ!$D$39:$D$782,СВЦЭМ!$A$39:$A$782,$A30,СВЦЭМ!$B$39:$B$782,G$11)+'СЕТ СН'!$F$14+СВЦЭМ!$D$10+'СЕТ СН'!$F$5-'СЕТ СН'!$F$24</f>
        <v>3873.2608474399995</v>
      </c>
      <c r="H30" s="36">
        <f>SUMIFS(СВЦЭМ!$D$39:$D$782,СВЦЭМ!$A$39:$A$782,$A30,СВЦЭМ!$B$39:$B$782,H$11)+'СЕТ СН'!$F$14+СВЦЭМ!$D$10+'СЕТ СН'!$F$5-'СЕТ СН'!$F$24</f>
        <v>3857.5093943799998</v>
      </c>
      <c r="I30" s="36">
        <f>SUMIFS(СВЦЭМ!$D$39:$D$782,СВЦЭМ!$A$39:$A$782,$A30,СВЦЭМ!$B$39:$B$782,I$11)+'СЕТ СН'!$F$14+СВЦЭМ!$D$10+'СЕТ СН'!$F$5-'СЕТ СН'!$F$24</f>
        <v>3825.8915679399997</v>
      </c>
      <c r="J30" s="36">
        <f>SUMIFS(СВЦЭМ!$D$39:$D$782,СВЦЭМ!$A$39:$A$782,$A30,СВЦЭМ!$B$39:$B$782,J$11)+'СЕТ СН'!$F$14+СВЦЭМ!$D$10+'СЕТ СН'!$F$5-'СЕТ СН'!$F$24</f>
        <v>3777.2103132899997</v>
      </c>
      <c r="K30" s="36">
        <f>SUMIFS(СВЦЭМ!$D$39:$D$782,СВЦЭМ!$A$39:$A$782,$A30,СВЦЭМ!$B$39:$B$782,K$11)+'СЕТ СН'!$F$14+СВЦЭМ!$D$10+'СЕТ СН'!$F$5-'СЕТ СН'!$F$24</f>
        <v>3770.2620371099997</v>
      </c>
      <c r="L30" s="36">
        <f>SUMIFS(СВЦЭМ!$D$39:$D$782,СВЦЭМ!$A$39:$A$782,$A30,СВЦЭМ!$B$39:$B$782,L$11)+'СЕТ СН'!$F$14+СВЦЭМ!$D$10+'СЕТ СН'!$F$5-'СЕТ СН'!$F$24</f>
        <v>3811.0681873999997</v>
      </c>
      <c r="M30" s="36">
        <f>SUMIFS(СВЦЭМ!$D$39:$D$782,СВЦЭМ!$A$39:$A$782,$A30,СВЦЭМ!$B$39:$B$782,M$11)+'СЕТ СН'!$F$14+СВЦЭМ!$D$10+'СЕТ СН'!$F$5-'СЕТ СН'!$F$24</f>
        <v>3796.2343400399996</v>
      </c>
      <c r="N30" s="36">
        <f>SUMIFS(СВЦЭМ!$D$39:$D$782,СВЦЭМ!$A$39:$A$782,$A30,СВЦЭМ!$B$39:$B$782,N$11)+'СЕТ СН'!$F$14+СВЦЭМ!$D$10+'СЕТ СН'!$F$5-'СЕТ СН'!$F$24</f>
        <v>3799.8963394399998</v>
      </c>
      <c r="O30" s="36">
        <f>SUMIFS(СВЦЭМ!$D$39:$D$782,СВЦЭМ!$A$39:$A$782,$A30,СВЦЭМ!$B$39:$B$782,O$11)+'СЕТ СН'!$F$14+СВЦЭМ!$D$10+'СЕТ СН'!$F$5-'СЕТ СН'!$F$24</f>
        <v>3801.3245004999999</v>
      </c>
      <c r="P30" s="36">
        <f>SUMIFS(СВЦЭМ!$D$39:$D$782,СВЦЭМ!$A$39:$A$782,$A30,СВЦЭМ!$B$39:$B$782,P$11)+'СЕТ СН'!$F$14+СВЦЭМ!$D$10+'СЕТ СН'!$F$5-'СЕТ СН'!$F$24</f>
        <v>3831.62371373</v>
      </c>
      <c r="Q30" s="36">
        <f>SUMIFS(СВЦЭМ!$D$39:$D$782,СВЦЭМ!$A$39:$A$782,$A30,СВЦЭМ!$B$39:$B$782,Q$11)+'СЕТ СН'!$F$14+СВЦЭМ!$D$10+'СЕТ СН'!$F$5-'СЕТ СН'!$F$24</f>
        <v>3840.4322398199997</v>
      </c>
      <c r="R30" s="36">
        <f>SUMIFS(СВЦЭМ!$D$39:$D$782,СВЦЭМ!$A$39:$A$782,$A30,СВЦЭМ!$B$39:$B$782,R$11)+'СЕТ СН'!$F$14+СВЦЭМ!$D$10+'СЕТ СН'!$F$5-'СЕТ СН'!$F$24</f>
        <v>3838.19603938</v>
      </c>
      <c r="S30" s="36">
        <f>SUMIFS(СВЦЭМ!$D$39:$D$782,СВЦЭМ!$A$39:$A$782,$A30,СВЦЭМ!$B$39:$B$782,S$11)+'СЕТ СН'!$F$14+СВЦЭМ!$D$10+'СЕТ СН'!$F$5-'СЕТ СН'!$F$24</f>
        <v>3823.12262809</v>
      </c>
      <c r="T30" s="36">
        <f>SUMIFS(СВЦЭМ!$D$39:$D$782,СВЦЭМ!$A$39:$A$782,$A30,СВЦЭМ!$B$39:$B$782,T$11)+'СЕТ СН'!$F$14+СВЦЭМ!$D$10+'СЕТ СН'!$F$5-'СЕТ СН'!$F$24</f>
        <v>3808.6855740199999</v>
      </c>
      <c r="U30" s="36">
        <f>SUMIFS(СВЦЭМ!$D$39:$D$782,СВЦЭМ!$A$39:$A$782,$A30,СВЦЭМ!$B$39:$B$782,U$11)+'СЕТ СН'!$F$14+СВЦЭМ!$D$10+'СЕТ СН'!$F$5-'СЕТ СН'!$F$24</f>
        <v>3819.8112775</v>
      </c>
      <c r="V30" s="36">
        <f>SUMIFS(СВЦЭМ!$D$39:$D$782,СВЦЭМ!$A$39:$A$782,$A30,СВЦЭМ!$B$39:$B$782,V$11)+'СЕТ СН'!$F$14+СВЦЭМ!$D$10+'СЕТ СН'!$F$5-'СЕТ СН'!$F$24</f>
        <v>3813.3275960000001</v>
      </c>
      <c r="W30" s="36">
        <f>SUMIFS(СВЦЭМ!$D$39:$D$782,СВЦЭМ!$A$39:$A$782,$A30,СВЦЭМ!$B$39:$B$782,W$11)+'СЕТ СН'!$F$14+СВЦЭМ!$D$10+'СЕТ СН'!$F$5-'СЕТ СН'!$F$24</f>
        <v>3853.6137861099996</v>
      </c>
      <c r="X30" s="36">
        <f>SUMIFS(СВЦЭМ!$D$39:$D$782,СВЦЭМ!$A$39:$A$782,$A30,СВЦЭМ!$B$39:$B$782,X$11)+'СЕТ СН'!$F$14+СВЦЭМ!$D$10+'СЕТ СН'!$F$5-'СЕТ СН'!$F$24</f>
        <v>3871.4237586399995</v>
      </c>
      <c r="Y30" s="36">
        <f>SUMIFS(СВЦЭМ!$D$39:$D$782,СВЦЭМ!$A$39:$A$782,$A30,СВЦЭМ!$B$39:$B$782,Y$11)+'СЕТ СН'!$F$14+СВЦЭМ!$D$10+'СЕТ СН'!$F$5-'СЕТ СН'!$F$24</f>
        <v>3899.78491588</v>
      </c>
    </row>
    <row r="31" spans="1:25" ht="15.75" x14ac:dyDescent="0.2">
      <c r="A31" s="35">
        <f t="shared" si="0"/>
        <v>44793</v>
      </c>
      <c r="B31" s="36">
        <f>SUMIFS(СВЦЭМ!$D$39:$D$782,СВЦЭМ!$A$39:$A$782,$A31,СВЦЭМ!$B$39:$B$782,B$11)+'СЕТ СН'!$F$14+СВЦЭМ!$D$10+'СЕТ СН'!$F$5-'СЕТ СН'!$F$24</f>
        <v>3767.1794940099999</v>
      </c>
      <c r="C31" s="36">
        <f>SUMIFS(СВЦЭМ!$D$39:$D$782,СВЦЭМ!$A$39:$A$782,$A31,СВЦЭМ!$B$39:$B$782,C$11)+'СЕТ СН'!$F$14+СВЦЭМ!$D$10+'СЕТ СН'!$F$5-'СЕТ СН'!$F$24</f>
        <v>3826.39546574</v>
      </c>
      <c r="D31" s="36">
        <f>SUMIFS(СВЦЭМ!$D$39:$D$782,СВЦЭМ!$A$39:$A$782,$A31,СВЦЭМ!$B$39:$B$782,D$11)+'СЕТ СН'!$F$14+СВЦЭМ!$D$10+'СЕТ СН'!$F$5-'СЕТ СН'!$F$24</f>
        <v>3866.5174115499999</v>
      </c>
      <c r="E31" s="36">
        <f>SUMIFS(СВЦЭМ!$D$39:$D$782,СВЦЭМ!$A$39:$A$782,$A31,СВЦЭМ!$B$39:$B$782,E$11)+'СЕТ СН'!$F$14+СВЦЭМ!$D$10+'СЕТ СН'!$F$5-'СЕТ СН'!$F$24</f>
        <v>3872.1382521999994</v>
      </c>
      <c r="F31" s="36">
        <f>SUMIFS(СВЦЭМ!$D$39:$D$782,СВЦЭМ!$A$39:$A$782,$A31,СВЦЭМ!$B$39:$B$782,F$11)+'СЕТ СН'!$F$14+СВЦЭМ!$D$10+'СЕТ СН'!$F$5-'СЕТ СН'!$F$24</f>
        <v>3875.8417099099997</v>
      </c>
      <c r="G31" s="36">
        <f>SUMIFS(СВЦЭМ!$D$39:$D$782,СВЦЭМ!$A$39:$A$782,$A31,СВЦЭМ!$B$39:$B$782,G$11)+'СЕТ СН'!$F$14+СВЦЭМ!$D$10+'СЕТ СН'!$F$5-'СЕТ СН'!$F$24</f>
        <v>3867.6805924</v>
      </c>
      <c r="H31" s="36">
        <f>SUMIFS(СВЦЭМ!$D$39:$D$782,СВЦЭМ!$A$39:$A$782,$A31,СВЦЭМ!$B$39:$B$782,H$11)+'СЕТ СН'!$F$14+СВЦЭМ!$D$10+'СЕТ СН'!$F$5-'СЕТ СН'!$F$24</f>
        <v>3839.55952024</v>
      </c>
      <c r="I31" s="36">
        <f>SUMIFS(СВЦЭМ!$D$39:$D$782,СВЦЭМ!$A$39:$A$782,$A31,СВЦЭМ!$B$39:$B$782,I$11)+'СЕТ СН'!$F$14+СВЦЭМ!$D$10+'СЕТ СН'!$F$5-'СЕТ СН'!$F$24</f>
        <v>3807.1906069899997</v>
      </c>
      <c r="J31" s="36">
        <f>SUMIFS(СВЦЭМ!$D$39:$D$782,СВЦЭМ!$A$39:$A$782,$A31,СВЦЭМ!$B$39:$B$782,J$11)+'СЕТ СН'!$F$14+СВЦЭМ!$D$10+'СЕТ СН'!$F$5-'СЕТ СН'!$F$24</f>
        <v>3736.9075175099997</v>
      </c>
      <c r="K31" s="36">
        <f>SUMIFS(СВЦЭМ!$D$39:$D$782,СВЦЭМ!$A$39:$A$782,$A31,СВЦЭМ!$B$39:$B$782,K$11)+'СЕТ СН'!$F$14+СВЦЭМ!$D$10+'СЕТ СН'!$F$5-'СЕТ СН'!$F$24</f>
        <v>3696.5043039499997</v>
      </c>
      <c r="L31" s="36">
        <f>SUMIFS(СВЦЭМ!$D$39:$D$782,СВЦЭМ!$A$39:$A$782,$A31,СВЦЭМ!$B$39:$B$782,L$11)+'СЕТ СН'!$F$14+СВЦЭМ!$D$10+'СЕТ СН'!$F$5-'СЕТ СН'!$F$24</f>
        <v>3699.98983989</v>
      </c>
      <c r="M31" s="36">
        <f>SUMIFS(СВЦЭМ!$D$39:$D$782,СВЦЭМ!$A$39:$A$782,$A31,СВЦЭМ!$B$39:$B$782,M$11)+'СЕТ СН'!$F$14+СВЦЭМ!$D$10+'СЕТ СН'!$F$5-'СЕТ СН'!$F$24</f>
        <v>3704.12269135</v>
      </c>
      <c r="N31" s="36">
        <f>SUMIFS(СВЦЭМ!$D$39:$D$782,СВЦЭМ!$A$39:$A$782,$A31,СВЦЭМ!$B$39:$B$782,N$11)+'СЕТ СН'!$F$14+СВЦЭМ!$D$10+'СЕТ СН'!$F$5-'СЕТ СН'!$F$24</f>
        <v>3715.4924860199999</v>
      </c>
      <c r="O31" s="36">
        <f>SUMIFS(СВЦЭМ!$D$39:$D$782,СВЦЭМ!$A$39:$A$782,$A31,СВЦЭМ!$B$39:$B$782,O$11)+'СЕТ СН'!$F$14+СВЦЭМ!$D$10+'СЕТ СН'!$F$5-'СЕТ СН'!$F$24</f>
        <v>3711.5015566299999</v>
      </c>
      <c r="P31" s="36">
        <f>SUMIFS(СВЦЭМ!$D$39:$D$782,СВЦЭМ!$A$39:$A$782,$A31,СВЦЭМ!$B$39:$B$782,P$11)+'СЕТ СН'!$F$14+СВЦЭМ!$D$10+'СЕТ СН'!$F$5-'СЕТ СН'!$F$24</f>
        <v>3706.4998446299996</v>
      </c>
      <c r="Q31" s="36">
        <f>SUMIFS(СВЦЭМ!$D$39:$D$782,СВЦЭМ!$A$39:$A$782,$A31,СВЦЭМ!$B$39:$B$782,Q$11)+'СЕТ СН'!$F$14+СВЦЭМ!$D$10+'СЕТ СН'!$F$5-'СЕТ СН'!$F$24</f>
        <v>3710.7657522599998</v>
      </c>
      <c r="R31" s="36">
        <f>SUMIFS(СВЦЭМ!$D$39:$D$782,СВЦЭМ!$A$39:$A$782,$A31,СВЦЭМ!$B$39:$B$782,R$11)+'СЕТ СН'!$F$14+СВЦЭМ!$D$10+'СЕТ СН'!$F$5-'СЕТ СН'!$F$24</f>
        <v>3717.38720453</v>
      </c>
      <c r="S31" s="36">
        <f>SUMIFS(СВЦЭМ!$D$39:$D$782,СВЦЭМ!$A$39:$A$782,$A31,СВЦЭМ!$B$39:$B$782,S$11)+'СЕТ СН'!$F$14+СВЦЭМ!$D$10+'СЕТ СН'!$F$5-'СЕТ СН'!$F$24</f>
        <v>3707.6786600999999</v>
      </c>
      <c r="T31" s="36">
        <f>SUMIFS(СВЦЭМ!$D$39:$D$782,СВЦЭМ!$A$39:$A$782,$A31,СВЦЭМ!$B$39:$B$782,T$11)+'СЕТ СН'!$F$14+СВЦЭМ!$D$10+'СЕТ СН'!$F$5-'СЕТ СН'!$F$24</f>
        <v>3707.3499492299998</v>
      </c>
      <c r="U31" s="36">
        <f>SUMIFS(СВЦЭМ!$D$39:$D$782,СВЦЭМ!$A$39:$A$782,$A31,СВЦЭМ!$B$39:$B$782,U$11)+'СЕТ СН'!$F$14+СВЦЭМ!$D$10+'СЕТ СН'!$F$5-'СЕТ СН'!$F$24</f>
        <v>3708.2111765899999</v>
      </c>
      <c r="V31" s="36">
        <f>SUMIFS(СВЦЭМ!$D$39:$D$782,СВЦЭМ!$A$39:$A$782,$A31,СВЦЭМ!$B$39:$B$782,V$11)+'СЕТ СН'!$F$14+СВЦЭМ!$D$10+'СЕТ СН'!$F$5-'СЕТ СН'!$F$24</f>
        <v>3689.9331202599997</v>
      </c>
      <c r="W31" s="36">
        <f>SUMIFS(СВЦЭМ!$D$39:$D$782,СВЦЭМ!$A$39:$A$782,$A31,СВЦЭМ!$B$39:$B$782,W$11)+'СЕТ СН'!$F$14+СВЦЭМ!$D$10+'СЕТ СН'!$F$5-'СЕТ СН'!$F$24</f>
        <v>3678.6650607199999</v>
      </c>
      <c r="X31" s="36">
        <f>SUMIFS(СВЦЭМ!$D$39:$D$782,СВЦЭМ!$A$39:$A$782,$A31,СВЦЭМ!$B$39:$B$782,X$11)+'СЕТ СН'!$F$14+СВЦЭМ!$D$10+'СЕТ СН'!$F$5-'СЕТ СН'!$F$24</f>
        <v>3694.5338319499997</v>
      </c>
      <c r="Y31" s="36">
        <f>SUMIFS(СВЦЭМ!$D$39:$D$782,СВЦЭМ!$A$39:$A$782,$A31,СВЦЭМ!$B$39:$B$782,Y$11)+'СЕТ СН'!$F$14+СВЦЭМ!$D$10+'СЕТ СН'!$F$5-'СЕТ СН'!$F$24</f>
        <v>3723.0478499699998</v>
      </c>
    </row>
    <row r="32" spans="1:25" ht="15.75" x14ac:dyDescent="0.2">
      <c r="A32" s="35">
        <f t="shared" si="0"/>
        <v>44794</v>
      </c>
      <c r="B32" s="36">
        <f>SUMIFS(СВЦЭМ!$D$39:$D$782,СВЦЭМ!$A$39:$A$782,$A32,СВЦЭМ!$B$39:$B$782,B$11)+'СЕТ СН'!$F$14+СВЦЭМ!$D$10+'СЕТ СН'!$F$5-'СЕТ СН'!$F$24</f>
        <v>3821.70388172</v>
      </c>
      <c r="C32" s="36">
        <f>SUMIFS(СВЦЭМ!$D$39:$D$782,СВЦЭМ!$A$39:$A$782,$A32,СВЦЭМ!$B$39:$B$782,C$11)+'СЕТ СН'!$F$14+СВЦЭМ!$D$10+'СЕТ СН'!$F$5-'СЕТ СН'!$F$24</f>
        <v>3832.3862001899997</v>
      </c>
      <c r="D32" s="36">
        <f>SUMIFS(СВЦЭМ!$D$39:$D$782,СВЦЭМ!$A$39:$A$782,$A32,СВЦЭМ!$B$39:$B$782,D$11)+'СЕТ СН'!$F$14+СВЦЭМ!$D$10+'СЕТ СН'!$F$5-'СЕТ СН'!$F$24</f>
        <v>3876.4257942799995</v>
      </c>
      <c r="E32" s="36">
        <f>SUMIFS(СВЦЭМ!$D$39:$D$782,СВЦЭМ!$A$39:$A$782,$A32,СВЦЭМ!$B$39:$B$782,E$11)+'СЕТ СН'!$F$14+СВЦЭМ!$D$10+'СЕТ СН'!$F$5-'СЕТ СН'!$F$24</f>
        <v>3908.5544379399998</v>
      </c>
      <c r="F32" s="36">
        <f>SUMIFS(СВЦЭМ!$D$39:$D$782,СВЦЭМ!$A$39:$A$782,$A32,СВЦЭМ!$B$39:$B$782,F$11)+'СЕТ СН'!$F$14+СВЦЭМ!$D$10+'СЕТ СН'!$F$5-'СЕТ СН'!$F$24</f>
        <v>3913.5160119699995</v>
      </c>
      <c r="G32" s="36">
        <f>SUMIFS(СВЦЭМ!$D$39:$D$782,СВЦЭМ!$A$39:$A$782,$A32,СВЦЭМ!$B$39:$B$782,G$11)+'СЕТ СН'!$F$14+СВЦЭМ!$D$10+'СЕТ СН'!$F$5-'СЕТ СН'!$F$24</f>
        <v>3907.6524266400002</v>
      </c>
      <c r="H32" s="36">
        <f>SUMIFS(СВЦЭМ!$D$39:$D$782,СВЦЭМ!$A$39:$A$782,$A32,СВЦЭМ!$B$39:$B$782,H$11)+'СЕТ СН'!$F$14+СВЦЭМ!$D$10+'СЕТ СН'!$F$5-'СЕТ СН'!$F$24</f>
        <v>3886.6260747899996</v>
      </c>
      <c r="I32" s="36">
        <f>SUMIFS(СВЦЭМ!$D$39:$D$782,СВЦЭМ!$A$39:$A$782,$A32,СВЦЭМ!$B$39:$B$782,I$11)+'СЕТ СН'!$F$14+СВЦЭМ!$D$10+'СЕТ СН'!$F$5-'СЕТ СН'!$F$24</f>
        <v>3822.9931742199997</v>
      </c>
      <c r="J32" s="36">
        <f>SUMIFS(СВЦЭМ!$D$39:$D$782,СВЦЭМ!$A$39:$A$782,$A32,СВЦЭМ!$B$39:$B$782,J$11)+'СЕТ СН'!$F$14+СВЦЭМ!$D$10+'СЕТ СН'!$F$5-'СЕТ СН'!$F$24</f>
        <v>3759.21892209</v>
      </c>
      <c r="K32" s="36">
        <f>SUMIFS(СВЦЭМ!$D$39:$D$782,СВЦЭМ!$A$39:$A$782,$A32,СВЦЭМ!$B$39:$B$782,K$11)+'СЕТ СН'!$F$14+СВЦЭМ!$D$10+'СЕТ СН'!$F$5-'СЕТ СН'!$F$24</f>
        <v>3811.2439219399998</v>
      </c>
      <c r="L32" s="36">
        <f>SUMIFS(СВЦЭМ!$D$39:$D$782,СВЦЭМ!$A$39:$A$782,$A32,СВЦЭМ!$B$39:$B$782,L$11)+'СЕТ СН'!$F$14+СВЦЭМ!$D$10+'СЕТ СН'!$F$5-'СЕТ СН'!$F$24</f>
        <v>3850.3109712400001</v>
      </c>
      <c r="M32" s="36">
        <f>SUMIFS(СВЦЭМ!$D$39:$D$782,СВЦЭМ!$A$39:$A$782,$A32,СВЦЭМ!$B$39:$B$782,M$11)+'СЕТ СН'!$F$14+СВЦЭМ!$D$10+'СЕТ СН'!$F$5-'СЕТ СН'!$F$24</f>
        <v>3861.0374422499999</v>
      </c>
      <c r="N32" s="36">
        <f>SUMIFS(СВЦЭМ!$D$39:$D$782,СВЦЭМ!$A$39:$A$782,$A32,СВЦЭМ!$B$39:$B$782,N$11)+'СЕТ СН'!$F$14+СВЦЭМ!$D$10+'СЕТ СН'!$F$5-'СЕТ СН'!$F$24</f>
        <v>3866.5677914500002</v>
      </c>
      <c r="O32" s="36">
        <f>SUMIFS(СВЦЭМ!$D$39:$D$782,СВЦЭМ!$A$39:$A$782,$A32,СВЦЭМ!$B$39:$B$782,O$11)+'СЕТ СН'!$F$14+СВЦЭМ!$D$10+'СЕТ СН'!$F$5-'СЕТ СН'!$F$24</f>
        <v>3856.6640253699998</v>
      </c>
      <c r="P32" s="36">
        <f>SUMIFS(СВЦЭМ!$D$39:$D$782,СВЦЭМ!$A$39:$A$782,$A32,СВЦЭМ!$B$39:$B$782,P$11)+'СЕТ СН'!$F$14+СВЦЭМ!$D$10+'СЕТ СН'!$F$5-'СЕТ СН'!$F$24</f>
        <v>3853.65580181</v>
      </c>
      <c r="Q32" s="36">
        <f>SUMIFS(СВЦЭМ!$D$39:$D$782,СВЦЭМ!$A$39:$A$782,$A32,СВЦЭМ!$B$39:$B$782,Q$11)+'СЕТ СН'!$F$14+СВЦЭМ!$D$10+'СЕТ СН'!$F$5-'СЕТ СН'!$F$24</f>
        <v>3851.8868457599997</v>
      </c>
      <c r="R32" s="36">
        <f>SUMIFS(СВЦЭМ!$D$39:$D$782,СВЦЭМ!$A$39:$A$782,$A32,СВЦЭМ!$B$39:$B$782,R$11)+'СЕТ СН'!$F$14+СВЦЭМ!$D$10+'СЕТ СН'!$F$5-'СЕТ СН'!$F$24</f>
        <v>3853.2374553399995</v>
      </c>
      <c r="S32" s="36">
        <f>SUMIFS(СВЦЭМ!$D$39:$D$782,СВЦЭМ!$A$39:$A$782,$A32,СВЦЭМ!$B$39:$B$782,S$11)+'СЕТ СН'!$F$14+СВЦЭМ!$D$10+'СЕТ СН'!$F$5-'СЕТ СН'!$F$24</f>
        <v>3854.7447435499998</v>
      </c>
      <c r="T32" s="36">
        <f>SUMIFS(СВЦЭМ!$D$39:$D$782,СВЦЭМ!$A$39:$A$782,$A32,СВЦЭМ!$B$39:$B$782,T$11)+'СЕТ СН'!$F$14+СВЦЭМ!$D$10+'СЕТ СН'!$F$5-'СЕТ СН'!$F$24</f>
        <v>3851.2672984000001</v>
      </c>
      <c r="U32" s="36">
        <f>SUMIFS(СВЦЭМ!$D$39:$D$782,СВЦЭМ!$A$39:$A$782,$A32,СВЦЭМ!$B$39:$B$782,U$11)+'СЕТ СН'!$F$14+СВЦЭМ!$D$10+'СЕТ СН'!$F$5-'СЕТ СН'!$F$24</f>
        <v>3853.1773985099999</v>
      </c>
      <c r="V32" s="36">
        <f>SUMIFS(СВЦЭМ!$D$39:$D$782,СВЦЭМ!$A$39:$A$782,$A32,СВЦЭМ!$B$39:$B$782,V$11)+'СЕТ СН'!$F$14+СВЦЭМ!$D$10+'СЕТ СН'!$F$5-'СЕТ СН'!$F$24</f>
        <v>3867.5035186799996</v>
      </c>
      <c r="W32" s="36">
        <f>SUMIFS(СВЦЭМ!$D$39:$D$782,СВЦЭМ!$A$39:$A$782,$A32,СВЦЭМ!$B$39:$B$782,W$11)+'СЕТ СН'!$F$14+СВЦЭМ!$D$10+'СЕТ СН'!$F$5-'СЕТ СН'!$F$24</f>
        <v>3870.3043462699998</v>
      </c>
      <c r="X32" s="36">
        <f>SUMIFS(СВЦЭМ!$D$39:$D$782,СВЦЭМ!$A$39:$A$782,$A32,СВЦЭМ!$B$39:$B$782,X$11)+'СЕТ СН'!$F$14+СВЦЭМ!$D$10+'СЕТ СН'!$F$5-'СЕТ СН'!$F$24</f>
        <v>3831.00053028</v>
      </c>
      <c r="Y32" s="36">
        <f>SUMIFS(СВЦЭМ!$D$39:$D$782,СВЦЭМ!$A$39:$A$782,$A32,СВЦЭМ!$B$39:$B$782,Y$11)+'СЕТ СН'!$F$14+СВЦЭМ!$D$10+'СЕТ СН'!$F$5-'СЕТ СН'!$F$24</f>
        <v>3802.2858891799997</v>
      </c>
    </row>
    <row r="33" spans="1:27" ht="15.75" x14ac:dyDescent="0.2">
      <c r="A33" s="35">
        <f t="shared" si="0"/>
        <v>44795</v>
      </c>
      <c r="B33" s="36">
        <f>SUMIFS(СВЦЭМ!$D$39:$D$782,СВЦЭМ!$A$39:$A$782,$A33,СВЦЭМ!$B$39:$B$782,B$11)+'СЕТ СН'!$F$14+СВЦЭМ!$D$10+'СЕТ СН'!$F$5-'СЕТ СН'!$F$24</f>
        <v>3732.1746399099998</v>
      </c>
      <c r="C33" s="36">
        <f>SUMIFS(СВЦЭМ!$D$39:$D$782,СВЦЭМ!$A$39:$A$782,$A33,СВЦЭМ!$B$39:$B$782,C$11)+'СЕТ СН'!$F$14+СВЦЭМ!$D$10+'СЕТ СН'!$F$5-'СЕТ СН'!$F$24</f>
        <v>3803.3128657799998</v>
      </c>
      <c r="D33" s="36">
        <f>SUMIFS(СВЦЭМ!$D$39:$D$782,СВЦЭМ!$A$39:$A$782,$A33,СВЦЭМ!$B$39:$B$782,D$11)+'СЕТ СН'!$F$14+СВЦЭМ!$D$10+'СЕТ СН'!$F$5-'СЕТ СН'!$F$24</f>
        <v>3851.8016956699998</v>
      </c>
      <c r="E33" s="36">
        <f>SUMIFS(СВЦЭМ!$D$39:$D$782,СВЦЭМ!$A$39:$A$782,$A33,СВЦЭМ!$B$39:$B$782,E$11)+'СЕТ СН'!$F$14+СВЦЭМ!$D$10+'СЕТ СН'!$F$5-'СЕТ СН'!$F$24</f>
        <v>3874.348086</v>
      </c>
      <c r="F33" s="36">
        <f>SUMIFS(СВЦЭМ!$D$39:$D$782,СВЦЭМ!$A$39:$A$782,$A33,СВЦЭМ!$B$39:$B$782,F$11)+'СЕТ СН'!$F$14+СВЦЭМ!$D$10+'СЕТ СН'!$F$5-'СЕТ СН'!$F$24</f>
        <v>3876.2055914100001</v>
      </c>
      <c r="G33" s="36">
        <f>SUMIFS(СВЦЭМ!$D$39:$D$782,СВЦЭМ!$A$39:$A$782,$A33,СВЦЭМ!$B$39:$B$782,G$11)+'СЕТ СН'!$F$14+СВЦЭМ!$D$10+'СЕТ СН'!$F$5-'СЕТ СН'!$F$24</f>
        <v>3865.11263796</v>
      </c>
      <c r="H33" s="36">
        <f>SUMIFS(СВЦЭМ!$D$39:$D$782,СВЦЭМ!$A$39:$A$782,$A33,СВЦЭМ!$B$39:$B$782,H$11)+'СЕТ СН'!$F$14+СВЦЭМ!$D$10+'СЕТ СН'!$F$5-'СЕТ СН'!$F$24</f>
        <v>3803.4392468899996</v>
      </c>
      <c r="I33" s="36">
        <f>SUMIFS(СВЦЭМ!$D$39:$D$782,СВЦЭМ!$A$39:$A$782,$A33,СВЦЭМ!$B$39:$B$782,I$11)+'СЕТ СН'!$F$14+СВЦЭМ!$D$10+'СЕТ СН'!$F$5-'СЕТ СН'!$F$24</f>
        <v>3732.1466440599997</v>
      </c>
      <c r="J33" s="36">
        <f>SUMIFS(СВЦЭМ!$D$39:$D$782,СВЦЭМ!$A$39:$A$782,$A33,СВЦЭМ!$B$39:$B$782,J$11)+'СЕТ СН'!$F$14+СВЦЭМ!$D$10+'СЕТ СН'!$F$5-'СЕТ СН'!$F$24</f>
        <v>3782.7329710699996</v>
      </c>
      <c r="K33" s="36">
        <f>SUMIFS(СВЦЭМ!$D$39:$D$782,СВЦЭМ!$A$39:$A$782,$A33,СВЦЭМ!$B$39:$B$782,K$11)+'СЕТ СН'!$F$14+СВЦЭМ!$D$10+'СЕТ СН'!$F$5-'СЕТ СН'!$F$24</f>
        <v>3831.7068600499997</v>
      </c>
      <c r="L33" s="36">
        <f>SUMIFS(СВЦЭМ!$D$39:$D$782,СВЦЭМ!$A$39:$A$782,$A33,СВЦЭМ!$B$39:$B$782,L$11)+'СЕТ СН'!$F$14+СВЦЭМ!$D$10+'СЕТ СН'!$F$5-'СЕТ СН'!$F$24</f>
        <v>3826.7056388399997</v>
      </c>
      <c r="M33" s="36">
        <f>SUMIFS(СВЦЭМ!$D$39:$D$782,СВЦЭМ!$A$39:$A$782,$A33,СВЦЭМ!$B$39:$B$782,M$11)+'СЕТ СН'!$F$14+СВЦЭМ!$D$10+'СЕТ СН'!$F$5-'СЕТ СН'!$F$24</f>
        <v>3833.8907354200001</v>
      </c>
      <c r="N33" s="36">
        <f>SUMIFS(СВЦЭМ!$D$39:$D$782,СВЦЭМ!$A$39:$A$782,$A33,СВЦЭМ!$B$39:$B$782,N$11)+'СЕТ СН'!$F$14+СВЦЭМ!$D$10+'СЕТ СН'!$F$5-'СЕТ СН'!$F$24</f>
        <v>3836.3623403399997</v>
      </c>
      <c r="O33" s="36">
        <f>SUMIFS(СВЦЭМ!$D$39:$D$782,СВЦЭМ!$A$39:$A$782,$A33,СВЦЭМ!$B$39:$B$782,O$11)+'СЕТ СН'!$F$14+СВЦЭМ!$D$10+'СЕТ СН'!$F$5-'СЕТ СН'!$F$24</f>
        <v>3824.5262582299997</v>
      </c>
      <c r="P33" s="36">
        <f>SUMIFS(СВЦЭМ!$D$39:$D$782,СВЦЭМ!$A$39:$A$782,$A33,СВЦЭМ!$B$39:$B$782,P$11)+'СЕТ СН'!$F$14+СВЦЭМ!$D$10+'СЕТ СН'!$F$5-'СЕТ СН'!$F$24</f>
        <v>3828.78737697</v>
      </c>
      <c r="Q33" s="36">
        <f>SUMIFS(СВЦЭМ!$D$39:$D$782,СВЦЭМ!$A$39:$A$782,$A33,СВЦЭМ!$B$39:$B$782,Q$11)+'СЕТ СН'!$F$14+СВЦЭМ!$D$10+'СЕТ СН'!$F$5-'СЕТ СН'!$F$24</f>
        <v>3829.02885277</v>
      </c>
      <c r="R33" s="36">
        <f>SUMIFS(СВЦЭМ!$D$39:$D$782,СВЦЭМ!$A$39:$A$782,$A33,СВЦЭМ!$B$39:$B$782,R$11)+'СЕТ СН'!$F$14+СВЦЭМ!$D$10+'СЕТ СН'!$F$5-'СЕТ СН'!$F$24</f>
        <v>3828.1744444999999</v>
      </c>
      <c r="S33" s="36">
        <f>SUMIFS(СВЦЭМ!$D$39:$D$782,СВЦЭМ!$A$39:$A$782,$A33,СВЦЭМ!$B$39:$B$782,S$11)+'СЕТ СН'!$F$14+СВЦЭМ!$D$10+'СЕТ СН'!$F$5-'СЕТ СН'!$F$24</f>
        <v>3821.8586919499999</v>
      </c>
      <c r="T33" s="36">
        <f>SUMIFS(СВЦЭМ!$D$39:$D$782,СВЦЭМ!$A$39:$A$782,$A33,СВЦЭМ!$B$39:$B$782,T$11)+'СЕТ СН'!$F$14+СВЦЭМ!$D$10+'СЕТ СН'!$F$5-'СЕТ СН'!$F$24</f>
        <v>3832.5062813599998</v>
      </c>
      <c r="U33" s="36">
        <f>SUMIFS(СВЦЭМ!$D$39:$D$782,СВЦЭМ!$A$39:$A$782,$A33,СВЦЭМ!$B$39:$B$782,U$11)+'СЕТ СН'!$F$14+СВЦЭМ!$D$10+'СЕТ СН'!$F$5-'СЕТ СН'!$F$24</f>
        <v>3823.9278304599998</v>
      </c>
      <c r="V33" s="36">
        <f>SUMIFS(СВЦЭМ!$D$39:$D$782,СВЦЭМ!$A$39:$A$782,$A33,СВЦЭМ!$B$39:$B$782,V$11)+'СЕТ СН'!$F$14+СВЦЭМ!$D$10+'СЕТ СН'!$F$5-'СЕТ СН'!$F$24</f>
        <v>3834.0796817699998</v>
      </c>
      <c r="W33" s="36">
        <f>SUMIFS(СВЦЭМ!$D$39:$D$782,СВЦЭМ!$A$39:$A$782,$A33,СВЦЭМ!$B$39:$B$782,W$11)+'СЕТ СН'!$F$14+СВЦЭМ!$D$10+'СЕТ СН'!$F$5-'СЕТ СН'!$F$24</f>
        <v>3841.9689516499998</v>
      </c>
      <c r="X33" s="36">
        <f>SUMIFS(СВЦЭМ!$D$39:$D$782,СВЦЭМ!$A$39:$A$782,$A33,СВЦЭМ!$B$39:$B$782,X$11)+'СЕТ СН'!$F$14+СВЦЭМ!$D$10+'СЕТ СН'!$F$5-'СЕТ СН'!$F$24</f>
        <v>3813.5849107399999</v>
      </c>
      <c r="Y33" s="36">
        <f>SUMIFS(СВЦЭМ!$D$39:$D$782,СВЦЭМ!$A$39:$A$782,$A33,СВЦЭМ!$B$39:$B$782,Y$11)+'СЕТ СН'!$F$14+СВЦЭМ!$D$10+'СЕТ СН'!$F$5-'СЕТ СН'!$F$24</f>
        <v>3719.4786838599998</v>
      </c>
    </row>
    <row r="34" spans="1:27" ht="15.75" x14ac:dyDescent="0.2">
      <c r="A34" s="35">
        <f t="shared" si="0"/>
        <v>44796</v>
      </c>
      <c r="B34" s="36">
        <f>SUMIFS(СВЦЭМ!$D$39:$D$782,СВЦЭМ!$A$39:$A$782,$A34,СВЦЭМ!$B$39:$B$782,B$11)+'СЕТ СН'!$F$14+СВЦЭМ!$D$10+'СЕТ СН'!$F$5-'СЕТ СН'!$F$24</f>
        <v>3786.0061554999997</v>
      </c>
      <c r="C34" s="36">
        <f>SUMIFS(СВЦЭМ!$D$39:$D$782,СВЦЭМ!$A$39:$A$782,$A34,СВЦЭМ!$B$39:$B$782,C$11)+'СЕТ СН'!$F$14+СВЦЭМ!$D$10+'СЕТ СН'!$F$5-'СЕТ СН'!$F$24</f>
        <v>3852.37418364</v>
      </c>
      <c r="D34" s="36">
        <f>SUMIFS(СВЦЭМ!$D$39:$D$782,СВЦЭМ!$A$39:$A$782,$A34,СВЦЭМ!$B$39:$B$782,D$11)+'СЕТ СН'!$F$14+СВЦЭМ!$D$10+'СЕТ СН'!$F$5-'СЕТ СН'!$F$24</f>
        <v>3894.0634612699996</v>
      </c>
      <c r="E34" s="36">
        <f>SUMIFS(СВЦЭМ!$D$39:$D$782,СВЦЭМ!$A$39:$A$782,$A34,СВЦЭМ!$B$39:$B$782,E$11)+'СЕТ СН'!$F$14+СВЦЭМ!$D$10+'СЕТ СН'!$F$5-'СЕТ СН'!$F$24</f>
        <v>3908.0100063499995</v>
      </c>
      <c r="F34" s="36">
        <f>SUMIFS(СВЦЭМ!$D$39:$D$782,СВЦЭМ!$A$39:$A$782,$A34,СВЦЭМ!$B$39:$B$782,F$11)+'СЕТ СН'!$F$14+СВЦЭМ!$D$10+'СЕТ СН'!$F$5-'СЕТ СН'!$F$24</f>
        <v>3873.9052702999998</v>
      </c>
      <c r="G34" s="36">
        <f>SUMIFS(СВЦЭМ!$D$39:$D$782,СВЦЭМ!$A$39:$A$782,$A34,СВЦЭМ!$B$39:$B$782,G$11)+'СЕТ СН'!$F$14+СВЦЭМ!$D$10+'СЕТ СН'!$F$5-'СЕТ СН'!$F$24</f>
        <v>3848.3226230800001</v>
      </c>
      <c r="H34" s="36">
        <f>SUMIFS(СВЦЭМ!$D$39:$D$782,СВЦЭМ!$A$39:$A$782,$A34,СВЦЭМ!$B$39:$B$782,H$11)+'СЕТ СН'!$F$14+СВЦЭМ!$D$10+'СЕТ СН'!$F$5-'СЕТ СН'!$F$24</f>
        <v>3798.2874227799998</v>
      </c>
      <c r="I34" s="36">
        <f>SUMIFS(СВЦЭМ!$D$39:$D$782,СВЦЭМ!$A$39:$A$782,$A34,СВЦЭМ!$B$39:$B$782,I$11)+'СЕТ СН'!$F$14+СВЦЭМ!$D$10+'СЕТ СН'!$F$5-'СЕТ СН'!$F$24</f>
        <v>3728.11167368</v>
      </c>
      <c r="J34" s="36">
        <f>SUMIFS(СВЦЭМ!$D$39:$D$782,СВЦЭМ!$A$39:$A$782,$A34,СВЦЭМ!$B$39:$B$782,J$11)+'СЕТ СН'!$F$14+СВЦЭМ!$D$10+'СЕТ СН'!$F$5-'СЕТ СН'!$F$24</f>
        <v>3720.5845955299997</v>
      </c>
      <c r="K34" s="36">
        <f>SUMIFS(СВЦЭМ!$D$39:$D$782,СВЦЭМ!$A$39:$A$782,$A34,СВЦЭМ!$B$39:$B$782,K$11)+'СЕТ СН'!$F$14+СВЦЭМ!$D$10+'СЕТ СН'!$F$5-'СЕТ СН'!$F$24</f>
        <v>3795.11784747</v>
      </c>
      <c r="L34" s="36">
        <f>SUMIFS(СВЦЭМ!$D$39:$D$782,СВЦЭМ!$A$39:$A$782,$A34,СВЦЭМ!$B$39:$B$782,L$11)+'СЕТ СН'!$F$14+СВЦЭМ!$D$10+'СЕТ СН'!$F$5-'СЕТ СН'!$F$24</f>
        <v>3757.97867662</v>
      </c>
      <c r="M34" s="36">
        <f>SUMIFS(СВЦЭМ!$D$39:$D$782,СВЦЭМ!$A$39:$A$782,$A34,СВЦЭМ!$B$39:$B$782,M$11)+'СЕТ СН'!$F$14+СВЦЭМ!$D$10+'СЕТ СН'!$F$5-'СЕТ СН'!$F$24</f>
        <v>3750.0743029299997</v>
      </c>
      <c r="N34" s="36">
        <f>SUMIFS(СВЦЭМ!$D$39:$D$782,СВЦЭМ!$A$39:$A$782,$A34,СВЦЭМ!$B$39:$B$782,N$11)+'СЕТ СН'!$F$14+СВЦЭМ!$D$10+'СЕТ СН'!$F$5-'СЕТ СН'!$F$24</f>
        <v>3743.47831606</v>
      </c>
      <c r="O34" s="36">
        <f>SUMIFS(СВЦЭМ!$D$39:$D$782,СВЦЭМ!$A$39:$A$782,$A34,СВЦЭМ!$B$39:$B$782,O$11)+'СЕТ СН'!$F$14+СВЦЭМ!$D$10+'СЕТ СН'!$F$5-'СЕТ СН'!$F$24</f>
        <v>3736.6998742400001</v>
      </c>
      <c r="P34" s="36">
        <f>SUMIFS(СВЦЭМ!$D$39:$D$782,СВЦЭМ!$A$39:$A$782,$A34,СВЦЭМ!$B$39:$B$782,P$11)+'СЕТ СН'!$F$14+СВЦЭМ!$D$10+'СЕТ СН'!$F$5-'СЕТ СН'!$F$24</f>
        <v>3749.5825499699999</v>
      </c>
      <c r="Q34" s="36">
        <f>SUMIFS(СВЦЭМ!$D$39:$D$782,СВЦЭМ!$A$39:$A$782,$A34,СВЦЭМ!$B$39:$B$782,Q$11)+'СЕТ СН'!$F$14+СВЦЭМ!$D$10+'СЕТ СН'!$F$5-'СЕТ СН'!$F$24</f>
        <v>3757.1267828399996</v>
      </c>
      <c r="R34" s="36">
        <f>SUMIFS(СВЦЭМ!$D$39:$D$782,СВЦЭМ!$A$39:$A$782,$A34,СВЦЭМ!$B$39:$B$782,R$11)+'СЕТ СН'!$F$14+СВЦЭМ!$D$10+'СЕТ СН'!$F$5-'СЕТ СН'!$F$24</f>
        <v>3750.7584695099999</v>
      </c>
      <c r="S34" s="36">
        <f>SUMIFS(СВЦЭМ!$D$39:$D$782,СВЦЭМ!$A$39:$A$782,$A34,СВЦЭМ!$B$39:$B$782,S$11)+'СЕТ СН'!$F$14+СВЦЭМ!$D$10+'СЕТ СН'!$F$5-'СЕТ СН'!$F$24</f>
        <v>3763.9898133799998</v>
      </c>
      <c r="T34" s="36">
        <f>SUMIFS(СВЦЭМ!$D$39:$D$782,СВЦЭМ!$A$39:$A$782,$A34,СВЦЭМ!$B$39:$B$782,T$11)+'СЕТ СН'!$F$14+СВЦЭМ!$D$10+'СЕТ СН'!$F$5-'СЕТ СН'!$F$24</f>
        <v>3771.2265072699997</v>
      </c>
      <c r="U34" s="36">
        <f>SUMIFS(СВЦЭМ!$D$39:$D$782,СВЦЭМ!$A$39:$A$782,$A34,СВЦЭМ!$B$39:$B$782,U$11)+'СЕТ СН'!$F$14+СВЦЭМ!$D$10+'СЕТ СН'!$F$5-'СЕТ СН'!$F$24</f>
        <v>3759.52147186</v>
      </c>
      <c r="V34" s="36">
        <f>SUMIFS(СВЦЭМ!$D$39:$D$782,СВЦЭМ!$A$39:$A$782,$A34,СВЦЭМ!$B$39:$B$782,V$11)+'СЕТ СН'!$F$14+СВЦЭМ!$D$10+'СЕТ СН'!$F$5-'СЕТ СН'!$F$24</f>
        <v>3777.2826885899999</v>
      </c>
      <c r="W34" s="36">
        <f>SUMIFS(СВЦЭМ!$D$39:$D$782,СВЦЭМ!$A$39:$A$782,$A34,СВЦЭМ!$B$39:$B$782,W$11)+'СЕТ СН'!$F$14+СВЦЭМ!$D$10+'СЕТ СН'!$F$5-'СЕТ СН'!$F$24</f>
        <v>3775.93515587</v>
      </c>
      <c r="X34" s="36">
        <f>SUMIFS(СВЦЭМ!$D$39:$D$782,СВЦЭМ!$A$39:$A$782,$A34,СВЦЭМ!$B$39:$B$782,X$11)+'СЕТ СН'!$F$14+СВЦЭМ!$D$10+'СЕТ СН'!$F$5-'СЕТ СН'!$F$24</f>
        <v>3757.0157421499998</v>
      </c>
      <c r="Y34" s="36">
        <f>SUMIFS(СВЦЭМ!$D$39:$D$782,СВЦЭМ!$A$39:$A$782,$A34,СВЦЭМ!$B$39:$B$782,Y$11)+'СЕТ СН'!$F$14+СВЦЭМ!$D$10+'СЕТ СН'!$F$5-'СЕТ СН'!$F$24</f>
        <v>3721.70928172</v>
      </c>
    </row>
    <row r="35" spans="1:27" ht="15.75" x14ac:dyDescent="0.2">
      <c r="A35" s="35">
        <f t="shared" si="0"/>
        <v>44797</v>
      </c>
      <c r="B35" s="36">
        <f>SUMIFS(СВЦЭМ!$D$39:$D$782,СВЦЭМ!$A$39:$A$782,$A35,СВЦЭМ!$B$39:$B$782,B$11)+'СЕТ СН'!$F$14+СВЦЭМ!$D$10+'СЕТ СН'!$F$5-'СЕТ СН'!$F$24</f>
        <v>3761.5719710999997</v>
      </c>
      <c r="C35" s="36">
        <f>SUMIFS(СВЦЭМ!$D$39:$D$782,СВЦЭМ!$A$39:$A$782,$A35,СВЦЭМ!$B$39:$B$782,C$11)+'СЕТ СН'!$F$14+СВЦЭМ!$D$10+'СЕТ СН'!$F$5-'СЕТ СН'!$F$24</f>
        <v>3804.3304525999997</v>
      </c>
      <c r="D35" s="36">
        <f>SUMIFS(СВЦЭМ!$D$39:$D$782,СВЦЭМ!$A$39:$A$782,$A35,СВЦЭМ!$B$39:$B$782,D$11)+'СЕТ СН'!$F$14+СВЦЭМ!$D$10+'СЕТ СН'!$F$5-'СЕТ СН'!$F$24</f>
        <v>3835.3716994299998</v>
      </c>
      <c r="E35" s="36">
        <f>SUMIFS(СВЦЭМ!$D$39:$D$782,СВЦЭМ!$A$39:$A$782,$A35,СВЦЭМ!$B$39:$B$782,E$11)+'СЕТ СН'!$F$14+СВЦЭМ!$D$10+'СЕТ СН'!$F$5-'СЕТ СН'!$F$24</f>
        <v>3845.7518493699999</v>
      </c>
      <c r="F35" s="36">
        <f>SUMIFS(СВЦЭМ!$D$39:$D$782,СВЦЭМ!$A$39:$A$782,$A35,СВЦЭМ!$B$39:$B$782,F$11)+'СЕТ СН'!$F$14+СВЦЭМ!$D$10+'СЕТ СН'!$F$5-'СЕТ СН'!$F$24</f>
        <v>3847.2115169099998</v>
      </c>
      <c r="G35" s="36">
        <f>SUMIFS(СВЦЭМ!$D$39:$D$782,СВЦЭМ!$A$39:$A$782,$A35,СВЦЭМ!$B$39:$B$782,G$11)+'СЕТ СН'!$F$14+СВЦЭМ!$D$10+'СЕТ СН'!$F$5-'СЕТ СН'!$F$24</f>
        <v>3832.0793448199997</v>
      </c>
      <c r="H35" s="36">
        <f>SUMIFS(СВЦЭМ!$D$39:$D$782,СВЦЭМ!$A$39:$A$782,$A35,СВЦЭМ!$B$39:$B$782,H$11)+'СЕТ СН'!$F$14+СВЦЭМ!$D$10+'СЕТ СН'!$F$5-'СЕТ СН'!$F$24</f>
        <v>3790.1228087999998</v>
      </c>
      <c r="I35" s="36">
        <f>SUMIFS(СВЦЭМ!$D$39:$D$782,СВЦЭМ!$A$39:$A$782,$A35,СВЦЭМ!$B$39:$B$782,I$11)+'СЕТ СН'!$F$14+СВЦЭМ!$D$10+'СЕТ СН'!$F$5-'СЕТ СН'!$F$24</f>
        <v>3738.7398222399997</v>
      </c>
      <c r="J35" s="36">
        <f>SUMIFS(СВЦЭМ!$D$39:$D$782,СВЦЭМ!$A$39:$A$782,$A35,СВЦЭМ!$B$39:$B$782,J$11)+'СЕТ СН'!$F$14+СВЦЭМ!$D$10+'СЕТ СН'!$F$5-'СЕТ СН'!$F$24</f>
        <v>3775.3779679299996</v>
      </c>
      <c r="K35" s="36">
        <f>SUMIFS(СВЦЭМ!$D$39:$D$782,СВЦЭМ!$A$39:$A$782,$A35,СВЦЭМ!$B$39:$B$782,K$11)+'СЕТ СН'!$F$14+СВЦЭМ!$D$10+'СЕТ СН'!$F$5-'СЕТ СН'!$F$24</f>
        <v>3894.2700445099999</v>
      </c>
      <c r="L35" s="36">
        <f>SUMIFS(СВЦЭМ!$D$39:$D$782,СВЦЭМ!$A$39:$A$782,$A35,СВЦЭМ!$B$39:$B$782,L$11)+'СЕТ СН'!$F$14+СВЦЭМ!$D$10+'СЕТ СН'!$F$5-'СЕТ СН'!$F$24</f>
        <v>3851.6246770299999</v>
      </c>
      <c r="M35" s="36">
        <f>SUMIFS(СВЦЭМ!$D$39:$D$782,СВЦЭМ!$A$39:$A$782,$A35,СВЦЭМ!$B$39:$B$782,M$11)+'СЕТ СН'!$F$14+СВЦЭМ!$D$10+'СЕТ СН'!$F$5-'СЕТ СН'!$F$24</f>
        <v>3845.7389160099997</v>
      </c>
      <c r="N35" s="36">
        <f>SUMIFS(СВЦЭМ!$D$39:$D$782,СВЦЭМ!$A$39:$A$782,$A35,СВЦЭМ!$B$39:$B$782,N$11)+'СЕТ СН'!$F$14+СВЦЭМ!$D$10+'СЕТ СН'!$F$5-'СЕТ СН'!$F$24</f>
        <v>3840.8068927599998</v>
      </c>
      <c r="O35" s="36">
        <f>SUMIFS(СВЦЭМ!$D$39:$D$782,СВЦЭМ!$A$39:$A$782,$A35,СВЦЭМ!$B$39:$B$782,O$11)+'СЕТ СН'!$F$14+СВЦЭМ!$D$10+'СЕТ СН'!$F$5-'СЕТ СН'!$F$24</f>
        <v>3834.488312</v>
      </c>
      <c r="P35" s="36">
        <f>SUMIFS(СВЦЭМ!$D$39:$D$782,СВЦЭМ!$A$39:$A$782,$A35,СВЦЭМ!$B$39:$B$782,P$11)+'СЕТ СН'!$F$14+СВЦЭМ!$D$10+'СЕТ СН'!$F$5-'СЕТ СН'!$F$24</f>
        <v>3841.1830348200001</v>
      </c>
      <c r="Q35" s="36">
        <f>SUMIFS(СВЦЭМ!$D$39:$D$782,СВЦЭМ!$A$39:$A$782,$A35,СВЦЭМ!$B$39:$B$782,Q$11)+'СЕТ СН'!$F$14+СВЦЭМ!$D$10+'СЕТ СН'!$F$5-'СЕТ СН'!$F$24</f>
        <v>3842.25311358</v>
      </c>
      <c r="R35" s="36">
        <f>SUMIFS(СВЦЭМ!$D$39:$D$782,СВЦЭМ!$A$39:$A$782,$A35,СВЦЭМ!$B$39:$B$782,R$11)+'СЕТ СН'!$F$14+СВЦЭМ!$D$10+'СЕТ СН'!$F$5-'СЕТ СН'!$F$24</f>
        <v>3831.0027604099996</v>
      </c>
      <c r="S35" s="36">
        <f>SUMIFS(СВЦЭМ!$D$39:$D$782,СВЦЭМ!$A$39:$A$782,$A35,СВЦЭМ!$B$39:$B$782,S$11)+'СЕТ СН'!$F$14+СВЦЭМ!$D$10+'СЕТ СН'!$F$5-'СЕТ СН'!$F$24</f>
        <v>3840.2539097299996</v>
      </c>
      <c r="T35" s="36">
        <f>SUMIFS(СВЦЭМ!$D$39:$D$782,СВЦЭМ!$A$39:$A$782,$A35,СВЦЭМ!$B$39:$B$782,T$11)+'СЕТ СН'!$F$14+СВЦЭМ!$D$10+'СЕТ СН'!$F$5-'СЕТ СН'!$F$24</f>
        <v>3847.2506899</v>
      </c>
      <c r="U35" s="36">
        <f>SUMIFS(СВЦЭМ!$D$39:$D$782,СВЦЭМ!$A$39:$A$782,$A35,СВЦЭМ!$B$39:$B$782,U$11)+'СЕТ СН'!$F$14+СВЦЭМ!$D$10+'СЕТ СН'!$F$5-'СЕТ СН'!$F$24</f>
        <v>3842.6708299100001</v>
      </c>
      <c r="V35" s="36">
        <f>SUMIFS(СВЦЭМ!$D$39:$D$782,СВЦЭМ!$A$39:$A$782,$A35,СВЦЭМ!$B$39:$B$782,V$11)+'СЕТ СН'!$F$14+СВЦЭМ!$D$10+'СЕТ СН'!$F$5-'СЕТ СН'!$F$24</f>
        <v>3861.8440520999998</v>
      </c>
      <c r="W35" s="36">
        <f>SUMIFS(СВЦЭМ!$D$39:$D$782,СВЦЭМ!$A$39:$A$782,$A35,СВЦЭМ!$B$39:$B$782,W$11)+'СЕТ СН'!$F$14+СВЦЭМ!$D$10+'СЕТ СН'!$F$5-'СЕТ СН'!$F$24</f>
        <v>3869.28790071</v>
      </c>
      <c r="X35" s="36">
        <f>SUMIFS(СВЦЭМ!$D$39:$D$782,СВЦЭМ!$A$39:$A$782,$A35,СВЦЭМ!$B$39:$B$782,X$11)+'СЕТ СН'!$F$14+СВЦЭМ!$D$10+'СЕТ СН'!$F$5-'СЕТ СН'!$F$24</f>
        <v>3806.1625505299999</v>
      </c>
      <c r="Y35" s="36">
        <f>SUMIFS(СВЦЭМ!$D$39:$D$782,СВЦЭМ!$A$39:$A$782,$A35,СВЦЭМ!$B$39:$B$782,Y$11)+'СЕТ СН'!$F$14+СВЦЭМ!$D$10+'СЕТ СН'!$F$5-'СЕТ СН'!$F$24</f>
        <v>3765.4630918899998</v>
      </c>
    </row>
    <row r="36" spans="1:27" ht="15.75" x14ac:dyDescent="0.2">
      <c r="A36" s="35">
        <f t="shared" si="0"/>
        <v>44798</v>
      </c>
      <c r="B36" s="36">
        <f>SUMIFS(СВЦЭМ!$D$39:$D$782,СВЦЭМ!$A$39:$A$782,$A36,СВЦЭМ!$B$39:$B$782,B$11)+'СЕТ СН'!$F$14+СВЦЭМ!$D$10+'СЕТ СН'!$F$5-'СЕТ СН'!$F$24</f>
        <v>3761.6418498200001</v>
      </c>
      <c r="C36" s="36">
        <f>SUMIFS(СВЦЭМ!$D$39:$D$782,СВЦЭМ!$A$39:$A$782,$A36,СВЦЭМ!$B$39:$B$782,C$11)+'СЕТ СН'!$F$14+СВЦЭМ!$D$10+'СЕТ СН'!$F$5-'СЕТ СН'!$F$24</f>
        <v>3800.4657861400001</v>
      </c>
      <c r="D36" s="36">
        <f>SUMIFS(СВЦЭМ!$D$39:$D$782,СВЦЭМ!$A$39:$A$782,$A36,СВЦЭМ!$B$39:$B$782,D$11)+'СЕТ СН'!$F$14+СВЦЭМ!$D$10+'СЕТ СН'!$F$5-'СЕТ СН'!$F$24</f>
        <v>3840.0944243999998</v>
      </c>
      <c r="E36" s="36">
        <f>SUMIFS(СВЦЭМ!$D$39:$D$782,СВЦЭМ!$A$39:$A$782,$A36,СВЦЭМ!$B$39:$B$782,E$11)+'СЕТ СН'!$F$14+СВЦЭМ!$D$10+'СЕТ СН'!$F$5-'СЕТ СН'!$F$24</f>
        <v>3852.0013965199996</v>
      </c>
      <c r="F36" s="36">
        <f>SUMIFS(СВЦЭМ!$D$39:$D$782,СВЦЭМ!$A$39:$A$782,$A36,СВЦЭМ!$B$39:$B$782,F$11)+'СЕТ СН'!$F$14+СВЦЭМ!$D$10+'СЕТ СН'!$F$5-'СЕТ СН'!$F$24</f>
        <v>3855.5758397699997</v>
      </c>
      <c r="G36" s="36">
        <f>SUMIFS(СВЦЭМ!$D$39:$D$782,СВЦЭМ!$A$39:$A$782,$A36,СВЦЭМ!$B$39:$B$782,G$11)+'СЕТ СН'!$F$14+СВЦЭМ!$D$10+'СЕТ СН'!$F$5-'СЕТ СН'!$F$24</f>
        <v>3838.3865574900001</v>
      </c>
      <c r="H36" s="36">
        <f>SUMIFS(СВЦЭМ!$D$39:$D$782,СВЦЭМ!$A$39:$A$782,$A36,СВЦЭМ!$B$39:$B$782,H$11)+'СЕТ СН'!$F$14+СВЦЭМ!$D$10+'СЕТ СН'!$F$5-'СЕТ СН'!$F$24</f>
        <v>3787.4067800599996</v>
      </c>
      <c r="I36" s="36">
        <f>SUMIFS(СВЦЭМ!$D$39:$D$782,СВЦЭМ!$A$39:$A$782,$A36,СВЦЭМ!$B$39:$B$782,I$11)+'СЕТ СН'!$F$14+СВЦЭМ!$D$10+'СЕТ СН'!$F$5-'СЕТ СН'!$F$24</f>
        <v>3708.9114966099996</v>
      </c>
      <c r="J36" s="36">
        <f>SUMIFS(СВЦЭМ!$D$39:$D$782,СВЦЭМ!$A$39:$A$782,$A36,СВЦЭМ!$B$39:$B$782,J$11)+'СЕТ СН'!$F$14+СВЦЭМ!$D$10+'СЕТ СН'!$F$5-'СЕТ СН'!$F$24</f>
        <v>3783.7316665599997</v>
      </c>
      <c r="K36" s="36">
        <f>SUMIFS(СВЦЭМ!$D$39:$D$782,СВЦЭМ!$A$39:$A$782,$A36,СВЦЭМ!$B$39:$B$782,K$11)+'СЕТ СН'!$F$14+СВЦЭМ!$D$10+'СЕТ СН'!$F$5-'СЕТ СН'!$F$24</f>
        <v>3847.46422975</v>
      </c>
      <c r="L36" s="36">
        <f>SUMIFS(СВЦЭМ!$D$39:$D$782,СВЦЭМ!$A$39:$A$782,$A36,СВЦЭМ!$B$39:$B$782,L$11)+'СЕТ СН'!$F$14+СВЦЭМ!$D$10+'СЕТ СН'!$F$5-'СЕТ СН'!$F$24</f>
        <v>3814.7019618799995</v>
      </c>
      <c r="M36" s="36">
        <f>SUMIFS(СВЦЭМ!$D$39:$D$782,СВЦЭМ!$A$39:$A$782,$A36,СВЦЭМ!$B$39:$B$782,M$11)+'СЕТ СН'!$F$14+СВЦЭМ!$D$10+'СЕТ СН'!$F$5-'СЕТ СН'!$F$24</f>
        <v>3810.9743776400001</v>
      </c>
      <c r="N36" s="36">
        <f>SUMIFS(СВЦЭМ!$D$39:$D$782,СВЦЭМ!$A$39:$A$782,$A36,СВЦЭМ!$B$39:$B$782,N$11)+'СЕТ СН'!$F$14+СВЦЭМ!$D$10+'СЕТ СН'!$F$5-'СЕТ СН'!$F$24</f>
        <v>3810.5932996499996</v>
      </c>
      <c r="O36" s="36">
        <f>SUMIFS(СВЦЭМ!$D$39:$D$782,СВЦЭМ!$A$39:$A$782,$A36,СВЦЭМ!$B$39:$B$782,O$11)+'СЕТ СН'!$F$14+СВЦЭМ!$D$10+'СЕТ СН'!$F$5-'СЕТ СН'!$F$24</f>
        <v>3724.1020640699999</v>
      </c>
      <c r="P36" s="36">
        <f>SUMIFS(СВЦЭМ!$D$39:$D$782,СВЦЭМ!$A$39:$A$782,$A36,СВЦЭМ!$B$39:$B$782,P$11)+'СЕТ СН'!$F$14+СВЦЭМ!$D$10+'СЕТ СН'!$F$5-'СЕТ СН'!$F$24</f>
        <v>3628.7855703499999</v>
      </c>
      <c r="Q36" s="36">
        <f>SUMIFS(СВЦЭМ!$D$39:$D$782,СВЦЭМ!$A$39:$A$782,$A36,СВЦЭМ!$B$39:$B$782,Q$11)+'СЕТ СН'!$F$14+СВЦЭМ!$D$10+'СЕТ СН'!$F$5-'СЕТ СН'!$F$24</f>
        <v>3563.7697254300001</v>
      </c>
      <c r="R36" s="36">
        <f>SUMIFS(СВЦЭМ!$D$39:$D$782,СВЦЭМ!$A$39:$A$782,$A36,СВЦЭМ!$B$39:$B$782,R$11)+'СЕТ СН'!$F$14+СВЦЭМ!$D$10+'СЕТ СН'!$F$5-'СЕТ СН'!$F$24</f>
        <v>3558.24655884</v>
      </c>
      <c r="S36" s="36">
        <f>SUMIFS(СВЦЭМ!$D$39:$D$782,СВЦЭМ!$A$39:$A$782,$A36,СВЦЭМ!$B$39:$B$782,S$11)+'СЕТ СН'!$F$14+СВЦЭМ!$D$10+'СЕТ СН'!$F$5-'СЕТ СН'!$F$24</f>
        <v>3632.0059763899999</v>
      </c>
      <c r="T36" s="36">
        <f>SUMIFS(СВЦЭМ!$D$39:$D$782,СВЦЭМ!$A$39:$A$782,$A36,СВЦЭМ!$B$39:$B$782,T$11)+'СЕТ СН'!$F$14+СВЦЭМ!$D$10+'СЕТ СН'!$F$5-'СЕТ СН'!$F$24</f>
        <v>3711.4640239199998</v>
      </c>
      <c r="U36" s="36">
        <f>SUMIFS(СВЦЭМ!$D$39:$D$782,СВЦЭМ!$A$39:$A$782,$A36,СВЦЭМ!$B$39:$B$782,U$11)+'СЕТ СН'!$F$14+СВЦЭМ!$D$10+'СЕТ СН'!$F$5-'СЕТ СН'!$F$24</f>
        <v>3806.3273527399997</v>
      </c>
      <c r="V36" s="36">
        <f>SUMIFS(СВЦЭМ!$D$39:$D$782,СВЦЭМ!$A$39:$A$782,$A36,СВЦЭМ!$B$39:$B$782,V$11)+'СЕТ СН'!$F$14+СВЦЭМ!$D$10+'СЕТ СН'!$F$5-'СЕТ СН'!$F$24</f>
        <v>3830.7346047199999</v>
      </c>
      <c r="W36" s="36">
        <f>SUMIFS(СВЦЭМ!$D$39:$D$782,СВЦЭМ!$A$39:$A$782,$A36,СВЦЭМ!$B$39:$B$782,W$11)+'СЕТ СН'!$F$14+СВЦЭМ!$D$10+'СЕТ СН'!$F$5-'СЕТ СН'!$F$24</f>
        <v>3839.08834123</v>
      </c>
      <c r="X36" s="36">
        <f>SUMIFS(СВЦЭМ!$D$39:$D$782,СВЦЭМ!$A$39:$A$782,$A36,СВЦЭМ!$B$39:$B$782,X$11)+'СЕТ СН'!$F$14+СВЦЭМ!$D$10+'СЕТ СН'!$F$5-'СЕТ СН'!$F$24</f>
        <v>3822.0887871099999</v>
      </c>
      <c r="Y36" s="36">
        <f>SUMIFS(СВЦЭМ!$D$39:$D$782,СВЦЭМ!$A$39:$A$782,$A36,СВЦЭМ!$B$39:$B$782,Y$11)+'СЕТ СН'!$F$14+СВЦЭМ!$D$10+'СЕТ СН'!$F$5-'СЕТ СН'!$F$24</f>
        <v>3829.1962919499997</v>
      </c>
    </row>
    <row r="37" spans="1:27" ht="15.75" x14ac:dyDescent="0.2">
      <c r="A37" s="35">
        <f t="shared" si="0"/>
        <v>44799</v>
      </c>
      <c r="B37" s="36">
        <f>SUMIFS(СВЦЭМ!$D$39:$D$782,СВЦЭМ!$A$39:$A$782,$A37,СВЦЭМ!$B$39:$B$782,B$11)+'СЕТ СН'!$F$14+СВЦЭМ!$D$10+'СЕТ СН'!$F$5-'СЕТ СН'!$F$24</f>
        <v>3820.0102157299998</v>
      </c>
      <c r="C37" s="36">
        <f>SUMIFS(СВЦЭМ!$D$39:$D$782,СВЦЭМ!$A$39:$A$782,$A37,СВЦЭМ!$B$39:$B$782,C$11)+'СЕТ СН'!$F$14+СВЦЭМ!$D$10+'СЕТ СН'!$F$5-'СЕТ СН'!$F$24</f>
        <v>3867.3715932499999</v>
      </c>
      <c r="D37" s="36">
        <f>SUMIFS(СВЦЭМ!$D$39:$D$782,СВЦЭМ!$A$39:$A$782,$A37,СВЦЭМ!$B$39:$B$782,D$11)+'СЕТ СН'!$F$14+СВЦЭМ!$D$10+'СЕТ СН'!$F$5-'СЕТ СН'!$F$24</f>
        <v>3882.2844318099997</v>
      </c>
      <c r="E37" s="36">
        <f>SUMIFS(СВЦЭМ!$D$39:$D$782,СВЦЭМ!$A$39:$A$782,$A37,СВЦЭМ!$B$39:$B$782,E$11)+'СЕТ СН'!$F$14+СВЦЭМ!$D$10+'СЕТ СН'!$F$5-'СЕТ СН'!$F$24</f>
        <v>3861.4981734399998</v>
      </c>
      <c r="F37" s="36">
        <f>SUMIFS(СВЦЭМ!$D$39:$D$782,СВЦЭМ!$A$39:$A$782,$A37,СВЦЭМ!$B$39:$B$782,F$11)+'СЕТ СН'!$F$14+СВЦЭМ!$D$10+'СЕТ СН'!$F$5-'СЕТ СН'!$F$24</f>
        <v>3870.3286317900001</v>
      </c>
      <c r="G37" s="36">
        <f>SUMIFS(СВЦЭМ!$D$39:$D$782,СВЦЭМ!$A$39:$A$782,$A37,СВЦЭМ!$B$39:$B$782,G$11)+'СЕТ СН'!$F$14+СВЦЭМ!$D$10+'СЕТ СН'!$F$5-'СЕТ СН'!$F$24</f>
        <v>3862.0648544799997</v>
      </c>
      <c r="H37" s="36">
        <f>SUMIFS(СВЦЭМ!$D$39:$D$782,СВЦЭМ!$A$39:$A$782,$A37,СВЦЭМ!$B$39:$B$782,H$11)+'СЕТ СН'!$F$14+СВЦЭМ!$D$10+'СЕТ СН'!$F$5-'СЕТ СН'!$F$24</f>
        <v>3786.8103504199998</v>
      </c>
      <c r="I37" s="36">
        <f>SUMIFS(СВЦЭМ!$D$39:$D$782,СВЦЭМ!$A$39:$A$782,$A37,СВЦЭМ!$B$39:$B$782,I$11)+'СЕТ СН'!$F$14+СВЦЭМ!$D$10+'СЕТ СН'!$F$5-'СЕТ СН'!$F$24</f>
        <v>3774.2633667299997</v>
      </c>
      <c r="J37" s="36">
        <f>SUMIFS(СВЦЭМ!$D$39:$D$782,СВЦЭМ!$A$39:$A$782,$A37,СВЦЭМ!$B$39:$B$782,J$11)+'СЕТ СН'!$F$14+СВЦЭМ!$D$10+'СЕТ СН'!$F$5-'СЕТ СН'!$F$24</f>
        <v>3777.2618847199997</v>
      </c>
      <c r="K37" s="36">
        <f>SUMIFS(СВЦЭМ!$D$39:$D$782,СВЦЭМ!$A$39:$A$782,$A37,СВЦЭМ!$B$39:$B$782,K$11)+'СЕТ СН'!$F$14+СВЦЭМ!$D$10+'СЕТ СН'!$F$5-'СЕТ СН'!$F$24</f>
        <v>3840.6439555999996</v>
      </c>
      <c r="L37" s="36">
        <f>SUMIFS(СВЦЭМ!$D$39:$D$782,СВЦЭМ!$A$39:$A$782,$A37,СВЦЭМ!$B$39:$B$782,L$11)+'СЕТ СН'!$F$14+СВЦЭМ!$D$10+'СЕТ СН'!$F$5-'СЕТ СН'!$F$24</f>
        <v>3818.3168880099997</v>
      </c>
      <c r="M37" s="36">
        <f>SUMIFS(СВЦЭМ!$D$39:$D$782,СВЦЭМ!$A$39:$A$782,$A37,СВЦЭМ!$B$39:$B$782,M$11)+'СЕТ СН'!$F$14+СВЦЭМ!$D$10+'СЕТ СН'!$F$5-'СЕТ СН'!$F$24</f>
        <v>3806.8346803499999</v>
      </c>
      <c r="N37" s="36">
        <f>SUMIFS(СВЦЭМ!$D$39:$D$782,СВЦЭМ!$A$39:$A$782,$A37,СВЦЭМ!$B$39:$B$782,N$11)+'СЕТ СН'!$F$14+СВЦЭМ!$D$10+'СЕТ СН'!$F$5-'СЕТ СН'!$F$24</f>
        <v>3799.0111142299997</v>
      </c>
      <c r="O37" s="36">
        <f>SUMIFS(СВЦЭМ!$D$39:$D$782,СВЦЭМ!$A$39:$A$782,$A37,СВЦЭМ!$B$39:$B$782,O$11)+'СЕТ СН'!$F$14+СВЦЭМ!$D$10+'СЕТ СН'!$F$5-'СЕТ СН'!$F$24</f>
        <v>3792.8197153900001</v>
      </c>
      <c r="P37" s="36">
        <f>SUMIFS(СВЦЭМ!$D$39:$D$782,СВЦЭМ!$A$39:$A$782,$A37,СВЦЭМ!$B$39:$B$782,P$11)+'СЕТ СН'!$F$14+СВЦЭМ!$D$10+'СЕТ СН'!$F$5-'СЕТ СН'!$F$24</f>
        <v>3800.75777333</v>
      </c>
      <c r="Q37" s="36">
        <f>SUMIFS(СВЦЭМ!$D$39:$D$782,СВЦЭМ!$A$39:$A$782,$A37,СВЦЭМ!$B$39:$B$782,Q$11)+'СЕТ СН'!$F$14+СВЦЭМ!$D$10+'СЕТ СН'!$F$5-'СЕТ СН'!$F$24</f>
        <v>3799.7679601</v>
      </c>
      <c r="R37" s="36">
        <f>SUMIFS(СВЦЭМ!$D$39:$D$782,СВЦЭМ!$A$39:$A$782,$A37,СВЦЭМ!$B$39:$B$782,R$11)+'СЕТ СН'!$F$14+СВЦЭМ!$D$10+'СЕТ СН'!$F$5-'СЕТ СН'!$F$24</f>
        <v>3793.0166188200001</v>
      </c>
      <c r="S37" s="36">
        <f>SUMIFS(СВЦЭМ!$D$39:$D$782,СВЦЭМ!$A$39:$A$782,$A37,СВЦЭМ!$B$39:$B$782,S$11)+'СЕТ СН'!$F$14+СВЦЭМ!$D$10+'СЕТ СН'!$F$5-'СЕТ СН'!$F$24</f>
        <v>3790.4359434799999</v>
      </c>
      <c r="T37" s="36">
        <f>SUMIFS(СВЦЭМ!$D$39:$D$782,СВЦЭМ!$A$39:$A$782,$A37,СВЦЭМ!$B$39:$B$782,T$11)+'СЕТ СН'!$F$14+СВЦЭМ!$D$10+'СЕТ СН'!$F$5-'СЕТ СН'!$F$24</f>
        <v>3798.3595737299997</v>
      </c>
      <c r="U37" s="36">
        <f>SUMIFS(СВЦЭМ!$D$39:$D$782,СВЦЭМ!$A$39:$A$782,$A37,СВЦЭМ!$B$39:$B$782,U$11)+'СЕТ СН'!$F$14+СВЦЭМ!$D$10+'СЕТ СН'!$F$5-'СЕТ СН'!$F$24</f>
        <v>3790.6907994200001</v>
      </c>
      <c r="V37" s="36">
        <f>SUMIFS(СВЦЭМ!$D$39:$D$782,СВЦЭМ!$A$39:$A$782,$A37,СВЦЭМ!$B$39:$B$782,V$11)+'СЕТ СН'!$F$14+СВЦЭМ!$D$10+'СЕТ СН'!$F$5-'СЕТ СН'!$F$24</f>
        <v>3810.0666676799997</v>
      </c>
      <c r="W37" s="36">
        <f>SUMIFS(СВЦЭМ!$D$39:$D$782,СВЦЭМ!$A$39:$A$782,$A37,СВЦЭМ!$B$39:$B$782,W$11)+'СЕТ СН'!$F$14+СВЦЭМ!$D$10+'СЕТ СН'!$F$5-'СЕТ СН'!$F$24</f>
        <v>3812.6798109599999</v>
      </c>
      <c r="X37" s="36">
        <f>SUMIFS(СВЦЭМ!$D$39:$D$782,СВЦЭМ!$A$39:$A$782,$A37,СВЦЭМ!$B$39:$B$782,X$11)+'СЕТ СН'!$F$14+СВЦЭМ!$D$10+'СЕТ СН'!$F$5-'СЕТ СН'!$F$24</f>
        <v>3781.12018902</v>
      </c>
      <c r="Y37" s="36">
        <f>SUMIFS(СВЦЭМ!$D$39:$D$782,СВЦЭМ!$A$39:$A$782,$A37,СВЦЭМ!$B$39:$B$782,Y$11)+'СЕТ СН'!$F$14+СВЦЭМ!$D$10+'СЕТ СН'!$F$5-'СЕТ СН'!$F$24</f>
        <v>3805.13886151</v>
      </c>
    </row>
    <row r="38" spans="1:27" ht="15.75" x14ac:dyDescent="0.2">
      <c r="A38" s="35">
        <f t="shared" si="0"/>
        <v>44800</v>
      </c>
      <c r="B38" s="36">
        <f>SUMIFS(СВЦЭМ!$D$39:$D$782,СВЦЭМ!$A$39:$A$782,$A38,СВЦЭМ!$B$39:$B$782,B$11)+'СЕТ СН'!$F$14+СВЦЭМ!$D$10+'СЕТ СН'!$F$5-'СЕТ СН'!$F$24</f>
        <v>3809.9405048099998</v>
      </c>
      <c r="C38" s="36">
        <f>SUMIFS(СВЦЭМ!$D$39:$D$782,СВЦЭМ!$A$39:$A$782,$A38,СВЦЭМ!$B$39:$B$782,C$11)+'СЕТ СН'!$F$14+СВЦЭМ!$D$10+'СЕТ СН'!$F$5-'СЕТ СН'!$F$24</f>
        <v>3804.8655127599995</v>
      </c>
      <c r="D38" s="36">
        <f>SUMIFS(СВЦЭМ!$D$39:$D$782,СВЦЭМ!$A$39:$A$782,$A38,СВЦЭМ!$B$39:$B$782,D$11)+'СЕТ СН'!$F$14+СВЦЭМ!$D$10+'СЕТ СН'!$F$5-'СЕТ СН'!$F$24</f>
        <v>3848.60490243</v>
      </c>
      <c r="E38" s="36">
        <f>SUMIFS(СВЦЭМ!$D$39:$D$782,СВЦЭМ!$A$39:$A$782,$A38,СВЦЭМ!$B$39:$B$782,E$11)+'СЕТ СН'!$F$14+СВЦЭМ!$D$10+'СЕТ СН'!$F$5-'СЕТ СН'!$F$24</f>
        <v>3813.1273923700001</v>
      </c>
      <c r="F38" s="36">
        <f>SUMIFS(СВЦЭМ!$D$39:$D$782,СВЦЭМ!$A$39:$A$782,$A38,СВЦЭМ!$B$39:$B$782,F$11)+'СЕТ СН'!$F$14+СВЦЭМ!$D$10+'СЕТ СН'!$F$5-'СЕТ СН'!$F$24</f>
        <v>3809.26999187</v>
      </c>
      <c r="G38" s="36">
        <f>SUMIFS(СВЦЭМ!$D$39:$D$782,СВЦЭМ!$A$39:$A$782,$A38,СВЦЭМ!$B$39:$B$782,G$11)+'СЕТ СН'!$F$14+СВЦЭМ!$D$10+'СЕТ СН'!$F$5-'СЕТ СН'!$F$24</f>
        <v>3818.7917243100001</v>
      </c>
      <c r="H38" s="36">
        <f>SUMIFS(СВЦЭМ!$D$39:$D$782,СВЦЭМ!$A$39:$A$782,$A38,СВЦЭМ!$B$39:$B$782,H$11)+'СЕТ СН'!$F$14+СВЦЭМ!$D$10+'СЕТ СН'!$F$5-'СЕТ СН'!$F$24</f>
        <v>3803.0058034499998</v>
      </c>
      <c r="I38" s="36">
        <f>SUMIFS(СВЦЭМ!$D$39:$D$782,СВЦЭМ!$A$39:$A$782,$A38,СВЦЭМ!$B$39:$B$782,I$11)+'СЕТ СН'!$F$14+СВЦЭМ!$D$10+'СЕТ СН'!$F$5-'СЕТ СН'!$F$24</f>
        <v>3768.1099830499998</v>
      </c>
      <c r="J38" s="36">
        <f>SUMIFS(СВЦЭМ!$D$39:$D$782,СВЦЭМ!$A$39:$A$782,$A38,СВЦЭМ!$B$39:$B$782,J$11)+'СЕТ СН'!$F$14+СВЦЭМ!$D$10+'СЕТ СН'!$F$5-'СЕТ СН'!$F$24</f>
        <v>3706.4353963399999</v>
      </c>
      <c r="K38" s="36">
        <f>SUMIFS(СВЦЭМ!$D$39:$D$782,СВЦЭМ!$A$39:$A$782,$A38,СВЦЭМ!$B$39:$B$782,K$11)+'СЕТ СН'!$F$14+СВЦЭМ!$D$10+'СЕТ СН'!$F$5-'СЕТ СН'!$F$24</f>
        <v>3781.7098483199998</v>
      </c>
      <c r="L38" s="36">
        <f>SUMIFS(СВЦЭМ!$D$39:$D$782,СВЦЭМ!$A$39:$A$782,$A38,СВЦЭМ!$B$39:$B$782,L$11)+'СЕТ СН'!$F$14+СВЦЭМ!$D$10+'СЕТ СН'!$F$5-'СЕТ СН'!$F$24</f>
        <v>3778.26417889</v>
      </c>
      <c r="M38" s="36">
        <f>SUMIFS(СВЦЭМ!$D$39:$D$782,СВЦЭМ!$A$39:$A$782,$A38,СВЦЭМ!$B$39:$B$782,M$11)+'СЕТ СН'!$F$14+СВЦЭМ!$D$10+'СЕТ СН'!$F$5-'СЕТ СН'!$F$24</f>
        <v>3781.1742436499999</v>
      </c>
      <c r="N38" s="36">
        <f>SUMIFS(СВЦЭМ!$D$39:$D$782,СВЦЭМ!$A$39:$A$782,$A38,СВЦЭМ!$B$39:$B$782,N$11)+'СЕТ СН'!$F$14+СВЦЭМ!$D$10+'СЕТ СН'!$F$5-'СЕТ СН'!$F$24</f>
        <v>3782.4727655699999</v>
      </c>
      <c r="O38" s="36">
        <f>SUMIFS(СВЦЭМ!$D$39:$D$782,СВЦЭМ!$A$39:$A$782,$A38,СВЦЭМ!$B$39:$B$782,O$11)+'СЕТ СН'!$F$14+СВЦЭМ!$D$10+'СЕТ СН'!$F$5-'СЕТ СН'!$F$24</f>
        <v>3773.5978309899997</v>
      </c>
      <c r="P38" s="36">
        <f>SUMIFS(СВЦЭМ!$D$39:$D$782,СВЦЭМ!$A$39:$A$782,$A38,СВЦЭМ!$B$39:$B$782,P$11)+'СЕТ СН'!$F$14+СВЦЭМ!$D$10+'СЕТ СН'!$F$5-'СЕТ СН'!$F$24</f>
        <v>3770.1343708300001</v>
      </c>
      <c r="Q38" s="36">
        <f>SUMIFS(СВЦЭМ!$D$39:$D$782,СВЦЭМ!$A$39:$A$782,$A38,СВЦЭМ!$B$39:$B$782,Q$11)+'СЕТ СН'!$F$14+СВЦЭМ!$D$10+'СЕТ СН'!$F$5-'СЕТ СН'!$F$24</f>
        <v>3768.3148460799998</v>
      </c>
      <c r="R38" s="36">
        <f>SUMIFS(СВЦЭМ!$D$39:$D$782,СВЦЭМ!$A$39:$A$782,$A38,СВЦЭМ!$B$39:$B$782,R$11)+'СЕТ СН'!$F$14+СВЦЭМ!$D$10+'СЕТ СН'!$F$5-'СЕТ СН'!$F$24</f>
        <v>3765.6278454200001</v>
      </c>
      <c r="S38" s="36">
        <f>SUMIFS(СВЦЭМ!$D$39:$D$782,СВЦЭМ!$A$39:$A$782,$A38,СВЦЭМ!$B$39:$B$782,S$11)+'СЕТ СН'!$F$14+СВЦЭМ!$D$10+'СЕТ СН'!$F$5-'СЕТ СН'!$F$24</f>
        <v>3773.4268417999997</v>
      </c>
      <c r="T38" s="36">
        <f>SUMIFS(СВЦЭМ!$D$39:$D$782,СВЦЭМ!$A$39:$A$782,$A38,СВЦЭМ!$B$39:$B$782,T$11)+'СЕТ СН'!$F$14+СВЦЭМ!$D$10+'СЕТ СН'!$F$5-'СЕТ СН'!$F$24</f>
        <v>3773.28864759</v>
      </c>
      <c r="U38" s="36">
        <f>SUMIFS(СВЦЭМ!$D$39:$D$782,СВЦЭМ!$A$39:$A$782,$A38,СВЦЭМ!$B$39:$B$782,U$11)+'СЕТ СН'!$F$14+СВЦЭМ!$D$10+'СЕТ СН'!$F$5-'СЕТ СН'!$F$24</f>
        <v>3773.0435752899998</v>
      </c>
      <c r="V38" s="36">
        <f>SUMIFS(СВЦЭМ!$D$39:$D$782,СВЦЭМ!$A$39:$A$782,$A38,СВЦЭМ!$B$39:$B$782,V$11)+'СЕТ СН'!$F$14+СВЦЭМ!$D$10+'СЕТ СН'!$F$5-'СЕТ СН'!$F$24</f>
        <v>3788.9969227199999</v>
      </c>
      <c r="W38" s="36">
        <f>SUMIFS(СВЦЭМ!$D$39:$D$782,СВЦЭМ!$A$39:$A$782,$A38,СВЦЭМ!$B$39:$B$782,W$11)+'СЕТ СН'!$F$14+СВЦЭМ!$D$10+'СЕТ СН'!$F$5-'СЕТ СН'!$F$24</f>
        <v>3787.4823651299998</v>
      </c>
      <c r="X38" s="36">
        <f>SUMIFS(СВЦЭМ!$D$39:$D$782,СВЦЭМ!$A$39:$A$782,$A38,СВЦЭМ!$B$39:$B$782,X$11)+'СЕТ СН'!$F$14+СВЦЭМ!$D$10+'СЕТ СН'!$F$5-'СЕТ СН'!$F$24</f>
        <v>3770.9280683999996</v>
      </c>
      <c r="Y38" s="36">
        <f>SUMIFS(СВЦЭМ!$D$39:$D$782,СВЦЭМ!$A$39:$A$782,$A38,СВЦЭМ!$B$39:$B$782,Y$11)+'СЕТ СН'!$F$14+СВЦЭМ!$D$10+'СЕТ СН'!$F$5-'СЕТ СН'!$F$24</f>
        <v>3750.8148578</v>
      </c>
    </row>
    <row r="39" spans="1:27" ht="15.75" x14ac:dyDescent="0.2">
      <c r="A39" s="35">
        <f t="shared" si="0"/>
        <v>44801</v>
      </c>
      <c r="B39" s="36">
        <f>SUMIFS(СВЦЭМ!$D$39:$D$782,СВЦЭМ!$A$39:$A$782,$A39,СВЦЭМ!$B$39:$B$782,B$11)+'СЕТ СН'!$F$14+СВЦЭМ!$D$10+'СЕТ СН'!$F$5-'СЕТ СН'!$F$24</f>
        <v>3750.1333578799999</v>
      </c>
      <c r="C39" s="36">
        <f>SUMIFS(СВЦЭМ!$D$39:$D$782,СВЦЭМ!$A$39:$A$782,$A39,СВЦЭМ!$B$39:$B$782,C$11)+'СЕТ СН'!$F$14+СВЦЭМ!$D$10+'СЕТ СН'!$F$5-'СЕТ СН'!$F$24</f>
        <v>3787.1818147199997</v>
      </c>
      <c r="D39" s="36">
        <f>SUMIFS(СВЦЭМ!$D$39:$D$782,СВЦЭМ!$A$39:$A$782,$A39,СВЦЭМ!$B$39:$B$782,D$11)+'СЕТ СН'!$F$14+СВЦЭМ!$D$10+'СЕТ СН'!$F$5-'СЕТ СН'!$F$24</f>
        <v>3830.6226030899998</v>
      </c>
      <c r="E39" s="36">
        <f>SUMIFS(СВЦЭМ!$D$39:$D$782,СВЦЭМ!$A$39:$A$782,$A39,СВЦЭМ!$B$39:$B$782,E$11)+'СЕТ СН'!$F$14+СВЦЭМ!$D$10+'СЕТ СН'!$F$5-'СЕТ СН'!$F$24</f>
        <v>3845.3330796299997</v>
      </c>
      <c r="F39" s="36">
        <f>SUMIFS(СВЦЭМ!$D$39:$D$782,СВЦЭМ!$A$39:$A$782,$A39,СВЦЭМ!$B$39:$B$782,F$11)+'СЕТ СН'!$F$14+СВЦЭМ!$D$10+'СЕТ СН'!$F$5-'СЕТ СН'!$F$24</f>
        <v>3844.5910243499998</v>
      </c>
      <c r="G39" s="36">
        <f>SUMIFS(СВЦЭМ!$D$39:$D$782,СВЦЭМ!$A$39:$A$782,$A39,СВЦЭМ!$B$39:$B$782,G$11)+'СЕТ СН'!$F$14+СВЦЭМ!$D$10+'СЕТ СН'!$F$5-'СЕТ СН'!$F$24</f>
        <v>3849.3327738099997</v>
      </c>
      <c r="H39" s="36">
        <f>SUMIFS(СВЦЭМ!$D$39:$D$782,СВЦЭМ!$A$39:$A$782,$A39,СВЦЭМ!$B$39:$B$782,H$11)+'СЕТ СН'!$F$14+СВЦЭМ!$D$10+'СЕТ СН'!$F$5-'СЕТ СН'!$F$24</f>
        <v>3818.75078833</v>
      </c>
      <c r="I39" s="36">
        <f>SUMIFS(СВЦЭМ!$D$39:$D$782,СВЦЭМ!$A$39:$A$782,$A39,СВЦЭМ!$B$39:$B$782,I$11)+'СЕТ СН'!$F$14+СВЦЭМ!$D$10+'СЕТ СН'!$F$5-'СЕТ СН'!$F$24</f>
        <v>3780.9595216600001</v>
      </c>
      <c r="J39" s="36">
        <f>SUMIFS(СВЦЭМ!$D$39:$D$782,СВЦЭМ!$A$39:$A$782,$A39,СВЦЭМ!$B$39:$B$782,J$11)+'СЕТ СН'!$F$14+СВЦЭМ!$D$10+'СЕТ СН'!$F$5-'СЕТ СН'!$F$24</f>
        <v>3708.37926849</v>
      </c>
      <c r="K39" s="36">
        <f>SUMIFS(СВЦЭМ!$D$39:$D$782,СВЦЭМ!$A$39:$A$782,$A39,СВЦЭМ!$B$39:$B$782,K$11)+'СЕТ СН'!$F$14+СВЦЭМ!$D$10+'СЕТ СН'!$F$5-'СЕТ СН'!$F$24</f>
        <v>3776.0901179099997</v>
      </c>
      <c r="L39" s="36">
        <f>SUMIFS(СВЦЭМ!$D$39:$D$782,СВЦЭМ!$A$39:$A$782,$A39,СВЦЭМ!$B$39:$B$782,L$11)+'СЕТ СН'!$F$14+СВЦЭМ!$D$10+'СЕТ СН'!$F$5-'СЕТ СН'!$F$24</f>
        <v>3779.4645654199999</v>
      </c>
      <c r="M39" s="36">
        <f>SUMIFS(СВЦЭМ!$D$39:$D$782,СВЦЭМ!$A$39:$A$782,$A39,СВЦЭМ!$B$39:$B$782,M$11)+'СЕТ СН'!$F$14+СВЦЭМ!$D$10+'СЕТ СН'!$F$5-'СЕТ СН'!$F$24</f>
        <v>3786.7894694500001</v>
      </c>
      <c r="N39" s="36">
        <f>SUMIFS(СВЦЭМ!$D$39:$D$782,СВЦЭМ!$A$39:$A$782,$A39,СВЦЭМ!$B$39:$B$782,N$11)+'СЕТ СН'!$F$14+СВЦЭМ!$D$10+'СЕТ СН'!$F$5-'СЕТ СН'!$F$24</f>
        <v>3790.3989052500001</v>
      </c>
      <c r="O39" s="36">
        <f>SUMIFS(СВЦЭМ!$D$39:$D$782,СВЦЭМ!$A$39:$A$782,$A39,СВЦЭМ!$B$39:$B$782,O$11)+'СЕТ СН'!$F$14+СВЦЭМ!$D$10+'СЕТ СН'!$F$5-'СЕТ СН'!$F$24</f>
        <v>3780.6579396999996</v>
      </c>
      <c r="P39" s="36">
        <f>SUMIFS(СВЦЭМ!$D$39:$D$782,СВЦЭМ!$A$39:$A$782,$A39,СВЦЭМ!$B$39:$B$782,P$11)+'СЕТ СН'!$F$14+СВЦЭМ!$D$10+'СЕТ СН'!$F$5-'СЕТ СН'!$F$24</f>
        <v>3776.7101494899998</v>
      </c>
      <c r="Q39" s="36">
        <f>SUMIFS(СВЦЭМ!$D$39:$D$782,СВЦЭМ!$A$39:$A$782,$A39,СВЦЭМ!$B$39:$B$782,Q$11)+'СЕТ СН'!$F$14+СВЦЭМ!$D$10+'СЕТ СН'!$F$5-'СЕТ СН'!$F$24</f>
        <v>3775.4315139099999</v>
      </c>
      <c r="R39" s="36">
        <f>SUMIFS(СВЦЭМ!$D$39:$D$782,СВЦЭМ!$A$39:$A$782,$A39,СВЦЭМ!$B$39:$B$782,R$11)+'СЕТ СН'!$F$14+СВЦЭМ!$D$10+'СЕТ СН'!$F$5-'СЕТ СН'!$F$24</f>
        <v>3768.4858872799996</v>
      </c>
      <c r="S39" s="36">
        <f>SUMIFS(СВЦЭМ!$D$39:$D$782,СВЦЭМ!$A$39:$A$782,$A39,СВЦЭМ!$B$39:$B$782,S$11)+'СЕТ СН'!$F$14+СВЦЭМ!$D$10+'СЕТ СН'!$F$5-'СЕТ СН'!$F$24</f>
        <v>3774.1080976099997</v>
      </c>
      <c r="T39" s="36">
        <f>SUMIFS(СВЦЭМ!$D$39:$D$782,СВЦЭМ!$A$39:$A$782,$A39,СВЦЭМ!$B$39:$B$782,T$11)+'СЕТ СН'!$F$14+СВЦЭМ!$D$10+'СЕТ СН'!$F$5-'СЕТ СН'!$F$24</f>
        <v>3777.9185670099996</v>
      </c>
      <c r="U39" s="36">
        <f>SUMIFS(СВЦЭМ!$D$39:$D$782,СВЦЭМ!$A$39:$A$782,$A39,СВЦЭМ!$B$39:$B$782,U$11)+'СЕТ СН'!$F$14+СВЦЭМ!$D$10+'СЕТ СН'!$F$5-'СЕТ СН'!$F$24</f>
        <v>3775.6021141900001</v>
      </c>
      <c r="V39" s="36">
        <f>SUMIFS(СВЦЭМ!$D$39:$D$782,СВЦЭМ!$A$39:$A$782,$A39,СВЦЭМ!$B$39:$B$782,V$11)+'СЕТ СН'!$F$14+СВЦЭМ!$D$10+'СЕТ СН'!$F$5-'СЕТ СН'!$F$24</f>
        <v>3790.4727499099999</v>
      </c>
      <c r="W39" s="36">
        <f>SUMIFS(СВЦЭМ!$D$39:$D$782,СВЦЭМ!$A$39:$A$782,$A39,СВЦЭМ!$B$39:$B$782,W$11)+'СЕТ СН'!$F$14+СВЦЭМ!$D$10+'СЕТ СН'!$F$5-'СЕТ СН'!$F$24</f>
        <v>3801.0801134200001</v>
      </c>
      <c r="X39" s="36">
        <f>SUMIFS(СВЦЭМ!$D$39:$D$782,СВЦЭМ!$A$39:$A$782,$A39,СВЦЭМ!$B$39:$B$782,X$11)+'СЕТ СН'!$F$14+СВЦЭМ!$D$10+'СЕТ СН'!$F$5-'СЕТ СН'!$F$24</f>
        <v>3808.2323864199998</v>
      </c>
      <c r="Y39" s="36">
        <f>SUMIFS(СВЦЭМ!$D$39:$D$782,СВЦЭМ!$A$39:$A$782,$A39,СВЦЭМ!$B$39:$B$782,Y$11)+'СЕТ СН'!$F$14+СВЦЭМ!$D$10+'СЕТ СН'!$F$5-'СЕТ СН'!$F$24</f>
        <v>3781.5174130599999</v>
      </c>
    </row>
    <row r="40" spans="1:27" ht="15.75" x14ac:dyDescent="0.2">
      <c r="A40" s="35">
        <f t="shared" si="0"/>
        <v>44802</v>
      </c>
      <c r="B40" s="36">
        <f>SUMIFS(СВЦЭМ!$D$39:$D$782,СВЦЭМ!$A$39:$A$782,$A40,СВЦЭМ!$B$39:$B$782,B$11)+'СЕТ СН'!$F$14+СВЦЭМ!$D$10+'СЕТ СН'!$F$5-'СЕТ СН'!$F$24</f>
        <v>3797.6240304399998</v>
      </c>
      <c r="C40" s="36">
        <f>SUMIFS(СВЦЭМ!$D$39:$D$782,СВЦЭМ!$A$39:$A$782,$A40,СВЦЭМ!$B$39:$B$782,C$11)+'СЕТ СН'!$F$14+СВЦЭМ!$D$10+'СЕТ СН'!$F$5-'СЕТ СН'!$F$24</f>
        <v>3870.5564661899998</v>
      </c>
      <c r="D40" s="36">
        <f>SUMIFS(СВЦЭМ!$D$39:$D$782,СВЦЭМ!$A$39:$A$782,$A40,СВЦЭМ!$B$39:$B$782,D$11)+'СЕТ СН'!$F$14+СВЦЭМ!$D$10+'СЕТ СН'!$F$5-'СЕТ СН'!$F$24</f>
        <v>3903.7252152299998</v>
      </c>
      <c r="E40" s="36">
        <f>SUMIFS(СВЦЭМ!$D$39:$D$782,СВЦЭМ!$A$39:$A$782,$A40,СВЦЭМ!$B$39:$B$782,E$11)+'СЕТ СН'!$F$14+СВЦЭМ!$D$10+'СЕТ СН'!$F$5-'СЕТ СН'!$F$24</f>
        <v>3913.7422229399999</v>
      </c>
      <c r="F40" s="36">
        <f>SUMIFS(СВЦЭМ!$D$39:$D$782,СВЦЭМ!$A$39:$A$782,$A40,СВЦЭМ!$B$39:$B$782,F$11)+'СЕТ СН'!$F$14+СВЦЭМ!$D$10+'СЕТ СН'!$F$5-'СЕТ СН'!$F$24</f>
        <v>3923.2574969299999</v>
      </c>
      <c r="G40" s="36">
        <f>SUMIFS(СВЦЭМ!$D$39:$D$782,СВЦЭМ!$A$39:$A$782,$A40,СВЦЭМ!$B$39:$B$782,G$11)+'СЕТ СН'!$F$14+СВЦЭМ!$D$10+'СЕТ СН'!$F$5-'СЕТ СН'!$F$24</f>
        <v>3905.7064505099997</v>
      </c>
      <c r="H40" s="36">
        <f>SUMIFS(СВЦЭМ!$D$39:$D$782,СВЦЭМ!$A$39:$A$782,$A40,СВЦЭМ!$B$39:$B$782,H$11)+'СЕТ СН'!$F$14+СВЦЭМ!$D$10+'СЕТ СН'!$F$5-'СЕТ СН'!$F$24</f>
        <v>3850.7477341099998</v>
      </c>
      <c r="I40" s="36">
        <f>SUMIFS(СВЦЭМ!$D$39:$D$782,СВЦЭМ!$A$39:$A$782,$A40,СВЦЭМ!$B$39:$B$782,I$11)+'СЕТ СН'!$F$14+СВЦЭМ!$D$10+'СЕТ СН'!$F$5-'СЕТ СН'!$F$24</f>
        <v>3802.2445598699996</v>
      </c>
      <c r="J40" s="36">
        <f>SUMIFS(СВЦЭМ!$D$39:$D$782,СВЦЭМ!$A$39:$A$782,$A40,СВЦЭМ!$B$39:$B$782,J$11)+'СЕТ СН'!$F$14+СВЦЭМ!$D$10+'СЕТ СН'!$F$5-'СЕТ СН'!$F$24</f>
        <v>3760.1925666299999</v>
      </c>
      <c r="K40" s="36">
        <f>SUMIFS(СВЦЭМ!$D$39:$D$782,СВЦЭМ!$A$39:$A$782,$A40,СВЦЭМ!$B$39:$B$782,K$11)+'СЕТ СН'!$F$14+СВЦЭМ!$D$10+'СЕТ СН'!$F$5-'СЕТ СН'!$F$24</f>
        <v>3784.6386468000001</v>
      </c>
      <c r="L40" s="36">
        <f>SUMIFS(СВЦЭМ!$D$39:$D$782,СВЦЭМ!$A$39:$A$782,$A40,СВЦЭМ!$B$39:$B$782,L$11)+'СЕТ СН'!$F$14+СВЦЭМ!$D$10+'СЕТ СН'!$F$5-'СЕТ СН'!$F$24</f>
        <v>3761.4766427300001</v>
      </c>
      <c r="M40" s="36">
        <f>SUMIFS(СВЦЭМ!$D$39:$D$782,СВЦЭМ!$A$39:$A$782,$A40,СВЦЭМ!$B$39:$B$782,M$11)+'СЕТ СН'!$F$14+СВЦЭМ!$D$10+'СЕТ СН'!$F$5-'СЕТ СН'!$F$24</f>
        <v>3762.29731034</v>
      </c>
      <c r="N40" s="36">
        <f>SUMIFS(СВЦЭМ!$D$39:$D$782,СВЦЭМ!$A$39:$A$782,$A40,СВЦЭМ!$B$39:$B$782,N$11)+'СЕТ СН'!$F$14+СВЦЭМ!$D$10+'СЕТ СН'!$F$5-'СЕТ СН'!$F$24</f>
        <v>3764.52240244</v>
      </c>
      <c r="O40" s="36">
        <f>SUMIFS(СВЦЭМ!$D$39:$D$782,СВЦЭМ!$A$39:$A$782,$A40,СВЦЭМ!$B$39:$B$782,O$11)+'СЕТ СН'!$F$14+СВЦЭМ!$D$10+'СЕТ СН'!$F$5-'СЕТ СН'!$F$24</f>
        <v>3760.59499065</v>
      </c>
      <c r="P40" s="36">
        <f>SUMIFS(СВЦЭМ!$D$39:$D$782,СВЦЭМ!$A$39:$A$782,$A40,СВЦЭМ!$B$39:$B$782,P$11)+'СЕТ СН'!$F$14+СВЦЭМ!$D$10+'СЕТ СН'!$F$5-'СЕТ СН'!$F$24</f>
        <v>3760.5724370999997</v>
      </c>
      <c r="Q40" s="36">
        <f>SUMIFS(СВЦЭМ!$D$39:$D$782,СВЦЭМ!$A$39:$A$782,$A40,СВЦЭМ!$B$39:$B$782,Q$11)+'СЕТ СН'!$F$14+СВЦЭМ!$D$10+'СЕТ СН'!$F$5-'СЕТ СН'!$F$24</f>
        <v>3760.0090436399996</v>
      </c>
      <c r="R40" s="36">
        <f>SUMIFS(СВЦЭМ!$D$39:$D$782,СВЦЭМ!$A$39:$A$782,$A40,СВЦЭМ!$B$39:$B$782,R$11)+'СЕТ СН'!$F$14+СВЦЭМ!$D$10+'СЕТ СН'!$F$5-'СЕТ СН'!$F$24</f>
        <v>3762.3776069999999</v>
      </c>
      <c r="S40" s="36">
        <f>SUMIFS(СВЦЭМ!$D$39:$D$782,СВЦЭМ!$A$39:$A$782,$A40,СВЦЭМ!$B$39:$B$782,S$11)+'СЕТ СН'!$F$14+СВЦЭМ!$D$10+'СЕТ СН'!$F$5-'СЕТ СН'!$F$24</f>
        <v>3764.1067229999999</v>
      </c>
      <c r="T40" s="36">
        <f>SUMIFS(СВЦЭМ!$D$39:$D$782,СВЦЭМ!$A$39:$A$782,$A40,СВЦЭМ!$B$39:$B$782,T$11)+'СЕТ СН'!$F$14+СВЦЭМ!$D$10+'СЕТ СН'!$F$5-'СЕТ СН'!$F$24</f>
        <v>3746.16858422</v>
      </c>
      <c r="U40" s="36">
        <f>SUMIFS(СВЦЭМ!$D$39:$D$782,СВЦЭМ!$A$39:$A$782,$A40,СВЦЭМ!$B$39:$B$782,U$11)+'СЕТ СН'!$F$14+СВЦЭМ!$D$10+'СЕТ СН'!$F$5-'СЕТ СН'!$F$24</f>
        <v>3740.27629428</v>
      </c>
      <c r="V40" s="36">
        <f>SUMIFS(СВЦЭМ!$D$39:$D$782,СВЦЭМ!$A$39:$A$782,$A40,СВЦЭМ!$B$39:$B$782,V$11)+'СЕТ СН'!$F$14+СВЦЭМ!$D$10+'СЕТ СН'!$F$5-'СЕТ СН'!$F$24</f>
        <v>3734.8744250099999</v>
      </c>
      <c r="W40" s="36">
        <f>SUMIFS(СВЦЭМ!$D$39:$D$782,СВЦЭМ!$A$39:$A$782,$A40,СВЦЭМ!$B$39:$B$782,W$11)+'СЕТ СН'!$F$14+СВЦЭМ!$D$10+'СЕТ СН'!$F$5-'СЕТ СН'!$F$24</f>
        <v>3732.9270074399997</v>
      </c>
      <c r="X40" s="36">
        <f>SUMIFS(СВЦЭМ!$D$39:$D$782,СВЦЭМ!$A$39:$A$782,$A40,СВЦЭМ!$B$39:$B$782,X$11)+'СЕТ СН'!$F$14+СВЦЭМ!$D$10+'СЕТ СН'!$F$5-'СЕТ СН'!$F$24</f>
        <v>3757.1925502199997</v>
      </c>
      <c r="Y40" s="36">
        <f>SUMIFS(СВЦЭМ!$D$39:$D$782,СВЦЭМ!$A$39:$A$782,$A40,СВЦЭМ!$B$39:$B$782,Y$11)+'СЕТ СН'!$F$14+СВЦЭМ!$D$10+'СЕТ СН'!$F$5-'СЕТ СН'!$F$24</f>
        <v>3806.6171806299999</v>
      </c>
    </row>
    <row r="41" spans="1:27" ht="15.75" x14ac:dyDescent="0.2">
      <c r="A41" s="35">
        <f t="shared" si="0"/>
        <v>44803</v>
      </c>
      <c r="B41" s="36">
        <f>SUMIFS(СВЦЭМ!$D$39:$D$782,СВЦЭМ!$A$39:$A$782,$A41,СВЦЭМ!$B$39:$B$782,B$11)+'СЕТ СН'!$F$14+СВЦЭМ!$D$10+'СЕТ СН'!$F$5-'СЕТ СН'!$F$24</f>
        <v>3765.5140757899999</v>
      </c>
      <c r="C41" s="36">
        <f>SUMIFS(СВЦЭМ!$D$39:$D$782,СВЦЭМ!$A$39:$A$782,$A41,СВЦЭМ!$B$39:$B$782,C$11)+'СЕТ СН'!$F$14+СВЦЭМ!$D$10+'СЕТ СН'!$F$5-'СЕТ СН'!$F$24</f>
        <v>3799.8074851599999</v>
      </c>
      <c r="D41" s="36">
        <f>SUMIFS(СВЦЭМ!$D$39:$D$782,СВЦЭМ!$A$39:$A$782,$A41,СВЦЭМ!$B$39:$B$782,D$11)+'СЕТ СН'!$F$14+СВЦЭМ!$D$10+'СЕТ СН'!$F$5-'СЕТ СН'!$F$24</f>
        <v>3835.3293946499998</v>
      </c>
      <c r="E41" s="36">
        <f>SUMIFS(СВЦЭМ!$D$39:$D$782,СВЦЭМ!$A$39:$A$782,$A41,СВЦЭМ!$B$39:$B$782,E$11)+'СЕТ СН'!$F$14+СВЦЭМ!$D$10+'СЕТ СН'!$F$5-'СЕТ СН'!$F$24</f>
        <v>3847.90218938</v>
      </c>
      <c r="F41" s="36">
        <f>SUMIFS(СВЦЭМ!$D$39:$D$782,СВЦЭМ!$A$39:$A$782,$A41,СВЦЭМ!$B$39:$B$782,F$11)+'СЕТ СН'!$F$14+СВЦЭМ!$D$10+'СЕТ СН'!$F$5-'СЕТ СН'!$F$24</f>
        <v>3853.3662266199999</v>
      </c>
      <c r="G41" s="36">
        <f>SUMIFS(СВЦЭМ!$D$39:$D$782,СВЦЭМ!$A$39:$A$782,$A41,СВЦЭМ!$B$39:$B$782,G$11)+'СЕТ СН'!$F$14+СВЦЭМ!$D$10+'СЕТ СН'!$F$5-'СЕТ СН'!$F$24</f>
        <v>3848.3950621199997</v>
      </c>
      <c r="H41" s="36">
        <f>SUMIFS(СВЦЭМ!$D$39:$D$782,СВЦЭМ!$A$39:$A$782,$A41,СВЦЭМ!$B$39:$B$782,H$11)+'СЕТ СН'!$F$14+СВЦЭМ!$D$10+'СЕТ СН'!$F$5-'СЕТ СН'!$F$24</f>
        <v>3789.9044027899999</v>
      </c>
      <c r="I41" s="36">
        <f>SUMIFS(СВЦЭМ!$D$39:$D$782,СВЦЭМ!$A$39:$A$782,$A41,СВЦЭМ!$B$39:$B$782,I$11)+'СЕТ СН'!$F$14+СВЦЭМ!$D$10+'СЕТ СН'!$F$5-'СЕТ СН'!$F$24</f>
        <v>3714.0501514399998</v>
      </c>
      <c r="J41" s="36">
        <f>SUMIFS(СВЦЭМ!$D$39:$D$782,СВЦЭМ!$A$39:$A$782,$A41,СВЦЭМ!$B$39:$B$782,J$11)+'СЕТ СН'!$F$14+СВЦЭМ!$D$10+'СЕТ СН'!$F$5-'СЕТ СН'!$F$24</f>
        <v>3714.0955845299995</v>
      </c>
      <c r="K41" s="36">
        <f>SUMIFS(СВЦЭМ!$D$39:$D$782,СВЦЭМ!$A$39:$A$782,$A41,СВЦЭМ!$B$39:$B$782,K$11)+'СЕТ СН'!$F$14+СВЦЭМ!$D$10+'СЕТ СН'!$F$5-'СЕТ СН'!$F$24</f>
        <v>3778.6461156299997</v>
      </c>
      <c r="L41" s="36">
        <f>SUMIFS(СВЦЭМ!$D$39:$D$782,СВЦЭМ!$A$39:$A$782,$A41,СВЦЭМ!$B$39:$B$782,L$11)+'СЕТ СН'!$F$14+СВЦЭМ!$D$10+'СЕТ СН'!$F$5-'СЕТ СН'!$F$24</f>
        <v>3774.3872900699998</v>
      </c>
      <c r="M41" s="36">
        <f>SUMIFS(СВЦЭМ!$D$39:$D$782,СВЦЭМ!$A$39:$A$782,$A41,СВЦЭМ!$B$39:$B$782,M$11)+'СЕТ СН'!$F$14+СВЦЭМ!$D$10+'СЕТ СН'!$F$5-'СЕТ СН'!$F$24</f>
        <v>3772.2749030799996</v>
      </c>
      <c r="N41" s="36">
        <f>SUMIFS(СВЦЭМ!$D$39:$D$782,СВЦЭМ!$A$39:$A$782,$A41,СВЦЭМ!$B$39:$B$782,N$11)+'СЕТ СН'!$F$14+СВЦЭМ!$D$10+'СЕТ СН'!$F$5-'СЕТ СН'!$F$24</f>
        <v>3774.18027833</v>
      </c>
      <c r="O41" s="36">
        <f>SUMIFS(СВЦЭМ!$D$39:$D$782,СВЦЭМ!$A$39:$A$782,$A41,СВЦЭМ!$B$39:$B$782,O$11)+'СЕТ СН'!$F$14+СВЦЭМ!$D$10+'СЕТ СН'!$F$5-'СЕТ СН'!$F$24</f>
        <v>3771.5199800699997</v>
      </c>
      <c r="P41" s="36">
        <f>SUMIFS(СВЦЭМ!$D$39:$D$782,СВЦЭМ!$A$39:$A$782,$A41,СВЦЭМ!$B$39:$B$782,P$11)+'СЕТ СН'!$F$14+СВЦЭМ!$D$10+'СЕТ СН'!$F$5-'СЕТ СН'!$F$24</f>
        <v>3780.76309365</v>
      </c>
      <c r="Q41" s="36">
        <f>SUMIFS(СВЦЭМ!$D$39:$D$782,СВЦЭМ!$A$39:$A$782,$A41,СВЦЭМ!$B$39:$B$782,Q$11)+'СЕТ СН'!$F$14+СВЦЭМ!$D$10+'СЕТ СН'!$F$5-'СЕТ СН'!$F$24</f>
        <v>3767.2968346999996</v>
      </c>
      <c r="R41" s="36">
        <f>SUMIFS(СВЦЭМ!$D$39:$D$782,СВЦЭМ!$A$39:$A$782,$A41,СВЦЭМ!$B$39:$B$782,R$11)+'СЕТ СН'!$F$14+СВЦЭМ!$D$10+'СЕТ СН'!$F$5-'СЕТ СН'!$F$24</f>
        <v>3757.18806907</v>
      </c>
      <c r="S41" s="36">
        <f>SUMIFS(СВЦЭМ!$D$39:$D$782,СВЦЭМ!$A$39:$A$782,$A41,СВЦЭМ!$B$39:$B$782,S$11)+'СЕТ СН'!$F$14+СВЦЭМ!$D$10+'СЕТ СН'!$F$5-'СЕТ СН'!$F$24</f>
        <v>3768.5293535199999</v>
      </c>
      <c r="T41" s="36">
        <f>SUMIFS(СВЦЭМ!$D$39:$D$782,СВЦЭМ!$A$39:$A$782,$A41,СВЦЭМ!$B$39:$B$782,T$11)+'СЕТ СН'!$F$14+СВЦЭМ!$D$10+'СЕТ СН'!$F$5-'СЕТ СН'!$F$24</f>
        <v>3783.8102679199997</v>
      </c>
      <c r="U41" s="36">
        <f>SUMIFS(СВЦЭМ!$D$39:$D$782,СВЦЭМ!$A$39:$A$782,$A41,СВЦЭМ!$B$39:$B$782,U$11)+'СЕТ СН'!$F$14+СВЦЭМ!$D$10+'СЕТ СН'!$F$5-'СЕТ СН'!$F$24</f>
        <v>3765.9771499899998</v>
      </c>
      <c r="V41" s="36">
        <f>SUMIFS(СВЦЭМ!$D$39:$D$782,СВЦЭМ!$A$39:$A$782,$A41,СВЦЭМ!$B$39:$B$782,V$11)+'СЕТ СН'!$F$14+СВЦЭМ!$D$10+'СЕТ СН'!$F$5-'СЕТ СН'!$F$24</f>
        <v>3791.9556017099999</v>
      </c>
      <c r="W41" s="36">
        <f>SUMIFS(СВЦЭМ!$D$39:$D$782,СВЦЭМ!$A$39:$A$782,$A41,СВЦЭМ!$B$39:$B$782,W$11)+'СЕТ СН'!$F$14+СВЦЭМ!$D$10+'СЕТ СН'!$F$5-'СЕТ СН'!$F$24</f>
        <v>3795.90463284</v>
      </c>
      <c r="X41" s="36">
        <f>SUMIFS(СВЦЭМ!$D$39:$D$782,СВЦЭМ!$A$39:$A$782,$A41,СВЦЭМ!$B$39:$B$782,X$11)+'СЕТ СН'!$F$14+СВЦЭМ!$D$10+'СЕТ СН'!$F$5-'СЕТ СН'!$F$24</f>
        <v>3739.4969836699997</v>
      </c>
      <c r="Y41" s="36">
        <f>SUMIFS(СВЦЭМ!$D$39:$D$782,СВЦЭМ!$A$39:$A$782,$A41,СВЦЭМ!$B$39:$B$782,Y$11)+'СЕТ СН'!$F$14+СВЦЭМ!$D$10+'СЕТ СН'!$F$5-'СЕТ СН'!$F$24</f>
        <v>3699.8459744499996</v>
      </c>
    </row>
    <row r="42" spans="1:27" ht="15.75" x14ac:dyDescent="0.2">
      <c r="A42" s="35">
        <f t="shared" si="0"/>
        <v>44804</v>
      </c>
      <c r="B42" s="36">
        <f>SUMIFS(СВЦЭМ!$D$39:$D$782,СВЦЭМ!$A$39:$A$782,$A42,СВЦЭМ!$B$39:$B$782,B$11)+'СЕТ СН'!$F$14+СВЦЭМ!$D$10+'СЕТ СН'!$F$5-'СЕТ СН'!$F$24</f>
        <v>3797.49856869</v>
      </c>
      <c r="C42" s="36">
        <f>SUMIFS(СВЦЭМ!$D$39:$D$782,СВЦЭМ!$A$39:$A$782,$A42,СВЦЭМ!$B$39:$B$782,C$11)+'СЕТ СН'!$F$14+СВЦЭМ!$D$10+'СЕТ СН'!$F$5-'СЕТ СН'!$F$24</f>
        <v>3834.8907289899998</v>
      </c>
      <c r="D42" s="36">
        <f>SUMIFS(СВЦЭМ!$D$39:$D$782,СВЦЭМ!$A$39:$A$782,$A42,СВЦЭМ!$B$39:$B$782,D$11)+'СЕТ СН'!$F$14+СВЦЭМ!$D$10+'СЕТ СН'!$F$5-'СЕТ СН'!$F$24</f>
        <v>3851.6904245599999</v>
      </c>
      <c r="E42" s="36">
        <f>SUMIFS(СВЦЭМ!$D$39:$D$782,СВЦЭМ!$A$39:$A$782,$A42,СВЦЭМ!$B$39:$B$782,E$11)+'СЕТ СН'!$F$14+СВЦЭМ!$D$10+'СЕТ СН'!$F$5-'СЕТ СН'!$F$24</f>
        <v>3866.0514412100001</v>
      </c>
      <c r="F42" s="36">
        <f>SUMIFS(СВЦЭМ!$D$39:$D$782,СВЦЭМ!$A$39:$A$782,$A42,СВЦЭМ!$B$39:$B$782,F$11)+'СЕТ СН'!$F$14+СВЦЭМ!$D$10+'СЕТ СН'!$F$5-'СЕТ СН'!$F$24</f>
        <v>3852.3920100599998</v>
      </c>
      <c r="G42" s="36">
        <f>SUMIFS(СВЦЭМ!$D$39:$D$782,СВЦЭМ!$A$39:$A$782,$A42,СВЦЭМ!$B$39:$B$782,G$11)+'СЕТ СН'!$F$14+СВЦЭМ!$D$10+'СЕТ СН'!$F$5-'СЕТ СН'!$F$24</f>
        <v>3828.6895046699997</v>
      </c>
      <c r="H42" s="36">
        <f>SUMIFS(СВЦЭМ!$D$39:$D$782,СВЦЭМ!$A$39:$A$782,$A42,СВЦЭМ!$B$39:$B$782,H$11)+'СЕТ СН'!$F$14+СВЦЭМ!$D$10+'СЕТ СН'!$F$5-'СЕТ СН'!$F$24</f>
        <v>3764.9393164599996</v>
      </c>
      <c r="I42" s="36">
        <f>SUMIFS(СВЦЭМ!$D$39:$D$782,СВЦЭМ!$A$39:$A$782,$A42,СВЦЭМ!$B$39:$B$782,I$11)+'СЕТ СН'!$F$14+СВЦЭМ!$D$10+'СЕТ СН'!$F$5-'СЕТ СН'!$F$24</f>
        <v>3705.43512341</v>
      </c>
      <c r="J42" s="36">
        <f>SUMIFS(СВЦЭМ!$D$39:$D$782,СВЦЭМ!$A$39:$A$782,$A42,СВЦЭМ!$B$39:$B$782,J$11)+'СЕТ СН'!$F$14+СВЦЭМ!$D$10+'СЕТ СН'!$F$5-'СЕТ СН'!$F$24</f>
        <v>3778.85143896</v>
      </c>
      <c r="K42" s="36">
        <f>SUMIFS(СВЦЭМ!$D$39:$D$782,СВЦЭМ!$A$39:$A$782,$A42,СВЦЭМ!$B$39:$B$782,K$11)+'СЕТ СН'!$F$14+СВЦЭМ!$D$10+'СЕТ СН'!$F$5-'СЕТ СН'!$F$24</f>
        <v>3805.9651371999998</v>
      </c>
      <c r="L42" s="36">
        <f>SUMIFS(СВЦЭМ!$D$39:$D$782,СВЦЭМ!$A$39:$A$782,$A42,СВЦЭМ!$B$39:$B$782,L$11)+'СЕТ СН'!$F$14+СВЦЭМ!$D$10+'СЕТ СН'!$F$5-'СЕТ СН'!$F$24</f>
        <v>3802.3140914699998</v>
      </c>
      <c r="M42" s="36">
        <f>SUMIFS(СВЦЭМ!$D$39:$D$782,СВЦЭМ!$A$39:$A$782,$A42,СВЦЭМ!$B$39:$B$782,M$11)+'СЕТ СН'!$F$14+СВЦЭМ!$D$10+'СЕТ СН'!$F$5-'СЕТ СН'!$F$24</f>
        <v>3793.6527113299999</v>
      </c>
      <c r="N42" s="36">
        <f>SUMIFS(СВЦЭМ!$D$39:$D$782,СВЦЭМ!$A$39:$A$782,$A42,СВЦЭМ!$B$39:$B$782,N$11)+'СЕТ СН'!$F$14+СВЦЭМ!$D$10+'СЕТ СН'!$F$5-'СЕТ СН'!$F$24</f>
        <v>3790.3426135299997</v>
      </c>
      <c r="O42" s="36">
        <f>SUMIFS(СВЦЭМ!$D$39:$D$782,СВЦЭМ!$A$39:$A$782,$A42,СВЦЭМ!$B$39:$B$782,O$11)+'СЕТ СН'!$F$14+СВЦЭМ!$D$10+'СЕТ СН'!$F$5-'СЕТ СН'!$F$24</f>
        <v>3789.3297952999997</v>
      </c>
      <c r="P42" s="36">
        <f>SUMIFS(СВЦЭМ!$D$39:$D$782,СВЦЭМ!$A$39:$A$782,$A42,СВЦЭМ!$B$39:$B$782,P$11)+'СЕТ СН'!$F$14+СВЦЭМ!$D$10+'СЕТ СН'!$F$5-'СЕТ СН'!$F$24</f>
        <v>3786.7704200199996</v>
      </c>
      <c r="Q42" s="36">
        <f>SUMIFS(СВЦЭМ!$D$39:$D$782,СВЦЭМ!$A$39:$A$782,$A42,СВЦЭМ!$B$39:$B$782,Q$11)+'СЕТ СН'!$F$14+СВЦЭМ!$D$10+'СЕТ СН'!$F$5-'СЕТ СН'!$F$24</f>
        <v>3777.3792975199999</v>
      </c>
      <c r="R42" s="36">
        <f>SUMIFS(СВЦЭМ!$D$39:$D$782,СВЦЭМ!$A$39:$A$782,$A42,СВЦЭМ!$B$39:$B$782,R$11)+'СЕТ СН'!$F$14+СВЦЭМ!$D$10+'СЕТ СН'!$F$5-'СЕТ СН'!$F$24</f>
        <v>3767.2485731999996</v>
      </c>
      <c r="S42" s="36">
        <f>SUMIFS(СВЦЭМ!$D$39:$D$782,СВЦЭМ!$A$39:$A$782,$A42,СВЦЭМ!$B$39:$B$782,S$11)+'СЕТ СН'!$F$14+СВЦЭМ!$D$10+'СЕТ СН'!$F$5-'СЕТ СН'!$F$24</f>
        <v>3772.7501172100001</v>
      </c>
      <c r="T42" s="36">
        <f>SUMIFS(СВЦЭМ!$D$39:$D$782,СВЦЭМ!$A$39:$A$782,$A42,СВЦЭМ!$B$39:$B$782,T$11)+'СЕТ СН'!$F$14+СВЦЭМ!$D$10+'СЕТ СН'!$F$5-'СЕТ СН'!$F$24</f>
        <v>3767.90231692</v>
      </c>
      <c r="U42" s="36">
        <f>SUMIFS(СВЦЭМ!$D$39:$D$782,СВЦЭМ!$A$39:$A$782,$A42,СВЦЭМ!$B$39:$B$782,U$11)+'СЕТ СН'!$F$14+СВЦЭМ!$D$10+'СЕТ СН'!$F$5-'СЕТ СН'!$F$24</f>
        <v>3781.8453540699998</v>
      </c>
      <c r="V42" s="36">
        <f>SUMIFS(СВЦЭМ!$D$39:$D$782,СВЦЭМ!$A$39:$A$782,$A42,СВЦЭМ!$B$39:$B$782,V$11)+'СЕТ СН'!$F$14+СВЦЭМ!$D$10+'СЕТ СН'!$F$5-'СЕТ СН'!$F$24</f>
        <v>3802.0352269699997</v>
      </c>
      <c r="W42" s="36">
        <f>SUMIFS(СВЦЭМ!$D$39:$D$782,СВЦЭМ!$A$39:$A$782,$A42,СВЦЭМ!$B$39:$B$782,W$11)+'СЕТ СН'!$F$14+СВЦЭМ!$D$10+'СЕТ СН'!$F$5-'СЕТ СН'!$F$24</f>
        <v>3796.5625810900001</v>
      </c>
      <c r="X42" s="36">
        <f>SUMIFS(СВЦЭМ!$D$39:$D$782,СВЦЭМ!$A$39:$A$782,$A42,СВЦЭМ!$B$39:$B$782,X$11)+'СЕТ СН'!$F$14+СВЦЭМ!$D$10+'СЕТ СН'!$F$5-'СЕТ СН'!$F$24</f>
        <v>3759.1906836600001</v>
      </c>
      <c r="Y42" s="36">
        <f>SUMIFS(СВЦЭМ!$D$39:$D$782,СВЦЭМ!$A$39:$A$782,$A42,СВЦЭМ!$B$39:$B$782,Y$11)+'СЕТ СН'!$F$14+СВЦЭМ!$D$10+'СЕТ СН'!$F$5-'СЕТ СН'!$F$24</f>
        <v>3740.4496530599999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01.08.2022</v>
      </c>
      <c r="B48" s="36">
        <f>SUMIFS(СВЦЭМ!$D$39:$D$782,СВЦЭМ!$A$39:$A$782,$A48,СВЦЭМ!$B$39:$B$782,B$47)+'СЕТ СН'!$G$14+СВЦЭМ!$D$10+'СЕТ СН'!$G$5-'СЕТ СН'!$G$24</f>
        <v>4112.3691358599999</v>
      </c>
      <c r="C48" s="36">
        <f>SUMIFS(СВЦЭМ!$D$39:$D$782,СВЦЭМ!$A$39:$A$782,$A48,СВЦЭМ!$B$39:$B$782,C$47)+'СЕТ СН'!$G$14+СВЦЭМ!$D$10+'СЕТ СН'!$G$5-'СЕТ СН'!$G$24</f>
        <v>4152.3865492100003</v>
      </c>
      <c r="D48" s="36">
        <f>SUMIFS(СВЦЭМ!$D$39:$D$782,СВЦЭМ!$A$39:$A$782,$A48,СВЦЭМ!$B$39:$B$782,D$47)+'СЕТ СН'!$G$14+СВЦЭМ!$D$10+'СЕТ СН'!$G$5-'СЕТ СН'!$G$24</f>
        <v>4164.5203316699999</v>
      </c>
      <c r="E48" s="36">
        <f>SUMIFS(СВЦЭМ!$D$39:$D$782,СВЦЭМ!$A$39:$A$782,$A48,СВЦЭМ!$B$39:$B$782,E$47)+'СЕТ СН'!$G$14+СВЦЭМ!$D$10+'СЕТ СН'!$G$5-'СЕТ СН'!$G$24</f>
        <v>4197.4648159900007</v>
      </c>
      <c r="F48" s="36">
        <f>SUMIFS(СВЦЭМ!$D$39:$D$782,СВЦЭМ!$A$39:$A$782,$A48,СВЦЭМ!$B$39:$B$782,F$47)+'СЕТ СН'!$G$14+СВЦЭМ!$D$10+'СЕТ СН'!$G$5-'СЕТ СН'!$G$24</f>
        <v>4161.6483668500005</v>
      </c>
      <c r="G48" s="36">
        <f>SUMIFS(СВЦЭМ!$D$39:$D$782,СВЦЭМ!$A$39:$A$782,$A48,СВЦЭМ!$B$39:$B$782,G$47)+'СЕТ СН'!$G$14+СВЦЭМ!$D$10+'СЕТ СН'!$G$5-'СЕТ СН'!$G$24</f>
        <v>4149.7913686900001</v>
      </c>
      <c r="H48" s="36">
        <f>SUMIFS(СВЦЭМ!$D$39:$D$782,СВЦЭМ!$A$39:$A$782,$A48,СВЦЭМ!$B$39:$B$782,H$47)+'СЕТ СН'!$G$14+СВЦЭМ!$D$10+'СЕТ СН'!$G$5-'СЕТ СН'!$G$24</f>
        <v>4194.7728371000003</v>
      </c>
      <c r="I48" s="36">
        <f>SUMIFS(СВЦЭМ!$D$39:$D$782,СВЦЭМ!$A$39:$A$782,$A48,СВЦЭМ!$B$39:$B$782,I$47)+'СЕТ СН'!$G$14+СВЦЭМ!$D$10+'СЕТ СН'!$G$5-'СЕТ СН'!$G$24</f>
        <v>4238.19822613</v>
      </c>
      <c r="J48" s="36">
        <f>SUMIFS(СВЦЭМ!$D$39:$D$782,СВЦЭМ!$A$39:$A$782,$A48,СВЦЭМ!$B$39:$B$782,J$47)+'СЕТ СН'!$G$14+СВЦЭМ!$D$10+'СЕТ СН'!$G$5-'СЕТ СН'!$G$24</f>
        <v>4159.7105931000006</v>
      </c>
      <c r="K48" s="36">
        <f>SUMIFS(СВЦЭМ!$D$39:$D$782,СВЦЭМ!$A$39:$A$782,$A48,СВЦЭМ!$B$39:$B$782,K$47)+'СЕТ СН'!$G$14+СВЦЭМ!$D$10+'СЕТ СН'!$G$5-'СЕТ СН'!$G$24</f>
        <v>4104.2399182099998</v>
      </c>
      <c r="L48" s="36">
        <f>SUMIFS(СВЦЭМ!$D$39:$D$782,СВЦЭМ!$A$39:$A$782,$A48,СВЦЭМ!$B$39:$B$782,L$47)+'СЕТ СН'!$G$14+СВЦЭМ!$D$10+'СЕТ СН'!$G$5-'СЕТ СН'!$G$24</f>
        <v>4077.3861839700003</v>
      </c>
      <c r="M48" s="36">
        <f>SUMIFS(СВЦЭМ!$D$39:$D$782,СВЦЭМ!$A$39:$A$782,$A48,СВЦЭМ!$B$39:$B$782,M$47)+'СЕТ СН'!$G$14+СВЦЭМ!$D$10+'СЕТ СН'!$G$5-'СЕТ СН'!$G$24</f>
        <v>4040.8887670000004</v>
      </c>
      <c r="N48" s="36">
        <f>SUMIFS(СВЦЭМ!$D$39:$D$782,СВЦЭМ!$A$39:$A$782,$A48,СВЦЭМ!$B$39:$B$782,N$47)+'СЕТ СН'!$G$14+СВЦЭМ!$D$10+'СЕТ СН'!$G$5-'СЕТ СН'!$G$24</f>
        <v>4051.5651204300002</v>
      </c>
      <c r="O48" s="36">
        <f>SUMIFS(СВЦЭМ!$D$39:$D$782,СВЦЭМ!$A$39:$A$782,$A48,СВЦЭМ!$B$39:$B$782,O$47)+'СЕТ СН'!$G$14+СВЦЭМ!$D$10+'СЕТ СН'!$G$5-'СЕТ СН'!$G$24</f>
        <v>4053.3206193100004</v>
      </c>
      <c r="P48" s="36">
        <f>SUMIFS(СВЦЭМ!$D$39:$D$782,СВЦЭМ!$A$39:$A$782,$A48,СВЦЭМ!$B$39:$B$782,P$47)+'СЕТ СН'!$G$14+СВЦЭМ!$D$10+'СЕТ СН'!$G$5-'СЕТ СН'!$G$24</f>
        <v>4057.0527284899999</v>
      </c>
      <c r="Q48" s="36">
        <f>SUMIFS(СВЦЭМ!$D$39:$D$782,СВЦЭМ!$A$39:$A$782,$A48,СВЦЭМ!$B$39:$B$782,Q$47)+'СЕТ СН'!$G$14+СВЦЭМ!$D$10+'СЕТ СН'!$G$5-'СЕТ СН'!$G$24</f>
        <v>4059.5656775500001</v>
      </c>
      <c r="R48" s="36">
        <f>SUMIFS(СВЦЭМ!$D$39:$D$782,СВЦЭМ!$A$39:$A$782,$A48,СВЦЭМ!$B$39:$B$782,R$47)+'СЕТ СН'!$G$14+СВЦЭМ!$D$10+'СЕТ СН'!$G$5-'СЕТ СН'!$G$24</f>
        <v>4079.5610849499999</v>
      </c>
      <c r="S48" s="36">
        <f>SUMIFS(СВЦЭМ!$D$39:$D$782,СВЦЭМ!$A$39:$A$782,$A48,СВЦЭМ!$B$39:$B$782,S$47)+'СЕТ СН'!$G$14+СВЦЭМ!$D$10+'СЕТ СН'!$G$5-'СЕТ СН'!$G$24</f>
        <v>4083.81459963</v>
      </c>
      <c r="T48" s="36">
        <f>SUMIFS(СВЦЭМ!$D$39:$D$782,СВЦЭМ!$A$39:$A$782,$A48,СВЦЭМ!$B$39:$B$782,T$47)+'СЕТ СН'!$G$14+СВЦЭМ!$D$10+'СЕТ СН'!$G$5-'СЕТ СН'!$G$24</f>
        <v>4084.5374638000003</v>
      </c>
      <c r="U48" s="36">
        <f>SUMIFS(СВЦЭМ!$D$39:$D$782,СВЦЭМ!$A$39:$A$782,$A48,СВЦЭМ!$B$39:$B$782,U$47)+'СЕТ СН'!$G$14+СВЦЭМ!$D$10+'СЕТ СН'!$G$5-'СЕТ СН'!$G$24</f>
        <v>4086.8629302899999</v>
      </c>
      <c r="V48" s="36">
        <f>SUMIFS(СВЦЭМ!$D$39:$D$782,СВЦЭМ!$A$39:$A$782,$A48,СВЦЭМ!$B$39:$B$782,V$47)+'СЕТ СН'!$G$14+СВЦЭМ!$D$10+'СЕТ СН'!$G$5-'СЕТ СН'!$G$24</f>
        <v>4083.6945603300001</v>
      </c>
      <c r="W48" s="36">
        <f>SUMIFS(СВЦЭМ!$D$39:$D$782,СВЦЭМ!$A$39:$A$782,$A48,СВЦЭМ!$B$39:$B$782,W$47)+'СЕТ СН'!$G$14+СВЦЭМ!$D$10+'СЕТ СН'!$G$5-'СЕТ СН'!$G$24</f>
        <v>4071.2863067900003</v>
      </c>
      <c r="X48" s="36">
        <f>SUMIFS(СВЦЭМ!$D$39:$D$782,СВЦЭМ!$A$39:$A$782,$A48,СВЦЭМ!$B$39:$B$782,X$47)+'СЕТ СН'!$G$14+СВЦЭМ!$D$10+'СЕТ СН'!$G$5-'СЕТ СН'!$G$24</f>
        <v>4056.7083767900003</v>
      </c>
      <c r="Y48" s="36">
        <f>SUMIFS(СВЦЭМ!$D$39:$D$782,СВЦЭМ!$A$39:$A$782,$A48,СВЦЭМ!$B$39:$B$782,Y$47)+'СЕТ СН'!$G$14+СВЦЭМ!$D$10+'СЕТ СН'!$G$5-'СЕТ СН'!$G$24</f>
        <v>4039.8536818500002</v>
      </c>
      <c r="AA48" s="45"/>
    </row>
    <row r="49" spans="1:25" ht="15.75" x14ac:dyDescent="0.2">
      <c r="A49" s="35">
        <f>A48+1</f>
        <v>44775</v>
      </c>
      <c r="B49" s="36">
        <f>SUMIFS(СВЦЭМ!$D$39:$D$782,СВЦЭМ!$A$39:$A$782,$A49,СВЦЭМ!$B$39:$B$782,B$47)+'СЕТ СН'!$G$14+СВЦЭМ!$D$10+'СЕТ СН'!$G$5-'СЕТ СН'!$G$24</f>
        <v>4153.8263651699999</v>
      </c>
      <c r="C49" s="36">
        <f>SUMIFS(СВЦЭМ!$D$39:$D$782,СВЦЭМ!$A$39:$A$782,$A49,СВЦЭМ!$B$39:$B$782,C$47)+'СЕТ СН'!$G$14+СВЦЭМ!$D$10+'СЕТ СН'!$G$5-'СЕТ СН'!$G$24</f>
        <v>4205.9869440100001</v>
      </c>
      <c r="D49" s="36">
        <f>SUMIFS(СВЦЭМ!$D$39:$D$782,СВЦЭМ!$A$39:$A$782,$A49,СВЦЭМ!$B$39:$B$782,D$47)+'СЕТ СН'!$G$14+СВЦЭМ!$D$10+'СЕТ СН'!$G$5-'СЕТ СН'!$G$24</f>
        <v>4193.4952954</v>
      </c>
      <c r="E49" s="36">
        <f>SUMIFS(СВЦЭМ!$D$39:$D$782,СВЦЭМ!$A$39:$A$782,$A49,СВЦЭМ!$B$39:$B$782,E$47)+'СЕТ СН'!$G$14+СВЦЭМ!$D$10+'СЕТ СН'!$G$5-'СЕТ СН'!$G$24</f>
        <v>4224.4784987800003</v>
      </c>
      <c r="F49" s="36">
        <f>SUMIFS(СВЦЭМ!$D$39:$D$782,СВЦЭМ!$A$39:$A$782,$A49,СВЦЭМ!$B$39:$B$782,F$47)+'СЕТ СН'!$G$14+СВЦЭМ!$D$10+'СЕТ СН'!$G$5-'СЕТ СН'!$G$24</f>
        <v>4219.7659849700003</v>
      </c>
      <c r="G49" s="36">
        <f>SUMIFS(СВЦЭМ!$D$39:$D$782,СВЦЭМ!$A$39:$A$782,$A49,СВЦЭМ!$B$39:$B$782,G$47)+'СЕТ СН'!$G$14+СВЦЭМ!$D$10+'СЕТ СН'!$G$5-'СЕТ СН'!$G$24</f>
        <v>4229.5605126</v>
      </c>
      <c r="H49" s="36">
        <f>SUMIFS(СВЦЭМ!$D$39:$D$782,СВЦЭМ!$A$39:$A$782,$A49,СВЦЭМ!$B$39:$B$782,H$47)+'СЕТ СН'!$G$14+СВЦЭМ!$D$10+'СЕТ СН'!$G$5-'СЕТ СН'!$G$24</f>
        <v>4208.4690556400001</v>
      </c>
      <c r="I49" s="36">
        <f>SUMIFS(СВЦЭМ!$D$39:$D$782,СВЦЭМ!$A$39:$A$782,$A49,СВЦЭМ!$B$39:$B$782,I$47)+'СЕТ СН'!$G$14+СВЦЭМ!$D$10+'СЕТ СН'!$G$5-'СЕТ СН'!$G$24</f>
        <v>4344.5663554800003</v>
      </c>
      <c r="J49" s="36">
        <f>SUMIFS(СВЦЭМ!$D$39:$D$782,СВЦЭМ!$A$39:$A$782,$A49,СВЦЭМ!$B$39:$B$782,J$47)+'СЕТ СН'!$G$14+СВЦЭМ!$D$10+'СЕТ СН'!$G$5-'СЕТ СН'!$G$24</f>
        <v>4232.1535251900004</v>
      </c>
      <c r="K49" s="36">
        <f>SUMIFS(СВЦЭМ!$D$39:$D$782,СВЦЭМ!$A$39:$A$782,$A49,СВЦЭМ!$B$39:$B$782,K$47)+'СЕТ СН'!$G$14+СВЦЭМ!$D$10+'СЕТ СН'!$G$5-'СЕТ СН'!$G$24</f>
        <v>4120.0860181799999</v>
      </c>
      <c r="L49" s="36">
        <f>SUMIFS(СВЦЭМ!$D$39:$D$782,СВЦЭМ!$A$39:$A$782,$A49,СВЦЭМ!$B$39:$B$782,L$47)+'СЕТ СН'!$G$14+СВЦЭМ!$D$10+'СЕТ СН'!$G$5-'СЕТ СН'!$G$24</f>
        <v>4108.3158797699998</v>
      </c>
      <c r="M49" s="36">
        <f>SUMIFS(СВЦЭМ!$D$39:$D$782,СВЦЭМ!$A$39:$A$782,$A49,СВЦЭМ!$B$39:$B$782,M$47)+'СЕТ СН'!$G$14+СВЦЭМ!$D$10+'СЕТ СН'!$G$5-'СЕТ СН'!$G$24</f>
        <v>4097.7446989500004</v>
      </c>
      <c r="N49" s="36">
        <f>SUMIFS(СВЦЭМ!$D$39:$D$782,СВЦЭМ!$A$39:$A$782,$A49,СВЦЭМ!$B$39:$B$782,N$47)+'СЕТ СН'!$G$14+СВЦЭМ!$D$10+'СЕТ СН'!$G$5-'СЕТ СН'!$G$24</f>
        <v>4088.4636341900004</v>
      </c>
      <c r="O49" s="36">
        <f>SUMIFS(СВЦЭМ!$D$39:$D$782,СВЦЭМ!$A$39:$A$782,$A49,СВЦЭМ!$B$39:$B$782,O$47)+'СЕТ СН'!$G$14+СВЦЭМ!$D$10+'СЕТ СН'!$G$5-'СЕТ СН'!$G$24</f>
        <v>4096.35400433</v>
      </c>
      <c r="P49" s="36">
        <f>SUMIFS(СВЦЭМ!$D$39:$D$782,СВЦЭМ!$A$39:$A$782,$A49,СВЦЭМ!$B$39:$B$782,P$47)+'СЕТ СН'!$G$14+СВЦЭМ!$D$10+'СЕТ СН'!$G$5-'СЕТ СН'!$G$24</f>
        <v>4112.16763799</v>
      </c>
      <c r="Q49" s="36">
        <f>SUMIFS(СВЦЭМ!$D$39:$D$782,СВЦЭМ!$A$39:$A$782,$A49,СВЦЭМ!$B$39:$B$782,Q$47)+'СЕТ СН'!$G$14+СВЦЭМ!$D$10+'СЕТ СН'!$G$5-'СЕТ СН'!$G$24</f>
        <v>4107.4166561900001</v>
      </c>
      <c r="R49" s="36">
        <f>SUMIFS(СВЦЭМ!$D$39:$D$782,СВЦЭМ!$A$39:$A$782,$A49,СВЦЭМ!$B$39:$B$782,R$47)+'СЕТ СН'!$G$14+СВЦЭМ!$D$10+'СЕТ СН'!$G$5-'СЕТ СН'!$G$24</f>
        <v>4101.22419464</v>
      </c>
      <c r="S49" s="36">
        <f>SUMIFS(СВЦЭМ!$D$39:$D$782,СВЦЭМ!$A$39:$A$782,$A49,СВЦЭМ!$B$39:$B$782,S$47)+'СЕТ СН'!$G$14+СВЦЭМ!$D$10+'СЕТ СН'!$G$5-'СЕТ СН'!$G$24</f>
        <v>4103.6005152300004</v>
      </c>
      <c r="T49" s="36">
        <f>SUMIFS(СВЦЭМ!$D$39:$D$782,СВЦЭМ!$A$39:$A$782,$A49,СВЦЭМ!$B$39:$B$782,T$47)+'СЕТ СН'!$G$14+СВЦЭМ!$D$10+'СЕТ СН'!$G$5-'СЕТ СН'!$G$24</f>
        <v>4134.5121419000006</v>
      </c>
      <c r="U49" s="36">
        <f>SUMIFS(СВЦЭМ!$D$39:$D$782,СВЦЭМ!$A$39:$A$782,$A49,СВЦЭМ!$B$39:$B$782,U$47)+'СЕТ СН'!$G$14+СВЦЭМ!$D$10+'СЕТ СН'!$G$5-'СЕТ СН'!$G$24</f>
        <v>4130.5281618899999</v>
      </c>
      <c r="V49" s="36">
        <f>SUMIFS(СВЦЭМ!$D$39:$D$782,СВЦЭМ!$A$39:$A$782,$A49,СВЦЭМ!$B$39:$B$782,V$47)+'СЕТ СН'!$G$14+СВЦЭМ!$D$10+'СЕТ СН'!$G$5-'СЕТ СН'!$G$24</f>
        <v>4136.7283967900003</v>
      </c>
      <c r="W49" s="36">
        <f>SUMIFS(СВЦЭМ!$D$39:$D$782,СВЦЭМ!$A$39:$A$782,$A49,СВЦЭМ!$B$39:$B$782,W$47)+'СЕТ СН'!$G$14+СВЦЭМ!$D$10+'СЕТ СН'!$G$5-'СЕТ СН'!$G$24</f>
        <v>4117.3118041600001</v>
      </c>
      <c r="X49" s="36">
        <f>SUMIFS(СВЦЭМ!$D$39:$D$782,СВЦЭМ!$A$39:$A$782,$A49,СВЦЭМ!$B$39:$B$782,X$47)+'СЕТ СН'!$G$14+СВЦЭМ!$D$10+'СЕТ СН'!$G$5-'СЕТ СН'!$G$24</f>
        <v>4140.2606505200001</v>
      </c>
      <c r="Y49" s="36">
        <f>SUMIFS(СВЦЭМ!$D$39:$D$782,СВЦЭМ!$A$39:$A$782,$A49,СВЦЭМ!$B$39:$B$782,Y$47)+'СЕТ СН'!$G$14+СВЦЭМ!$D$10+'СЕТ СН'!$G$5-'СЕТ СН'!$G$24</f>
        <v>4248.3811675899997</v>
      </c>
    </row>
    <row r="50" spans="1:25" ht="15.75" x14ac:dyDescent="0.2">
      <c r="A50" s="35">
        <f t="shared" ref="A50:A78" si="1">A49+1</f>
        <v>44776</v>
      </c>
      <c r="B50" s="36">
        <f>SUMIFS(СВЦЭМ!$D$39:$D$782,СВЦЭМ!$A$39:$A$782,$A50,СВЦЭМ!$B$39:$B$782,B$47)+'СЕТ СН'!$G$14+СВЦЭМ!$D$10+'СЕТ СН'!$G$5-'СЕТ СН'!$G$24</f>
        <v>4280.7519384500001</v>
      </c>
      <c r="C50" s="36">
        <f>SUMIFS(СВЦЭМ!$D$39:$D$782,СВЦЭМ!$A$39:$A$782,$A50,СВЦЭМ!$B$39:$B$782,C$47)+'СЕТ СН'!$G$14+СВЦЭМ!$D$10+'СЕТ СН'!$G$5-'СЕТ СН'!$G$24</f>
        <v>4366.5903450799997</v>
      </c>
      <c r="D50" s="36">
        <f>SUMIFS(СВЦЭМ!$D$39:$D$782,СВЦЭМ!$A$39:$A$782,$A50,СВЦЭМ!$B$39:$B$782,D$47)+'СЕТ СН'!$G$14+СВЦЭМ!$D$10+'СЕТ СН'!$G$5-'СЕТ СН'!$G$24</f>
        <v>4422.4522072099999</v>
      </c>
      <c r="E50" s="36">
        <f>SUMIFS(СВЦЭМ!$D$39:$D$782,СВЦЭМ!$A$39:$A$782,$A50,СВЦЭМ!$B$39:$B$782,E$47)+'СЕТ СН'!$G$14+СВЦЭМ!$D$10+'СЕТ СН'!$G$5-'СЕТ СН'!$G$24</f>
        <v>4431.6352036999997</v>
      </c>
      <c r="F50" s="36">
        <f>SUMIFS(СВЦЭМ!$D$39:$D$782,СВЦЭМ!$A$39:$A$782,$A50,СВЦЭМ!$B$39:$B$782,F$47)+'СЕТ СН'!$G$14+СВЦЭМ!$D$10+'СЕТ СН'!$G$5-'СЕТ СН'!$G$24</f>
        <v>4268.1091704600003</v>
      </c>
      <c r="G50" s="36">
        <f>SUMIFS(СВЦЭМ!$D$39:$D$782,СВЦЭМ!$A$39:$A$782,$A50,СВЦЭМ!$B$39:$B$782,G$47)+'СЕТ СН'!$G$14+СВЦЭМ!$D$10+'СЕТ СН'!$G$5-'СЕТ СН'!$G$24</f>
        <v>4271.9219059900006</v>
      </c>
      <c r="H50" s="36">
        <f>SUMIFS(СВЦЭМ!$D$39:$D$782,СВЦЭМ!$A$39:$A$782,$A50,СВЦЭМ!$B$39:$B$782,H$47)+'СЕТ СН'!$G$14+СВЦЭМ!$D$10+'СЕТ СН'!$G$5-'СЕТ СН'!$G$24</f>
        <v>4260.2177653199997</v>
      </c>
      <c r="I50" s="36">
        <f>SUMIFS(СВЦЭМ!$D$39:$D$782,СВЦЭМ!$A$39:$A$782,$A50,СВЦЭМ!$B$39:$B$782,I$47)+'СЕТ СН'!$G$14+СВЦЭМ!$D$10+'СЕТ СН'!$G$5-'СЕТ СН'!$G$24</f>
        <v>4190.5520347299998</v>
      </c>
      <c r="J50" s="36">
        <f>SUMIFS(СВЦЭМ!$D$39:$D$782,СВЦЭМ!$A$39:$A$782,$A50,СВЦЭМ!$B$39:$B$782,J$47)+'СЕТ СН'!$G$14+СВЦЭМ!$D$10+'СЕТ СН'!$G$5-'СЕТ СН'!$G$24</f>
        <v>4147.0320769800001</v>
      </c>
      <c r="K50" s="36">
        <f>SUMIFS(СВЦЭМ!$D$39:$D$782,СВЦЭМ!$A$39:$A$782,$A50,СВЦЭМ!$B$39:$B$782,K$47)+'СЕТ СН'!$G$14+СВЦЭМ!$D$10+'СЕТ СН'!$G$5-'СЕТ СН'!$G$24</f>
        <v>4181.2638687600002</v>
      </c>
      <c r="L50" s="36">
        <f>SUMIFS(СВЦЭМ!$D$39:$D$782,СВЦЭМ!$A$39:$A$782,$A50,СВЦЭМ!$B$39:$B$782,L$47)+'СЕТ СН'!$G$14+СВЦЭМ!$D$10+'СЕТ СН'!$G$5-'СЕТ СН'!$G$24</f>
        <v>4132.87208457</v>
      </c>
      <c r="M50" s="36">
        <f>SUMIFS(СВЦЭМ!$D$39:$D$782,СВЦЭМ!$A$39:$A$782,$A50,СВЦЭМ!$B$39:$B$782,M$47)+'СЕТ СН'!$G$14+СВЦЭМ!$D$10+'СЕТ СН'!$G$5-'СЕТ СН'!$G$24</f>
        <v>4110.2031699600002</v>
      </c>
      <c r="N50" s="36">
        <f>SUMIFS(СВЦЭМ!$D$39:$D$782,СВЦЭМ!$A$39:$A$782,$A50,СВЦЭМ!$B$39:$B$782,N$47)+'СЕТ СН'!$G$14+СВЦЭМ!$D$10+'СЕТ СН'!$G$5-'СЕТ СН'!$G$24</f>
        <v>4106.2375748000004</v>
      </c>
      <c r="O50" s="36">
        <f>SUMIFS(СВЦЭМ!$D$39:$D$782,СВЦЭМ!$A$39:$A$782,$A50,СВЦЭМ!$B$39:$B$782,O$47)+'СЕТ СН'!$G$14+СВЦЭМ!$D$10+'СЕТ СН'!$G$5-'СЕТ СН'!$G$24</f>
        <v>4099.5442801099998</v>
      </c>
      <c r="P50" s="36">
        <f>SUMIFS(СВЦЭМ!$D$39:$D$782,СВЦЭМ!$A$39:$A$782,$A50,СВЦЭМ!$B$39:$B$782,P$47)+'СЕТ СН'!$G$14+СВЦЭМ!$D$10+'СЕТ СН'!$G$5-'СЕТ СН'!$G$24</f>
        <v>4108.3798258699999</v>
      </c>
      <c r="Q50" s="36">
        <f>SUMIFS(СВЦЭМ!$D$39:$D$782,СВЦЭМ!$A$39:$A$782,$A50,СВЦЭМ!$B$39:$B$782,Q$47)+'СЕТ СН'!$G$14+СВЦЭМ!$D$10+'СЕТ СН'!$G$5-'СЕТ СН'!$G$24</f>
        <v>4130.6844738</v>
      </c>
      <c r="R50" s="36">
        <f>SUMIFS(СВЦЭМ!$D$39:$D$782,СВЦЭМ!$A$39:$A$782,$A50,СВЦЭМ!$B$39:$B$782,R$47)+'СЕТ СН'!$G$14+СВЦЭМ!$D$10+'СЕТ СН'!$G$5-'СЕТ СН'!$G$24</f>
        <v>4150.6936543499996</v>
      </c>
      <c r="S50" s="36">
        <f>SUMIFS(СВЦЭМ!$D$39:$D$782,СВЦЭМ!$A$39:$A$782,$A50,СВЦЭМ!$B$39:$B$782,S$47)+'СЕТ СН'!$G$14+СВЦЭМ!$D$10+'СЕТ СН'!$G$5-'СЕТ СН'!$G$24</f>
        <v>4146.6489113300004</v>
      </c>
      <c r="T50" s="36">
        <f>SUMIFS(СВЦЭМ!$D$39:$D$782,СВЦЭМ!$A$39:$A$782,$A50,СВЦЭМ!$B$39:$B$782,T$47)+'СЕТ СН'!$G$14+СВЦЭМ!$D$10+'СЕТ СН'!$G$5-'СЕТ СН'!$G$24</f>
        <v>4132.1432014600005</v>
      </c>
      <c r="U50" s="36">
        <f>SUMIFS(СВЦЭМ!$D$39:$D$782,СВЦЭМ!$A$39:$A$782,$A50,СВЦЭМ!$B$39:$B$782,U$47)+'СЕТ СН'!$G$14+СВЦЭМ!$D$10+'СЕТ СН'!$G$5-'СЕТ СН'!$G$24</f>
        <v>4134.6405883900006</v>
      </c>
      <c r="V50" s="36">
        <f>SUMIFS(СВЦЭМ!$D$39:$D$782,СВЦЭМ!$A$39:$A$782,$A50,СВЦЭМ!$B$39:$B$782,V$47)+'СЕТ СН'!$G$14+СВЦЭМ!$D$10+'СЕТ СН'!$G$5-'СЕТ СН'!$G$24</f>
        <v>4107.6126764000001</v>
      </c>
      <c r="W50" s="36">
        <f>SUMIFS(СВЦЭМ!$D$39:$D$782,СВЦЭМ!$A$39:$A$782,$A50,СВЦЭМ!$B$39:$B$782,W$47)+'СЕТ СН'!$G$14+СВЦЭМ!$D$10+'СЕТ СН'!$G$5-'СЕТ СН'!$G$24</f>
        <v>4104.0273215899997</v>
      </c>
      <c r="X50" s="36">
        <f>SUMIFS(СВЦЭМ!$D$39:$D$782,СВЦЭМ!$A$39:$A$782,$A50,СВЦЭМ!$B$39:$B$782,X$47)+'СЕТ СН'!$G$14+СВЦЭМ!$D$10+'СЕТ СН'!$G$5-'СЕТ СН'!$G$24</f>
        <v>4140.2964706500006</v>
      </c>
      <c r="Y50" s="36">
        <f>SUMIFS(СВЦЭМ!$D$39:$D$782,СВЦЭМ!$A$39:$A$782,$A50,СВЦЭМ!$B$39:$B$782,Y$47)+'СЕТ СН'!$G$14+СВЦЭМ!$D$10+'СЕТ СН'!$G$5-'СЕТ СН'!$G$24</f>
        <v>4140.54705122</v>
      </c>
    </row>
    <row r="51" spans="1:25" ht="15.75" x14ac:dyDescent="0.2">
      <c r="A51" s="35">
        <f t="shared" si="1"/>
        <v>44777</v>
      </c>
      <c r="B51" s="36">
        <f>SUMIFS(СВЦЭМ!$D$39:$D$782,СВЦЭМ!$A$39:$A$782,$A51,СВЦЭМ!$B$39:$B$782,B$47)+'СЕТ СН'!$G$14+СВЦЭМ!$D$10+'СЕТ СН'!$G$5-'СЕТ СН'!$G$24</f>
        <v>4205.5007471500003</v>
      </c>
      <c r="C51" s="36">
        <f>SUMIFS(СВЦЭМ!$D$39:$D$782,СВЦЭМ!$A$39:$A$782,$A51,СВЦЭМ!$B$39:$B$782,C$47)+'СЕТ СН'!$G$14+СВЦЭМ!$D$10+'СЕТ СН'!$G$5-'СЕТ СН'!$G$24</f>
        <v>4278.2570030300003</v>
      </c>
      <c r="D51" s="36">
        <f>SUMIFS(СВЦЭМ!$D$39:$D$782,СВЦЭМ!$A$39:$A$782,$A51,СВЦЭМ!$B$39:$B$782,D$47)+'СЕТ СН'!$G$14+СВЦЭМ!$D$10+'СЕТ СН'!$G$5-'СЕТ СН'!$G$24</f>
        <v>4268.2808212600003</v>
      </c>
      <c r="E51" s="36">
        <f>SUMIFS(СВЦЭМ!$D$39:$D$782,СВЦЭМ!$A$39:$A$782,$A51,СВЦЭМ!$B$39:$B$782,E$47)+'СЕТ СН'!$G$14+СВЦЭМ!$D$10+'СЕТ СН'!$G$5-'СЕТ СН'!$G$24</f>
        <v>4345.4053278600004</v>
      </c>
      <c r="F51" s="36">
        <f>SUMIFS(СВЦЭМ!$D$39:$D$782,СВЦЭМ!$A$39:$A$782,$A51,СВЦЭМ!$B$39:$B$782,F$47)+'СЕТ СН'!$G$14+СВЦЭМ!$D$10+'СЕТ СН'!$G$5-'СЕТ СН'!$G$24</f>
        <v>4354.1569643399998</v>
      </c>
      <c r="G51" s="36">
        <f>SUMIFS(СВЦЭМ!$D$39:$D$782,СВЦЭМ!$A$39:$A$782,$A51,СВЦЭМ!$B$39:$B$782,G$47)+'СЕТ СН'!$G$14+СВЦЭМ!$D$10+'СЕТ СН'!$G$5-'СЕТ СН'!$G$24</f>
        <v>4358.5797761499998</v>
      </c>
      <c r="H51" s="36">
        <f>SUMIFS(СВЦЭМ!$D$39:$D$782,СВЦЭМ!$A$39:$A$782,$A51,СВЦЭМ!$B$39:$B$782,H$47)+'СЕТ СН'!$G$14+СВЦЭМ!$D$10+'СЕТ СН'!$G$5-'СЕТ СН'!$G$24</f>
        <v>4294.3877060900004</v>
      </c>
      <c r="I51" s="36">
        <f>SUMIFS(СВЦЭМ!$D$39:$D$782,СВЦЭМ!$A$39:$A$782,$A51,СВЦЭМ!$B$39:$B$782,I$47)+'СЕТ СН'!$G$14+СВЦЭМ!$D$10+'СЕТ СН'!$G$5-'СЕТ СН'!$G$24</f>
        <v>4228.5415778500001</v>
      </c>
      <c r="J51" s="36">
        <f>SUMIFS(СВЦЭМ!$D$39:$D$782,СВЦЭМ!$A$39:$A$782,$A51,СВЦЭМ!$B$39:$B$782,J$47)+'СЕТ СН'!$G$14+СВЦЭМ!$D$10+'СЕТ СН'!$G$5-'СЕТ СН'!$G$24</f>
        <v>4140.7808360600002</v>
      </c>
      <c r="K51" s="36">
        <f>SUMIFS(СВЦЭМ!$D$39:$D$782,СВЦЭМ!$A$39:$A$782,$A51,СВЦЭМ!$B$39:$B$782,K$47)+'СЕТ СН'!$G$14+СВЦЭМ!$D$10+'СЕТ СН'!$G$5-'СЕТ СН'!$G$24</f>
        <v>4108.5928779900005</v>
      </c>
      <c r="L51" s="36">
        <f>SUMIFS(СВЦЭМ!$D$39:$D$782,СВЦЭМ!$A$39:$A$782,$A51,СВЦЭМ!$B$39:$B$782,L$47)+'СЕТ СН'!$G$14+СВЦЭМ!$D$10+'СЕТ СН'!$G$5-'СЕТ СН'!$G$24</f>
        <v>4119.8995685099999</v>
      </c>
      <c r="M51" s="36">
        <f>SUMIFS(СВЦЭМ!$D$39:$D$782,СВЦЭМ!$A$39:$A$782,$A51,СВЦЭМ!$B$39:$B$782,M$47)+'СЕТ СН'!$G$14+СВЦЭМ!$D$10+'СЕТ СН'!$G$5-'СЕТ СН'!$G$24</f>
        <v>4101.7674819700005</v>
      </c>
      <c r="N51" s="36">
        <f>SUMIFS(СВЦЭМ!$D$39:$D$782,СВЦЭМ!$A$39:$A$782,$A51,СВЦЭМ!$B$39:$B$782,N$47)+'СЕТ СН'!$G$14+СВЦЭМ!$D$10+'СЕТ СН'!$G$5-'СЕТ СН'!$G$24</f>
        <v>4094.6272329900003</v>
      </c>
      <c r="O51" s="36">
        <f>SUMIFS(СВЦЭМ!$D$39:$D$782,СВЦЭМ!$A$39:$A$782,$A51,СВЦЭМ!$B$39:$B$782,O$47)+'СЕТ СН'!$G$14+СВЦЭМ!$D$10+'СЕТ СН'!$G$5-'СЕТ СН'!$G$24</f>
        <v>4103.9380007099999</v>
      </c>
      <c r="P51" s="36">
        <f>SUMIFS(СВЦЭМ!$D$39:$D$782,СВЦЭМ!$A$39:$A$782,$A51,СВЦЭМ!$B$39:$B$782,P$47)+'СЕТ СН'!$G$14+СВЦЭМ!$D$10+'СЕТ СН'!$G$5-'СЕТ СН'!$G$24</f>
        <v>4135.3166239100001</v>
      </c>
      <c r="Q51" s="36">
        <f>SUMIFS(СВЦЭМ!$D$39:$D$782,СВЦЭМ!$A$39:$A$782,$A51,СВЦЭМ!$B$39:$B$782,Q$47)+'СЕТ СН'!$G$14+СВЦЭМ!$D$10+'СЕТ СН'!$G$5-'СЕТ СН'!$G$24</f>
        <v>4132.7641371400005</v>
      </c>
      <c r="R51" s="36">
        <f>SUMIFS(СВЦЭМ!$D$39:$D$782,СВЦЭМ!$A$39:$A$782,$A51,СВЦЭМ!$B$39:$B$782,R$47)+'СЕТ СН'!$G$14+СВЦЭМ!$D$10+'СЕТ СН'!$G$5-'СЕТ СН'!$G$24</f>
        <v>4124.4812750399997</v>
      </c>
      <c r="S51" s="36">
        <f>SUMIFS(СВЦЭМ!$D$39:$D$782,СВЦЭМ!$A$39:$A$782,$A51,СВЦЭМ!$B$39:$B$782,S$47)+'СЕТ СН'!$G$14+СВЦЭМ!$D$10+'СЕТ СН'!$G$5-'СЕТ СН'!$G$24</f>
        <v>4126.0087852100005</v>
      </c>
      <c r="T51" s="36">
        <f>SUMIFS(СВЦЭМ!$D$39:$D$782,СВЦЭМ!$A$39:$A$782,$A51,СВЦЭМ!$B$39:$B$782,T$47)+'СЕТ СН'!$G$14+СВЦЭМ!$D$10+'СЕТ СН'!$G$5-'СЕТ СН'!$G$24</f>
        <v>4125.2602840099999</v>
      </c>
      <c r="U51" s="36">
        <f>SUMIFS(СВЦЭМ!$D$39:$D$782,СВЦЭМ!$A$39:$A$782,$A51,СВЦЭМ!$B$39:$B$782,U$47)+'СЕТ СН'!$G$14+СВЦЭМ!$D$10+'СЕТ СН'!$G$5-'СЕТ СН'!$G$24</f>
        <v>4137.4820058000005</v>
      </c>
      <c r="V51" s="36">
        <f>SUMIFS(СВЦЭМ!$D$39:$D$782,СВЦЭМ!$A$39:$A$782,$A51,СВЦЭМ!$B$39:$B$782,V$47)+'СЕТ СН'!$G$14+СВЦЭМ!$D$10+'СЕТ СН'!$G$5-'СЕТ СН'!$G$24</f>
        <v>4132.3399881599998</v>
      </c>
      <c r="W51" s="36">
        <f>SUMIFS(СВЦЭМ!$D$39:$D$782,СВЦЭМ!$A$39:$A$782,$A51,СВЦЭМ!$B$39:$B$782,W$47)+'СЕТ СН'!$G$14+СВЦЭМ!$D$10+'СЕТ СН'!$G$5-'СЕТ СН'!$G$24</f>
        <v>4127.0366155400006</v>
      </c>
      <c r="X51" s="36">
        <f>SUMIFS(СВЦЭМ!$D$39:$D$782,СВЦЭМ!$A$39:$A$782,$A51,СВЦЭМ!$B$39:$B$782,X$47)+'СЕТ СН'!$G$14+СВЦЭМ!$D$10+'СЕТ СН'!$G$5-'СЕТ СН'!$G$24</f>
        <v>4140.9616740700003</v>
      </c>
      <c r="Y51" s="36">
        <f>SUMIFS(СВЦЭМ!$D$39:$D$782,СВЦЭМ!$A$39:$A$782,$A51,СВЦЭМ!$B$39:$B$782,Y$47)+'СЕТ СН'!$G$14+СВЦЭМ!$D$10+'СЕТ СН'!$G$5-'СЕТ СН'!$G$24</f>
        <v>4201.7263927200001</v>
      </c>
    </row>
    <row r="52" spans="1:25" ht="15.75" x14ac:dyDescent="0.2">
      <c r="A52" s="35">
        <f t="shared" si="1"/>
        <v>44778</v>
      </c>
      <c r="B52" s="36">
        <f>SUMIFS(СВЦЭМ!$D$39:$D$782,СВЦЭМ!$A$39:$A$782,$A52,СВЦЭМ!$B$39:$B$782,B$47)+'СЕТ СН'!$G$14+СВЦЭМ!$D$10+'СЕТ СН'!$G$5-'СЕТ СН'!$G$24</f>
        <v>4258.9715648900001</v>
      </c>
      <c r="C52" s="36">
        <f>SUMIFS(СВЦЭМ!$D$39:$D$782,СВЦЭМ!$A$39:$A$782,$A52,СВЦЭМ!$B$39:$B$782,C$47)+'СЕТ СН'!$G$14+СВЦЭМ!$D$10+'СЕТ СН'!$G$5-'СЕТ СН'!$G$24</f>
        <v>4250.4860024500003</v>
      </c>
      <c r="D52" s="36">
        <f>SUMIFS(СВЦЭМ!$D$39:$D$782,СВЦЭМ!$A$39:$A$782,$A52,СВЦЭМ!$B$39:$B$782,D$47)+'СЕТ СН'!$G$14+СВЦЭМ!$D$10+'СЕТ СН'!$G$5-'СЕТ СН'!$G$24</f>
        <v>4272.6553106500005</v>
      </c>
      <c r="E52" s="36">
        <f>SUMIFS(СВЦЭМ!$D$39:$D$782,СВЦЭМ!$A$39:$A$782,$A52,СВЦЭМ!$B$39:$B$782,E$47)+'СЕТ СН'!$G$14+СВЦЭМ!$D$10+'СЕТ СН'!$G$5-'СЕТ СН'!$G$24</f>
        <v>4280.6652900600002</v>
      </c>
      <c r="F52" s="36">
        <f>SUMIFS(СВЦЭМ!$D$39:$D$782,СВЦЭМ!$A$39:$A$782,$A52,СВЦЭМ!$B$39:$B$782,F$47)+'СЕТ СН'!$G$14+СВЦЭМ!$D$10+'СЕТ СН'!$G$5-'СЕТ СН'!$G$24</f>
        <v>4268.8779634299999</v>
      </c>
      <c r="G52" s="36">
        <f>SUMIFS(СВЦЭМ!$D$39:$D$782,СВЦЭМ!$A$39:$A$782,$A52,СВЦЭМ!$B$39:$B$782,G$47)+'СЕТ СН'!$G$14+СВЦЭМ!$D$10+'СЕТ СН'!$G$5-'СЕТ СН'!$G$24</f>
        <v>4267.2194529600001</v>
      </c>
      <c r="H52" s="36">
        <f>SUMIFS(СВЦЭМ!$D$39:$D$782,СВЦЭМ!$A$39:$A$782,$A52,СВЦЭМ!$B$39:$B$782,H$47)+'СЕТ СН'!$G$14+СВЦЭМ!$D$10+'СЕТ СН'!$G$5-'СЕТ СН'!$G$24</f>
        <v>4240.3327458200001</v>
      </c>
      <c r="I52" s="36">
        <f>SUMIFS(СВЦЭМ!$D$39:$D$782,СВЦЭМ!$A$39:$A$782,$A52,СВЦЭМ!$B$39:$B$782,I$47)+'СЕТ СН'!$G$14+СВЦЭМ!$D$10+'СЕТ СН'!$G$5-'СЕТ СН'!$G$24</f>
        <v>4270.4231293700004</v>
      </c>
      <c r="J52" s="36">
        <f>SUMIFS(СВЦЭМ!$D$39:$D$782,СВЦЭМ!$A$39:$A$782,$A52,СВЦЭМ!$B$39:$B$782,J$47)+'СЕТ СН'!$G$14+СВЦЭМ!$D$10+'СЕТ СН'!$G$5-'СЕТ СН'!$G$24</f>
        <v>4141.8210471800003</v>
      </c>
      <c r="K52" s="36">
        <f>SUMIFS(СВЦЭМ!$D$39:$D$782,СВЦЭМ!$A$39:$A$782,$A52,СВЦЭМ!$B$39:$B$782,K$47)+'СЕТ СН'!$G$14+СВЦЭМ!$D$10+'СЕТ СН'!$G$5-'СЕТ СН'!$G$24</f>
        <v>4122.0221953800001</v>
      </c>
      <c r="L52" s="36">
        <f>SUMIFS(СВЦЭМ!$D$39:$D$782,СВЦЭМ!$A$39:$A$782,$A52,СВЦЭМ!$B$39:$B$782,L$47)+'СЕТ СН'!$G$14+СВЦЭМ!$D$10+'СЕТ СН'!$G$5-'СЕТ СН'!$G$24</f>
        <v>4114.4037887499999</v>
      </c>
      <c r="M52" s="36">
        <f>SUMIFS(СВЦЭМ!$D$39:$D$782,СВЦЭМ!$A$39:$A$782,$A52,СВЦЭМ!$B$39:$B$782,M$47)+'СЕТ СН'!$G$14+СВЦЭМ!$D$10+'СЕТ СН'!$G$5-'СЕТ СН'!$G$24</f>
        <v>4108.6236458700005</v>
      </c>
      <c r="N52" s="36">
        <f>SUMIFS(СВЦЭМ!$D$39:$D$782,СВЦЭМ!$A$39:$A$782,$A52,СВЦЭМ!$B$39:$B$782,N$47)+'СЕТ СН'!$G$14+СВЦЭМ!$D$10+'СЕТ СН'!$G$5-'СЕТ СН'!$G$24</f>
        <v>4100.0136361200002</v>
      </c>
      <c r="O52" s="36">
        <f>SUMIFS(СВЦЭМ!$D$39:$D$782,СВЦЭМ!$A$39:$A$782,$A52,СВЦЭМ!$B$39:$B$782,O$47)+'СЕТ СН'!$G$14+СВЦЭМ!$D$10+'СЕТ СН'!$G$5-'СЕТ СН'!$G$24</f>
        <v>4104.7422768300003</v>
      </c>
      <c r="P52" s="36">
        <f>SUMIFS(СВЦЭМ!$D$39:$D$782,СВЦЭМ!$A$39:$A$782,$A52,СВЦЭМ!$B$39:$B$782,P$47)+'СЕТ СН'!$G$14+СВЦЭМ!$D$10+'СЕТ СН'!$G$5-'СЕТ СН'!$G$24</f>
        <v>4129.3189273500002</v>
      </c>
      <c r="Q52" s="36">
        <f>SUMIFS(СВЦЭМ!$D$39:$D$782,СВЦЭМ!$A$39:$A$782,$A52,СВЦЭМ!$B$39:$B$782,Q$47)+'СЕТ СН'!$G$14+СВЦЭМ!$D$10+'СЕТ СН'!$G$5-'СЕТ СН'!$G$24</f>
        <v>4127.4367911099998</v>
      </c>
      <c r="R52" s="36">
        <f>SUMIFS(СВЦЭМ!$D$39:$D$782,СВЦЭМ!$A$39:$A$782,$A52,СВЦЭМ!$B$39:$B$782,R$47)+'СЕТ СН'!$G$14+СВЦЭМ!$D$10+'СЕТ СН'!$G$5-'СЕТ СН'!$G$24</f>
        <v>4121.8934567300003</v>
      </c>
      <c r="S52" s="36">
        <f>SUMIFS(СВЦЭМ!$D$39:$D$782,СВЦЭМ!$A$39:$A$782,$A52,СВЦЭМ!$B$39:$B$782,S$47)+'СЕТ СН'!$G$14+СВЦЭМ!$D$10+'СЕТ СН'!$G$5-'СЕТ СН'!$G$24</f>
        <v>4120.0309648399998</v>
      </c>
      <c r="T52" s="36">
        <f>SUMIFS(СВЦЭМ!$D$39:$D$782,СВЦЭМ!$A$39:$A$782,$A52,СВЦЭМ!$B$39:$B$782,T$47)+'СЕТ СН'!$G$14+СВЦЭМ!$D$10+'СЕТ СН'!$G$5-'СЕТ СН'!$G$24</f>
        <v>4105.0011875</v>
      </c>
      <c r="U52" s="36">
        <f>SUMIFS(СВЦЭМ!$D$39:$D$782,СВЦЭМ!$A$39:$A$782,$A52,СВЦЭМ!$B$39:$B$782,U$47)+'СЕТ СН'!$G$14+СВЦЭМ!$D$10+'СЕТ СН'!$G$5-'СЕТ СН'!$G$24</f>
        <v>4113.5885778100001</v>
      </c>
      <c r="V52" s="36">
        <f>SUMIFS(СВЦЭМ!$D$39:$D$782,СВЦЭМ!$A$39:$A$782,$A52,СВЦЭМ!$B$39:$B$782,V$47)+'СЕТ СН'!$G$14+СВЦЭМ!$D$10+'СЕТ СН'!$G$5-'СЕТ СН'!$G$24</f>
        <v>4122.8541733800002</v>
      </c>
      <c r="W52" s="36">
        <f>SUMIFS(СВЦЭМ!$D$39:$D$782,СВЦЭМ!$A$39:$A$782,$A52,СВЦЭМ!$B$39:$B$782,W$47)+'СЕТ СН'!$G$14+СВЦЭМ!$D$10+'СЕТ СН'!$G$5-'СЕТ СН'!$G$24</f>
        <v>4131.90598099</v>
      </c>
      <c r="X52" s="36">
        <f>SUMIFS(СВЦЭМ!$D$39:$D$782,СВЦЭМ!$A$39:$A$782,$A52,СВЦЭМ!$B$39:$B$782,X$47)+'СЕТ СН'!$G$14+СВЦЭМ!$D$10+'СЕТ СН'!$G$5-'СЕТ СН'!$G$24</f>
        <v>4115.7977799</v>
      </c>
      <c r="Y52" s="36">
        <f>SUMIFS(СВЦЭМ!$D$39:$D$782,СВЦЭМ!$A$39:$A$782,$A52,СВЦЭМ!$B$39:$B$782,Y$47)+'СЕТ СН'!$G$14+СВЦЭМ!$D$10+'СЕТ СН'!$G$5-'СЕТ СН'!$G$24</f>
        <v>4238.1187662299999</v>
      </c>
    </row>
    <row r="53" spans="1:25" ht="15.75" x14ac:dyDescent="0.2">
      <c r="A53" s="35">
        <f t="shared" si="1"/>
        <v>44779</v>
      </c>
      <c r="B53" s="36">
        <f>SUMIFS(СВЦЭМ!$D$39:$D$782,СВЦЭМ!$A$39:$A$782,$A53,СВЦЭМ!$B$39:$B$782,B$47)+'СЕТ СН'!$G$14+СВЦЭМ!$D$10+'СЕТ СН'!$G$5-'СЕТ СН'!$G$24</f>
        <v>4179.8529145499997</v>
      </c>
      <c r="C53" s="36">
        <f>SUMIFS(СВЦЭМ!$D$39:$D$782,СВЦЭМ!$A$39:$A$782,$A53,СВЦЭМ!$B$39:$B$782,C$47)+'СЕТ СН'!$G$14+СВЦЭМ!$D$10+'СЕТ СН'!$G$5-'СЕТ СН'!$G$24</f>
        <v>4247.5315248200004</v>
      </c>
      <c r="D53" s="36">
        <f>SUMIFS(СВЦЭМ!$D$39:$D$782,СВЦЭМ!$A$39:$A$782,$A53,СВЦЭМ!$B$39:$B$782,D$47)+'СЕТ СН'!$G$14+СВЦЭМ!$D$10+'СЕТ СН'!$G$5-'СЕТ СН'!$G$24</f>
        <v>4296.6449065300003</v>
      </c>
      <c r="E53" s="36">
        <f>SUMIFS(СВЦЭМ!$D$39:$D$782,СВЦЭМ!$A$39:$A$782,$A53,СВЦЭМ!$B$39:$B$782,E$47)+'СЕТ СН'!$G$14+СВЦЭМ!$D$10+'СЕТ СН'!$G$5-'СЕТ СН'!$G$24</f>
        <v>4322.3657495400003</v>
      </c>
      <c r="F53" s="36">
        <f>SUMIFS(СВЦЭМ!$D$39:$D$782,СВЦЭМ!$A$39:$A$782,$A53,СВЦЭМ!$B$39:$B$782,F$47)+'СЕТ СН'!$G$14+СВЦЭМ!$D$10+'СЕТ СН'!$G$5-'СЕТ СН'!$G$24</f>
        <v>4331.7954620700002</v>
      </c>
      <c r="G53" s="36">
        <f>SUMIFS(СВЦЭМ!$D$39:$D$782,СВЦЭМ!$A$39:$A$782,$A53,СВЦЭМ!$B$39:$B$782,G$47)+'СЕТ СН'!$G$14+СВЦЭМ!$D$10+'СЕТ СН'!$G$5-'СЕТ СН'!$G$24</f>
        <v>4349.1204139900001</v>
      </c>
      <c r="H53" s="36">
        <f>SUMIFS(СВЦЭМ!$D$39:$D$782,СВЦЭМ!$A$39:$A$782,$A53,СВЦЭМ!$B$39:$B$782,H$47)+'СЕТ СН'!$G$14+СВЦЭМ!$D$10+'СЕТ СН'!$G$5-'СЕТ СН'!$G$24</f>
        <v>4329.0972856999997</v>
      </c>
      <c r="I53" s="36">
        <f>SUMIFS(СВЦЭМ!$D$39:$D$782,СВЦЭМ!$A$39:$A$782,$A53,СВЦЭМ!$B$39:$B$782,I$47)+'СЕТ СН'!$G$14+СВЦЭМ!$D$10+'СЕТ СН'!$G$5-'СЕТ СН'!$G$24</f>
        <v>4293.7978573099999</v>
      </c>
      <c r="J53" s="36">
        <f>SUMIFS(СВЦЭМ!$D$39:$D$782,СВЦЭМ!$A$39:$A$782,$A53,СВЦЭМ!$B$39:$B$782,J$47)+'СЕТ СН'!$G$14+СВЦЭМ!$D$10+'СЕТ СН'!$G$5-'СЕТ СН'!$G$24</f>
        <v>4207.0608066499999</v>
      </c>
      <c r="K53" s="36">
        <f>SUMIFS(СВЦЭМ!$D$39:$D$782,СВЦЭМ!$A$39:$A$782,$A53,СВЦЭМ!$B$39:$B$782,K$47)+'СЕТ СН'!$G$14+СВЦЭМ!$D$10+'СЕТ СН'!$G$5-'СЕТ СН'!$G$24</f>
        <v>4093.8490258000002</v>
      </c>
      <c r="L53" s="36">
        <f>SUMIFS(СВЦЭМ!$D$39:$D$782,СВЦЭМ!$A$39:$A$782,$A53,СВЦЭМ!$B$39:$B$782,L$47)+'СЕТ СН'!$G$14+СВЦЭМ!$D$10+'СЕТ СН'!$G$5-'СЕТ СН'!$G$24</f>
        <v>4074.8610858000002</v>
      </c>
      <c r="M53" s="36">
        <f>SUMIFS(СВЦЭМ!$D$39:$D$782,СВЦЭМ!$A$39:$A$782,$A53,СВЦЭМ!$B$39:$B$782,M$47)+'СЕТ СН'!$G$14+СВЦЭМ!$D$10+'СЕТ СН'!$G$5-'СЕТ СН'!$G$24</f>
        <v>4039.2925158900002</v>
      </c>
      <c r="N53" s="36">
        <f>SUMIFS(СВЦЭМ!$D$39:$D$782,СВЦЭМ!$A$39:$A$782,$A53,СВЦЭМ!$B$39:$B$782,N$47)+'СЕТ СН'!$G$14+СВЦЭМ!$D$10+'СЕТ СН'!$G$5-'СЕТ СН'!$G$24</f>
        <v>4026.54213205</v>
      </c>
      <c r="O53" s="36">
        <f>SUMIFS(СВЦЭМ!$D$39:$D$782,СВЦЭМ!$A$39:$A$782,$A53,СВЦЭМ!$B$39:$B$782,O$47)+'СЕТ СН'!$G$14+СВЦЭМ!$D$10+'СЕТ СН'!$G$5-'СЕТ СН'!$G$24</f>
        <v>4034.0877212400001</v>
      </c>
      <c r="P53" s="36">
        <f>SUMIFS(СВЦЭМ!$D$39:$D$782,СВЦЭМ!$A$39:$A$782,$A53,СВЦЭМ!$B$39:$B$782,P$47)+'СЕТ СН'!$G$14+СВЦЭМ!$D$10+'СЕТ СН'!$G$5-'СЕТ СН'!$G$24</f>
        <v>4028.0417800100004</v>
      </c>
      <c r="Q53" s="36">
        <f>SUMIFS(СВЦЭМ!$D$39:$D$782,СВЦЭМ!$A$39:$A$782,$A53,СВЦЭМ!$B$39:$B$782,Q$47)+'СЕТ СН'!$G$14+СВЦЭМ!$D$10+'СЕТ СН'!$G$5-'СЕТ СН'!$G$24</f>
        <v>4029.9467805800004</v>
      </c>
      <c r="R53" s="36">
        <f>SUMIFS(СВЦЭМ!$D$39:$D$782,СВЦЭМ!$A$39:$A$782,$A53,СВЦЭМ!$B$39:$B$782,R$47)+'СЕТ СН'!$G$14+СВЦЭМ!$D$10+'СЕТ СН'!$G$5-'СЕТ СН'!$G$24</f>
        <v>4067.6762117000003</v>
      </c>
      <c r="S53" s="36">
        <f>SUMIFS(СВЦЭМ!$D$39:$D$782,СВЦЭМ!$A$39:$A$782,$A53,СВЦЭМ!$B$39:$B$782,S$47)+'СЕТ СН'!$G$14+СВЦЭМ!$D$10+'СЕТ СН'!$G$5-'СЕТ СН'!$G$24</f>
        <v>4071.2717693000004</v>
      </c>
      <c r="T53" s="36">
        <f>SUMIFS(СВЦЭМ!$D$39:$D$782,СВЦЭМ!$A$39:$A$782,$A53,СВЦЭМ!$B$39:$B$782,T$47)+'СЕТ СН'!$G$14+СВЦЭМ!$D$10+'СЕТ СН'!$G$5-'СЕТ СН'!$G$24</f>
        <v>4066.2699018100002</v>
      </c>
      <c r="U53" s="36">
        <f>SUMIFS(СВЦЭМ!$D$39:$D$782,СВЦЭМ!$A$39:$A$782,$A53,СВЦЭМ!$B$39:$B$782,U$47)+'СЕТ СН'!$G$14+СВЦЭМ!$D$10+'СЕТ СН'!$G$5-'СЕТ СН'!$G$24</f>
        <v>4073.8240885300002</v>
      </c>
      <c r="V53" s="36">
        <f>SUMIFS(СВЦЭМ!$D$39:$D$782,СВЦЭМ!$A$39:$A$782,$A53,СВЦЭМ!$B$39:$B$782,V$47)+'СЕТ СН'!$G$14+СВЦЭМ!$D$10+'СЕТ СН'!$G$5-'СЕТ СН'!$G$24</f>
        <v>4064.4274699699999</v>
      </c>
      <c r="W53" s="36">
        <f>SUMIFS(СВЦЭМ!$D$39:$D$782,СВЦЭМ!$A$39:$A$782,$A53,СВЦЭМ!$B$39:$B$782,W$47)+'СЕТ СН'!$G$14+СВЦЭМ!$D$10+'СЕТ СН'!$G$5-'СЕТ СН'!$G$24</f>
        <v>4044.9208589200002</v>
      </c>
      <c r="X53" s="36">
        <f>SUMIFS(СВЦЭМ!$D$39:$D$782,СВЦЭМ!$A$39:$A$782,$A53,СВЦЭМ!$B$39:$B$782,X$47)+'СЕТ СН'!$G$14+СВЦЭМ!$D$10+'СЕТ СН'!$G$5-'СЕТ СН'!$G$24</f>
        <v>4087.0549842700002</v>
      </c>
      <c r="Y53" s="36">
        <f>SUMIFS(СВЦЭМ!$D$39:$D$782,СВЦЭМ!$A$39:$A$782,$A53,СВЦЭМ!$B$39:$B$782,Y$47)+'СЕТ СН'!$G$14+СВЦЭМ!$D$10+'СЕТ СН'!$G$5-'СЕТ СН'!$G$24</f>
        <v>4167.8163123000004</v>
      </c>
    </row>
    <row r="54" spans="1:25" ht="15.75" x14ac:dyDescent="0.2">
      <c r="A54" s="35">
        <f t="shared" si="1"/>
        <v>44780</v>
      </c>
      <c r="B54" s="36">
        <f>SUMIFS(СВЦЭМ!$D$39:$D$782,СВЦЭМ!$A$39:$A$782,$A54,СВЦЭМ!$B$39:$B$782,B$47)+'СЕТ СН'!$G$14+СВЦЭМ!$D$10+'СЕТ СН'!$G$5-'СЕТ СН'!$G$24</f>
        <v>4253.3477386200002</v>
      </c>
      <c r="C54" s="36">
        <f>SUMIFS(СВЦЭМ!$D$39:$D$782,СВЦЭМ!$A$39:$A$782,$A54,СВЦЭМ!$B$39:$B$782,C$47)+'СЕТ СН'!$G$14+СВЦЭМ!$D$10+'СЕТ СН'!$G$5-'СЕТ СН'!$G$24</f>
        <v>4265.3220673300002</v>
      </c>
      <c r="D54" s="36">
        <f>SUMIFS(СВЦЭМ!$D$39:$D$782,СВЦЭМ!$A$39:$A$782,$A54,СВЦЭМ!$B$39:$B$782,D$47)+'СЕТ СН'!$G$14+СВЦЭМ!$D$10+'СЕТ СН'!$G$5-'СЕТ СН'!$G$24</f>
        <v>4198.2255170999997</v>
      </c>
      <c r="E54" s="36">
        <f>SUMIFS(СВЦЭМ!$D$39:$D$782,СВЦЭМ!$A$39:$A$782,$A54,СВЦЭМ!$B$39:$B$782,E$47)+'СЕТ СН'!$G$14+СВЦЭМ!$D$10+'СЕТ СН'!$G$5-'СЕТ СН'!$G$24</f>
        <v>4214.0792827400001</v>
      </c>
      <c r="F54" s="36">
        <f>SUMIFS(СВЦЭМ!$D$39:$D$782,СВЦЭМ!$A$39:$A$782,$A54,СВЦЭМ!$B$39:$B$782,F$47)+'СЕТ СН'!$G$14+СВЦЭМ!$D$10+'СЕТ СН'!$G$5-'СЕТ СН'!$G$24</f>
        <v>4210.4397886799998</v>
      </c>
      <c r="G54" s="36">
        <f>SUMIFS(СВЦЭМ!$D$39:$D$782,СВЦЭМ!$A$39:$A$782,$A54,СВЦЭМ!$B$39:$B$782,G$47)+'СЕТ СН'!$G$14+СВЦЭМ!$D$10+'СЕТ СН'!$G$5-'СЕТ СН'!$G$24</f>
        <v>4206.9978305499999</v>
      </c>
      <c r="H54" s="36">
        <f>SUMIFS(СВЦЭМ!$D$39:$D$782,СВЦЭМ!$A$39:$A$782,$A54,СВЦЭМ!$B$39:$B$782,H$47)+'СЕТ СН'!$G$14+СВЦЭМ!$D$10+'СЕТ СН'!$G$5-'СЕТ СН'!$G$24</f>
        <v>4216.79257512</v>
      </c>
      <c r="I54" s="36">
        <f>SUMIFS(СВЦЭМ!$D$39:$D$782,СВЦЭМ!$A$39:$A$782,$A54,СВЦЭМ!$B$39:$B$782,I$47)+'СЕТ СН'!$G$14+СВЦЭМ!$D$10+'СЕТ СН'!$G$5-'СЕТ СН'!$G$24</f>
        <v>4174.7284247500002</v>
      </c>
      <c r="J54" s="36">
        <f>SUMIFS(СВЦЭМ!$D$39:$D$782,СВЦЭМ!$A$39:$A$782,$A54,СВЦЭМ!$B$39:$B$782,J$47)+'СЕТ СН'!$G$14+СВЦЭМ!$D$10+'СЕТ СН'!$G$5-'СЕТ СН'!$G$24</f>
        <v>4103.4146795900006</v>
      </c>
      <c r="K54" s="36">
        <f>SUMIFS(СВЦЭМ!$D$39:$D$782,СВЦЭМ!$A$39:$A$782,$A54,СВЦЭМ!$B$39:$B$782,K$47)+'СЕТ СН'!$G$14+СВЦЭМ!$D$10+'СЕТ СН'!$G$5-'СЕТ СН'!$G$24</f>
        <v>4047.0687305700003</v>
      </c>
      <c r="L54" s="36">
        <f>SUMIFS(СВЦЭМ!$D$39:$D$782,СВЦЭМ!$A$39:$A$782,$A54,СВЦЭМ!$B$39:$B$782,L$47)+'СЕТ СН'!$G$14+СВЦЭМ!$D$10+'СЕТ СН'!$G$5-'СЕТ СН'!$G$24</f>
        <v>4029.73281933</v>
      </c>
      <c r="M54" s="36">
        <f>SUMIFS(СВЦЭМ!$D$39:$D$782,СВЦЭМ!$A$39:$A$782,$A54,СВЦЭМ!$B$39:$B$782,M$47)+'СЕТ СН'!$G$14+СВЦЭМ!$D$10+'СЕТ СН'!$G$5-'СЕТ СН'!$G$24</f>
        <v>4043.1848009400001</v>
      </c>
      <c r="N54" s="36">
        <f>SUMIFS(СВЦЭМ!$D$39:$D$782,СВЦЭМ!$A$39:$A$782,$A54,СВЦЭМ!$B$39:$B$782,N$47)+'СЕТ СН'!$G$14+СВЦЭМ!$D$10+'СЕТ СН'!$G$5-'СЕТ СН'!$G$24</f>
        <v>4044.1634884499999</v>
      </c>
      <c r="O54" s="36">
        <f>SUMIFS(СВЦЭМ!$D$39:$D$782,СВЦЭМ!$A$39:$A$782,$A54,СВЦЭМ!$B$39:$B$782,O$47)+'СЕТ СН'!$G$14+СВЦЭМ!$D$10+'СЕТ СН'!$G$5-'СЕТ СН'!$G$24</f>
        <v>4044.7644247500002</v>
      </c>
      <c r="P54" s="36">
        <f>SUMIFS(СВЦЭМ!$D$39:$D$782,СВЦЭМ!$A$39:$A$782,$A54,СВЦЭМ!$B$39:$B$782,P$47)+'СЕТ СН'!$G$14+СВЦЭМ!$D$10+'СЕТ СН'!$G$5-'СЕТ СН'!$G$24</f>
        <v>4063.2862552000001</v>
      </c>
      <c r="Q54" s="36">
        <f>SUMIFS(СВЦЭМ!$D$39:$D$782,СВЦЭМ!$A$39:$A$782,$A54,СВЦЭМ!$B$39:$B$782,Q$47)+'СЕТ СН'!$G$14+СВЦЭМ!$D$10+'СЕТ СН'!$G$5-'СЕТ СН'!$G$24</f>
        <v>4082.2690234700003</v>
      </c>
      <c r="R54" s="36">
        <f>SUMIFS(СВЦЭМ!$D$39:$D$782,СВЦЭМ!$A$39:$A$782,$A54,СВЦЭМ!$B$39:$B$782,R$47)+'СЕТ СН'!$G$14+СВЦЭМ!$D$10+'СЕТ СН'!$G$5-'СЕТ СН'!$G$24</f>
        <v>4096.2175094900003</v>
      </c>
      <c r="S54" s="36">
        <f>SUMIFS(СВЦЭМ!$D$39:$D$782,СВЦЭМ!$A$39:$A$782,$A54,СВЦЭМ!$B$39:$B$782,S$47)+'СЕТ СН'!$G$14+СВЦЭМ!$D$10+'СЕТ СН'!$G$5-'СЕТ СН'!$G$24</f>
        <v>4100.4969986400001</v>
      </c>
      <c r="T54" s="36">
        <f>SUMIFS(СВЦЭМ!$D$39:$D$782,СВЦЭМ!$A$39:$A$782,$A54,СВЦЭМ!$B$39:$B$782,T$47)+'СЕТ СН'!$G$14+СВЦЭМ!$D$10+'СЕТ СН'!$G$5-'СЕТ СН'!$G$24</f>
        <v>4086.6566747100001</v>
      </c>
      <c r="U54" s="36">
        <f>SUMIFS(СВЦЭМ!$D$39:$D$782,СВЦЭМ!$A$39:$A$782,$A54,СВЦЭМ!$B$39:$B$782,U$47)+'СЕТ СН'!$G$14+СВЦЭМ!$D$10+'СЕТ СН'!$G$5-'СЕТ СН'!$G$24</f>
        <v>4077.3090170400001</v>
      </c>
      <c r="V54" s="36">
        <f>SUMIFS(СВЦЭМ!$D$39:$D$782,СВЦЭМ!$A$39:$A$782,$A54,СВЦЭМ!$B$39:$B$782,V$47)+'СЕТ СН'!$G$14+СВЦЭМ!$D$10+'СЕТ СН'!$G$5-'СЕТ СН'!$G$24</f>
        <v>4065.7701174100002</v>
      </c>
      <c r="W54" s="36">
        <f>SUMIFS(СВЦЭМ!$D$39:$D$782,СВЦЭМ!$A$39:$A$782,$A54,СВЦЭМ!$B$39:$B$782,W$47)+'СЕТ СН'!$G$14+СВЦЭМ!$D$10+'СЕТ СН'!$G$5-'СЕТ СН'!$G$24</f>
        <v>4077.2356910300005</v>
      </c>
      <c r="X54" s="36">
        <f>SUMIFS(СВЦЭМ!$D$39:$D$782,СВЦЭМ!$A$39:$A$782,$A54,СВЦЭМ!$B$39:$B$782,X$47)+'СЕТ СН'!$G$14+СВЦЭМ!$D$10+'СЕТ СН'!$G$5-'СЕТ СН'!$G$24</f>
        <v>4126.4230109700002</v>
      </c>
      <c r="Y54" s="36">
        <f>SUMIFS(СВЦЭМ!$D$39:$D$782,СВЦЭМ!$A$39:$A$782,$A54,СВЦЭМ!$B$39:$B$782,Y$47)+'СЕТ СН'!$G$14+СВЦЭМ!$D$10+'СЕТ СН'!$G$5-'СЕТ СН'!$G$24</f>
        <v>4185.9919690699999</v>
      </c>
    </row>
    <row r="55" spans="1:25" ht="15.75" x14ac:dyDescent="0.2">
      <c r="A55" s="35">
        <f t="shared" si="1"/>
        <v>44781</v>
      </c>
      <c r="B55" s="36">
        <f>SUMIFS(СВЦЭМ!$D$39:$D$782,СВЦЭМ!$A$39:$A$782,$A55,СВЦЭМ!$B$39:$B$782,B$47)+'СЕТ СН'!$G$14+СВЦЭМ!$D$10+'СЕТ СН'!$G$5-'СЕТ СН'!$G$24</f>
        <v>4201.6125667599999</v>
      </c>
      <c r="C55" s="36">
        <f>SUMIFS(СВЦЭМ!$D$39:$D$782,СВЦЭМ!$A$39:$A$782,$A55,СВЦЭМ!$B$39:$B$782,C$47)+'СЕТ СН'!$G$14+СВЦЭМ!$D$10+'СЕТ СН'!$G$5-'СЕТ СН'!$G$24</f>
        <v>4213.1420460600002</v>
      </c>
      <c r="D55" s="36">
        <f>SUMIFS(СВЦЭМ!$D$39:$D$782,СВЦЭМ!$A$39:$A$782,$A55,СВЦЭМ!$B$39:$B$782,D$47)+'СЕТ СН'!$G$14+СВЦЭМ!$D$10+'СЕТ СН'!$G$5-'СЕТ СН'!$G$24</f>
        <v>4255.7289172700002</v>
      </c>
      <c r="E55" s="36">
        <f>SUMIFS(СВЦЭМ!$D$39:$D$782,СВЦЭМ!$A$39:$A$782,$A55,СВЦЭМ!$B$39:$B$782,E$47)+'СЕТ СН'!$G$14+СВЦЭМ!$D$10+'СЕТ СН'!$G$5-'СЕТ СН'!$G$24</f>
        <v>4240.5399526300007</v>
      </c>
      <c r="F55" s="36">
        <f>SUMIFS(СВЦЭМ!$D$39:$D$782,СВЦЭМ!$A$39:$A$782,$A55,СВЦЭМ!$B$39:$B$782,F$47)+'СЕТ СН'!$G$14+СВЦЭМ!$D$10+'СЕТ СН'!$G$5-'СЕТ СН'!$G$24</f>
        <v>4266.74460163</v>
      </c>
      <c r="G55" s="36">
        <f>SUMIFS(СВЦЭМ!$D$39:$D$782,СВЦЭМ!$A$39:$A$782,$A55,СВЦЭМ!$B$39:$B$782,G$47)+'СЕТ СН'!$G$14+СВЦЭМ!$D$10+'СЕТ СН'!$G$5-'СЕТ СН'!$G$24</f>
        <v>4245.7428005399997</v>
      </c>
      <c r="H55" s="36">
        <f>SUMIFS(СВЦЭМ!$D$39:$D$782,СВЦЭМ!$A$39:$A$782,$A55,СВЦЭМ!$B$39:$B$782,H$47)+'СЕТ СН'!$G$14+СВЦЭМ!$D$10+'СЕТ СН'!$G$5-'СЕТ СН'!$G$24</f>
        <v>4157.1914352599997</v>
      </c>
      <c r="I55" s="36">
        <f>SUMIFS(СВЦЭМ!$D$39:$D$782,СВЦЭМ!$A$39:$A$782,$A55,СВЦЭМ!$B$39:$B$782,I$47)+'СЕТ СН'!$G$14+СВЦЭМ!$D$10+'СЕТ СН'!$G$5-'СЕТ СН'!$G$24</f>
        <v>4149.0323836600001</v>
      </c>
      <c r="J55" s="36">
        <f>SUMIFS(СВЦЭМ!$D$39:$D$782,СВЦЭМ!$A$39:$A$782,$A55,СВЦЭМ!$B$39:$B$782,J$47)+'СЕТ СН'!$G$14+СВЦЭМ!$D$10+'СЕТ СН'!$G$5-'СЕТ СН'!$G$24</f>
        <v>4108.0390032900004</v>
      </c>
      <c r="K55" s="36">
        <f>SUMIFS(СВЦЭМ!$D$39:$D$782,СВЦЭМ!$A$39:$A$782,$A55,СВЦЭМ!$B$39:$B$782,K$47)+'СЕТ СН'!$G$14+СВЦЭМ!$D$10+'СЕТ СН'!$G$5-'СЕТ СН'!$G$24</f>
        <v>4130.0019026800001</v>
      </c>
      <c r="L55" s="36">
        <f>SUMIFS(СВЦЭМ!$D$39:$D$782,СВЦЭМ!$A$39:$A$782,$A55,СВЦЭМ!$B$39:$B$782,L$47)+'СЕТ СН'!$G$14+СВЦЭМ!$D$10+'СЕТ СН'!$G$5-'СЕТ СН'!$G$24</f>
        <v>4123.4872334600004</v>
      </c>
      <c r="M55" s="36">
        <f>SUMIFS(СВЦЭМ!$D$39:$D$782,СВЦЭМ!$A$39:$A$782,$A55,СВЦЭМ!$B$39:$B$782,M$47)+'СЕТ СН'!$G$14+СВЦЭМ!$D$10+'СЕТ СН'!$G$5-'СЕТ СН'!$G$24</f>
        <v>4093.5116753800003</v>
      </c>
      <c r="N55" s="36">
        <f>SUMIFS(СВЦЭМ!$D$39:$D$782,СВЦЭМ!$A$39:$A$782,$A55,СВЦЭМ!$B$39:$B$782,N$47)+'СЕТ СН'!$G$14+СВЦЭМ!$D$10+'СЕТ СН'!$G$5-'СЕТ СН'!$G$24</f>
        <v>4097.3554603499997</v>
      </c>
      <c r="O55" s="36">
        <f>SUMIFS(СВЦЭМ!$D$39:$D$782,СВЦЭМ!$A$39:$A$782,$A55,СВЦЭМ!$B$39:$B$782,O$47)+'СЕТ СН'!$G$14+СВЦЭМ!$D$10+'СЕТ СН'!$G$5-'СЕТ СН'!$G$24</f>
        <v>4099.0452052300006</v>
      </c>
      <c r="P55" s="36">
        <f>SUMIFS(СВЦЭМ!$D$39:$D$782,СВЦЭМ!$A$39:$A$782,$A55,СВЦЭМ!$B$39:$B$782,P$47)+'СЕТ СН'!$G$14+СВЦЭМ!$D$10+'СЕТ СН'!$G$5-'СЕТ СН'!$G$24</f>
        <v>4122.4388484500005</v>
      </c>
      <c r="Q55" s="36">
        <f>SUMIFS(СВЦЭМ!$D$39:$D$782,СВЦЭМ!$A$39:$A$782,$A55,СВЦЭМ!$B$39:$B$782,Q$47)+'СЕТ СН'!$G$14+СВЦЭМ!$D$10+'СЕТ СН'!$G$5-'СЕТ СН'!$G$24</f>
        <v>4131.7290397300003</v>
      </c>
      <c r="R55" s="36">
        <f>SUMIFS(СВЦЭМ!$D$39:$D$782,СВЦЭМ!$A$39:$A$782,$A55,СВЦЭМ!$B$39:$B$782,R$47)+'СЕТ СН'!$G$14+СВЦЭМ!$D$10+'СЕТ СН'!$G$5-'СЕТ СН'!$G$24</f>
        <v>4158.9931617700004</v>
      </c>
      <c r="S55" s="36">
        <f>SUMIFS(СВЦЭМ!$D$39:$D$782,СВЦЭМ!$A$39:$A$782,$A55,СВЦЭМ!$B$39:$B$782,S$47)+'СЕТ СН'!$G$14+СВЦЭМ!$D$10+'СЕТ СН'!$G$5-'СЕТ СН'!$G$24</f>
        <v>4176.0974793000005</v>
      </c>
      <c r="T55" s="36">
        <f>SUMIFS(СВЦЭМ!$D$39:$D$782,СВЦЭМ!$A$39:$A$782,$A55,СВЦЭМ!$B$39:$B$782,T$47)+'СЕТ СН'!$G$14+СВЦЭМ!$D$10+'СЕТ СН'!$G$5-'СЕТ СН'!$G$24</f>
        <v>4155.0897067900005</v>
      </c>
      <c r="U55" s="36">
        <f>SUMIFS(СВЦЭМ!$D$39:$D$782,СВЦЭМ!$A$39:$A$782,$A55,СВЦЭМ!$B$39:$B$782,U$47)+'СЕТ СН'!$G$14+СВЦЭМ!$D$10+'СЕТ СН'!$G$5-'СЕТ СН'!$G$24</f>
        <v>4164.9866085100002</v>
      </c>
      <c r="V55" s="36">
        <f>SUMIFS(СВЦЭМ!$D$39:$D$782,СВЦЭМ!$A$39:$A$782,$A55,СВЦЭМ!$B$39:$B$782,V$47)+'СЕТ СН'!$G$14+СВЦЭМ!$D$10+'СЕТ СН'!$G$5-'СЕТ СН'!$G$24</f>
        <v>4174.2234739100004</v>
      </c>
      <c r="W55" s="36">
        <f>SUMIFS(СВЦЭМ!$D$39:$D$782,СВЦЭМ!$A$39:$A$782,$A55,СВЦЭМ!$B$39:$B$782,W$47)+'СЕТ СН'!$G$14+СВЦЭМ!$D$10+'СЕТ СН'!$G$5-'СЕТ СН'!$G$24</f>
        <v>4155.1490815500001</v>
      </c>
      <c r="X55" s="36">
        <f>SUMIFS(СВЦЭМ!$D$39:$D$782,СВЦЭМ!$A$39:$A$782,$A55,СВЦЭМ!$B$39:$B$782,X$47)+'СЕТ СН'!$G$14+СВЦЭМ!$D$10+'СЕТ СН'!$G$5-'СЕТ СН'!$G$24</f>
        <v>4257.6278891000002</v>
      </c>
      <c r="Y55" s="36">
        <f>SUMIFS(СВЦЭМ!$D$39:$D$782,СВЦЭМ!$A$39:$A$782,$A55,СВЦЭМ!$B$39:$B$782,Y$47)+'СЕТ СН'!$G$14+СВЦЭМ!$D$10+'СЕТ СН'!$G$5-'СЕТ СН'!$G$24</f>
        <v>4335.1120022100004</v>
      </c>
    </row>
    <row r="56" spans="1:25" ht="15.75" x14ac:dyDescent="0.2">
      <c r="A56" s="35">
        <f t="shared" si="1"/>
        <v>44782</v>
      </c>
      <c r="B56" s="36">
        <f>SUMIFS(СВЦЭМ!$D$39:$D$782,СВЦЭМ!$A$39:$A$782,$A56,СВЦЭМ!$B$39:$B$782,B$47)+'СЕТ СН'!$G$14+СВЦЭМ!$D$10+'СЕТ СН'!$G$5-'СЕТ СН'!$G$24</f>
        <v>4371.3471835700002</v>
      </c>
      <c r="C56" s="36">
        <f>SUMIFS(СВЦЭМ!$D$39:$D$782,СВЦЭМ!$A$39:$A$782,$A56,СВЦЭМ!$B$39:$B$782,C$47)+'СЕТ СН'!$G$14+СВЦЭМ!$D$10+'СЕТ СН'!$G$5-'СЕТ СН'!$G$24</f>
        <v>4346.92797789</v>
      </c>
      <c r="D56" s="36">
        <f>SUMIFS(СВЦЭМ!$D$39:$D$782,СВЦЭМ!$A$39:$A$782,$A56,СВЦЭМ!$B$39:$B$782,D$47)+'СЕТ СН'!$G$14+СВЦЭМ!$D$10+'СЕТ СН'!$G$5-'СЕТ СН'!$G$24</f>
        <v>4356.1126643600001</v>
      </c>
      <c r="E56" s="36">
        <f>SUMIFS(СВЦЭМ!$D$39:$D$782,СВЦЭМ!$A$39:$A$782,$A56,СВЦЭМ!$B$39:$B$782,E$47)+'СЕТ СН'!$G$14+СВЦЭМ!$D$10+'СЕТ СН'!$G$5-'СЕТ СН'!$G$24</f>
        <v>4366.4699473700002</v>
      </c>
      <c r="F56" s="36">
        <f>SUMIFS(СВЦЭМ!$D$39:$D$782,СВЦЭМ!$A$39:$A$782,$A56,СВЦЭМ!$B$39:$B$782,F$47)+'СЕТ СН'!$G$14+СВЦЭМ!$D$10+'СЕТ СН'!$G$5-'СЕТ СН'!$G$24</f>
        <v>4361.7592804300002</v>
      </c>
      <c r="G56" s="36">
        <f>SUMIFS(СВЦЭМ!$D$39:$D$782,СВЦЭМ!$A$39:$A$782,$A56,СВЦЭМ!$B$39:$B$782,G$47)+'СЕТ СН'!$G$14+СВЦЭМ!$D$10+'СЕТ СН'!$G$5-'СЕТ СН'!$G$24</f>
        <v>4371.1763369</v>
      </c>
      <c r="H56" s="36">
        <f>SUMIFS(СВЦЭМ!$D$39:$D$782,СВЦЭМ!$A$39:$A$782,$A56,СВЦЭМ!$B$39:$B$782,H$47)+'СЕТ СН'!$G$14+СВЦЭМ!$D$10+'СЕТ СН'!$G$5-'СЕТ СН'!$G$24</f>
        <v>4408.0360264199999</v>
      </c>
      <c r="I56" s="36">
        <f>SUMIFS(СВЦЭМ!$D$39:$D$782,СВЦЭМ!$A$39:$A$782,$A56,СВЦЭМ!$B$39:$B$782,I$47)+'СЕТ СН'!$G$14+СВЦЭМ!$D$10+'СЕТ СН'!$G$5-'СЕТ СН'!$G$24</f>
        <v>4325.4782978700005</v>
      </c>
      <c r="J56" s="36">
        <f>SUMIFS(СВЦЭМ!$D$39:$D$782,СВЦЭМ!$A$39:$A$782,$A56,СВЦЭМ!$B$39:$B$782,J$47)+'СЕТ СН'!$G$14+СВЦЭМ!$D$10+'СЕТ СН'!$G$5-'СЕТ СН'!$G$24</f>
        <v>4305.0239981200002</v>
      </c>
      <c r="K56" s="36">
        <f>SUMIFS(СВЦЭМ!$D$39:$D$782,СВЦЭМ!$A$39:$A$782,$A56,СВЦЭМ!$B$39:$B$782,K$47)+'СЕТ СН'!$G$14+СВЦЭМ!$D$10+'СЕТ СН'!$G$5-'СЕТ СН'!$G$24</f>
        <v>4237.2174322700002</v>
      </c>
      <c r="L56" s="36">
        <f>SUMIFS(СВЦЭМ!$D$39:$D$782,СВЦЭМ!$A$39:$A$782,$A56,СВЦЭМ!$B$39:$B$782,L$47)+'СЕТ СН'!$G$14+СВЦЭМ!$D$10+'СЕТ СН'!$G$5-'СЕТ СН'!$G$24</f>
        <v>4218.9219086800003</v>
      </c>
      <c r="M56" s="36">
        <f>SUMIFS(СВЦЭМ!$D$39:$D$782,СВЦЭМ!$A$39:$A$782,$A56,СВЦЭМ!$B$39:$B$782,M$47)+'СЕТ СН'!$G$14+СВЦЭМ!$D$10+'СЕТ СН'!$G$5-'СЕТ СН'!$G$24</f>
        <v>4194.9493835399999</v>
      </c>
      <c r="N56" s="36">
        <f>SUMIFS(СВЦЭМ!$D$39:$D$782,СВЦЭМ!$A$39:$A$782,$A56,СВЦЭМ!$B$39:$B$782,N$47)+'СЕТ СН'!$G$14+СВЦЭМ!$D$10+'СЕТ СН'!$G$5-'СЕТ СН'!$G$24</f>
        <v>4180.5840997200003</v>
      </c>
      <c r="O56" s="36">
        <f>SUMIFS(СВЦЭМ!$D$39:$D$782,СВЦЭМ!$A$39:$A$782,$A56,СВЦЭМ!$B$39:$B$782,O$47)+'СЕТ СН'!$G$14+СВЦЭМ!$D$10+'СЕТ СН'!$G$5-'СЕТ СН'!$G$24</f>
        <v>4183.2370211100006</v>
      </c>
      <c r="P56" s="36">
        <f>SUMIFS(СВЦЭМ!$D$39:$D$782,СВЦЭМ!$A$39:$A$782,$A56,СВЦЭМ!$B$39:$B$782,P$47)+'СЕТ СН'!$G$14+СВЦЭМ!$D$10+'СЕТ СН'!$G$5-'СЕТ СН'!$G$24</f>
        <v>4194.8018908200002</v>
      </c>
      <c r="Q56" s="36">
        <f>SUMIFS(СВЦЭМ!$D$39:$D$782,СВЦЭМ!$A$39:$A$782,$A56,СВЦЭМ!$B$39:$B$782,Q$47)+'СЕТ СН'!$G$14+СВЦЭМ!$D$10+'СЕТ СН'!$G$5-'СЕТ СН'!$G$24</f>
        <v>4208.6120152900003</v>
      </c>
      <c r="R56" s="36">
        <f>SUMIFS(СВЦЭМ!$D$39:$D$782,СВЦЭМ!$A$39:$A$782,$A56,СВЦЭМ!$B$39:$B$782,R$47)+'СЕТ СН'!$G$14+СВЦЭМ!$D$10+'СЕТ СН'!$G$5-'СЕТ СН'!$G$24</f>
        <v>4221.11294877</v>
      </c>
      <c r="S56" s="36">
        <f>SUMIFS(СВЦЭМ!$D$39:$D$782,СВЦЭМ!$A$39:$A$782,$A56,СВЦЭМ!$B$39:$B$782,S$47)+'СЕТ СН'!$G$14+СВЦЭМ!$D$10+'СЕТ СН'!$G$5-'СЕТ СН'!$G$24</f>
        <v>4226.0830834900007</v>
      </c>
      <c r="T56" s="36">
        <f>SUMIFS(СВЦЭМ!$D$39:$D$782,СВЦЭМ!$A$39:$A$782,$A56,СВЦЭМ!$B$39:$B$782,T$47)+'СЕТ СН'!$G$14+СВЦЭМ!$D$10+'СЕТ СН'!$G$5-'СЕТ СН'!$G$24</f>
        <v>4228.8412492300004</v>
      </c>
      <c r="U56" s="36">
        <f>SUMIFS(СВЦЭМ!$D$39:$D$782,СВЦЭМ!$A$39:$A$782,$A56,СВЦЭМ!$B$39:$B$782,U$47)+'СЕТ СН'!$G$14+СВЦЭМ!$D$10+'СЕТ СН'!$G$5-'СЕТ СН'!$G$24</f>
        <v>4238.5076771000004</v>
      </c>
      <c r="V56" s="36">
        <f>SUMIFS(СВЦЭМ!$D$39:$D$782,СВЦЭМ!$A$39:$A$782,$A56,СВЦЭМ!$B$39:$B$782,V$47)+'СЕТ СН'!$G$14+СВЦЭМ!$D$10+'СЕТ СН'!$G$5-'СЕТ СН'!$G$24</f>
        <v>4207.8069437600006</v>
      </c>
      <c r="W56" s="36">
        <f>SUMIFS(СВЦЭМ!$D$39:$D$782,СВЦЭМ!$A$39:$A$782,$A56,СВЦЭМ!$B$39:$B$782,W$47)+'СЕТ СН'!$G$14+СВЦЭМ!$D$10+'СЕТ СН'!$G$5-'СЕТ СН'!$G$24</f>
        <v>4209.3754146199999</v>
      </c>
      <c r="X56" s="36">
        <f>SUMIFS(СВЦЭМ!$D$39:$D$782,СВЦЭМ!$A$39:$A$782,$A56,СВЦЭМ!$B$39:$B$782,X$47)+'СЕТ СН'!$G$14+СВЦЭМ!$D$10+'СЕТ СН'!$G$5-'СЕТ СН'!$G$24</f>
        <v>4261.8758327100004</v>
      </c>
      <c r="Y56" s="36">
        <f>SUMIFS(СВЦЭМ!$D$39:$D$782,СВЦЭМ!$A$39:$A$782,$A56,СВЦЭМ!$B$39:$B$782,Y$47)+'СЕТ СН'!$G$14+СВЦЭМ!$D$10+'СЕТ СН'!$G$5-'СЕТ СН'!$G$24</f>
        <v>4286.0754160100005</v>
      </c>
    </row>
    <row r="57" spans="1:25" ht="15.75" x14ac:dyDescent="0.2">
      <c r="A57" s="35">
        <f t="shared" si="1"/>
        <v>44783</v>
      </c>
      <c r="B57" s="36">
        <f>SUMIFS(СВЦЭМ!$D$39:$D$782,СВЦЭМ!$A$39:$A$782,$A57,СВЦЭМ!$B$39:$B$782,B$47)+'СЕТ СН'!$G$14+СВЦЭМ!$D$10+'СЕТ СН'!$G$5-'СЕТ СН'!$G$24</f>
        <v>4232.8137122400003</v>
      </c>
      <c r="C57" s="36">
        <f>SUMIFS(СВЦЭМ!$D$39:$D$782,СВЦЭМ!$A$39:$A$782,$A57,СВЦЭМ!$B$39:$B$782,C$47)+'СЕТ СН'!$G$14+СВЦЭМ!$D$10+'СЕТ СН'!$G$5-'СЕТ СН'!$G$24</f>
        <v>4275.5420756100002</v>
      </c>
      <c r="D57" s="36">
        <f>SUMIFS(СВЦЭМ!$D$39:$D$782,СВЦЭМ!$A$39:$A$782,$A57,СВЦЭМ!$B$39:$B$782,D$47)+'СЕТ СН'!$G$14+СВЦЭМ!$D$10+'СЕТ СН'!$G$5-'СЕТ СН'!$G$24</f>
        <v>4151.6740139499998</v>
      </c>
      <c r="E57" s="36">
        <f>SUMIFS(СВЦЭМ!$D$39:$D$782,СВЦЭМ!$A$39:$A$782,$A57,СВЦЭМ!$B$39:$B$782,E$47)+'СЕТ СН'!$G$14+СВЦЭМ!$D$10+'СЕТ СН'!$G$5-'СЕТ СН'!$G$24</f>
        <v>4134.3239626000004</v>
      </c>
      <c r="F57" s="36">
        <f>SUMIFS(СВЦЭМ!$D$39:$D$782,СВЦЭМ!$A$39:$A$782,$A57,СВЦЭМ!$B$39:$B$782,F$47)+'СЕТ СН'!$G$14+СВЦЭМ!$D$10+'СЕТ СН'!$G$5-'СЕТ СН'!$G$24</f>
        <v>4134.6889676000001</v>
      </c>
      <c r="G57" s="36">
        <f>SUMIFS(СВЦЭМ!$D$39:$D$782,СВЦЭМ!$A$39:$A$782,$A57,СВЦЭМ!$B$39:$B$782,G$47)+'СЕТ СН'!$G$14+СВЦЭМ!$D$10+'СЕТ СН'!$G$5-'СЕТ СН'!$G$24</f>
        <v>4121.91512504</v>
      </c>
      <c r="H57" s="36">
        <f>SUMIFS(СВЦЭМ!$D$39:$D$782,СВЦЭМ!$A$39:$A$782,$A57,СВЦЭМ!$B$39:$B$782,H$47)+'СЕТ СН'!$G$14+СВЦЭМ!$D$10+'СЕТ СН'!$G$5-'СЕТ СН'!$G$24</f>
        <v>4097.6411329299999</v>
      </c>
      <c r="I57" s="36">
        <f>SUMIFS(СВЦЭМ!$D$39:$D$782,СВЦЭМ!$A$39:$A$782,$A57,СВЦЭМ!$B$39:$B$782,I$47)+'СЕТ СН'!$G$14+СВЦЭМ!$D$10+'СЕТ СН'!$G$5-'СЕТ СН'!$G$24</f>
        <v>4049.6142290100001</v>
      </c>
      <c r="J57" s="36">
        <f>SUMIFS(СВЦЭМ!$D$39:$D$782,СВЦЭМ!$A$39:$A$782,$A57,СВЦЭМ!$B$39:$B$782,J$47)+'СЕТ СН'!$G$14+СВЦЭМ!$D$10+'СЕТ СН'!$G$5-'СЕТ СН'!$G$24</f>
        <v>4117.5126828000002</v>
      </c>
      <c r="K57" s="36">
        <f>SUMIFS(СВЦЭМ!$D$39:$D$782,СВЦЭМ!$A$39:$A$782,$A57,СВЦЭМ!$B$39:$B$782,K$47)+'СЕТ СН'!$G$14+СВЦЭМ!$D$10+'СЕТ СН'!$G$5-'СЕТ СН'!$G$24</f>
        <v>4064.7881430699999</v>
      </c>
      <c r="L57" s="36">
        <f>SUMIFS(СВЦЭМ!$D$39:$D$782,СВЦЭМ!$A$39:$A$782,$A57,СВЦЭМ!$B$39:$B$782,L$47)+'СЕТ СН'!$G$14+СВЦЭМ!$D$10+'СЕТ СН'!$G$5-'СЕТ СН'!$G$24</f>
        <v>4056.6288088000001</v>
      </c>
      <c r="M57" s="36">
        <f>SUMIFS(СВЦЭМ!$D$39:$D$782,СВЦЭМ!$A$39:$A$782,$A57,СВЦЭМ!$B$39:$B$782,M$47)+'СЕТ СН'!$G$14+СВЦЭМ!$D$10+'СЕТ СН'!$G$5-'СЕТ СН'!$G$24</f>
        <v>4060.1952911200001</v>
      </c>
      <c r="N57" s="36">
        <f>SUMIFS(СВЦЭМ!$D$39:$D$782,СВЦЭМ!$A$39:$A$782,$A57,СВЦЭМ!$B$39:$B$782,N$47)+'СЕТ СН'!$G$14+СВЦЭМ!$D$10+'СЕТ СН'!$G$5-'СЕТ СН'!$G$24</f>
        <v>4067.5427613000002</v>
      </c>
      <c r="O57" s="36">
        <f>SUMIFS(СВЦЭМ!$D$39:$D$782,СВЦЭМ!$A$39:$A$782,$A57,СВЦЭМ!$B$39:$B$782,O$47)+'СЕТ СН'!$G$14+СВЦЭМ!$D$10+'СЕТ СН'!$G$5-'СЕТ СН'!$G$24</f>
        <v>4047.2857355000001</v>
      </c>
      <c r="P57" s="36">
        <f>SUMIFS(СВЦЭМ!$D$39:$D$782,СВЦЭМ!$A$39:$A$782,$A57,СВЦЭМ!$B$39:$B$782,P$47)+'СЕТ СН'!$G$14+СВЦЭМ!$D$10+'СЕТ СН'!$G$5-'СЕТ СН'!$G$24</f>
        <v>4054.28331987</v>
      </c>
      <c r="Q57" s="36">
        <f>SUMIFS(СВЦЭМ!$D$39:$D$782,СВЦЭМ!$A$39:$A$782,$A57,СВЦЭМ!$B$39:$B$782,Q$47)+'СЕТ СН'!$G$14+СВЦЭМ!$D$10+'СЕТ СН'!$G$5-'СЕТ СН'!$G$24</f>
        <v>4058.15868219</v>
      </c>
      <c r="R57" s="36">
        <f>SUMIFS(СВЦЭМ!$D$39:$D$782,СВЦЭМ!$A$39:$A$782,$A57,СВЦЭМ!$B$39:$B$782,R$47)+'СЕТ СН'!$G$14+СВЦЭМ!$D$10+'СЕТ СН'!$G$5-'СЕТ СН'!$G$24</f>
        <v>4073.41616793</v>
      </c>
      <c r="S57" s="36">
        <f>SUMIFS(СВЦЭМ!$D$39:$D$782,СВЦЭМ!$A$39:$A$782,$A57,СВЦЭМ!$B$39:$B$782,S$47)+'СЕТ СН'!$G$14+СВЦЭМ!$D$10+'СЕТ СН'!$G$5-'СЕТ СН'!$G$24</f>
        <v>4078.9591304</v>
      </c>
      <c r="T57" s="36">
        <f>SUMIFS(СВЦЭМ!$D$39:$D$782,СВЦЭМ!$A$39:$A$782,$A57,СВЦЭМ!$B$39:$B$782,T$47)+'СЕТ СН'!$G$14+СВЦЭМ!$D$10+'СЕТ СН'!$G$5-'СЕТ СН'!$G$24</f>
        <v>4072.6157324700002</v>
      </c>
      <c r="U57" s="36">
        <f>SUMIFS(СВЦЭМ!$D$39:$D$782,СВЦЭМ!$A$39:$A$782,$A57,СВЦЭМ!$B$39:$B$782,U$47)+'СЕТ СН'!$G$14+СВЦЭМ!$D$10+'СЕТ СН'!$G$5-'СЕТ СН'!$G$24</f>
        <v>4097.61229981</v>
      </c>
      <c r="V57" s="36">
        <f>SUMIFS(СВЦЭМ!$D$39:$D$782,СВЦЭМ!$A$39:$A$782,$A57,СВЦЭМ!$B$39:$B$782,V$47)+'СЕТ СН'!$G$14+СВЦЭМ!$D$10+'СЕТ СН'!$G$5-'СЕТ СН'!$G$24</f>
        <v>4076.38629365</v>
      </c>
      <c r="W57" s="36">
        <f>SUMIFS(СВЦЭМ!$D$39:$D$782,СВЦЭМ!$A$39:$A$782,$A57,СВЦЭМ!$B$39:$B$782,W$47)+'СЕТ СН'!$G$14+СВЦЭМ!$D$10+'СЕТ СН'!$G$5-'СЕТ СН'!$G$24</f>
        <v>4084.6228194</v>
      </c>
      <c r="X57" s="36">
        <f>SUMIFS(СВЦЭМ!$D$39:$D$782,СВЦЭМ!$A$39:$A$782,$A57,СВЦЭМ!$B$39:$B$782,X$47)+'СЕТ СН'!$G$14+СВЦЭМ!$D$10+'СЕТ СН'!$G$5-'СЕТ СН'!$G$24</f>
        <v>4109.9318132500002</v>
      </c>
      <c r="Y57" s="36">
        <f>SUMIFS(СВЦЭМ!$D$39:$D$782,СВЦЭМ!$A$39:$A$782,$A57,СВЦЭМ!$B$39:$B$782,Y$47)+'СЕТ СН'!$G$14+СВЦЭМ!$D$10+'СЕТ СН'!$G$5-'СЕТ СН'!$G$24</f>
        <v>4213.2569780900003</v>
      </c>
    </row>
    <row r="58" spans="1:25" ht="15.75" x14ac:dyDescent="0.2">
      <c r="A58" s="35">
        <f t="shared" si="1"/>
        <v>44784</v>
      </c>
      <c r="B58" s="36">
        <f>SUMIFS(СВЦЭМ!$D$39:$D$782,СВЦЭМ!$A$39:$A$782,$A58,СВЦЭМ!$B$39:$B$782,B$47)+'СЕТ СН'!$G$14+СВЦЭМ!$D$10+'СЕТ СН'!$G$5-'СЕТ СН'!$G$24</f>
        <v>4086.3806290400003</v>
      </c>
      <c r="C58" s="36">
        <f>SUMIFS(СВЦЭМ!$D$39:$D$782,СВЦЭМ!$A$39:$A$782,$A58,СВЦЭМ!$B$39:$B$782,C$47)+'СЕТ СН'!$G$14+СВЦЭМ!$D$10+'СЕТ СН'!$G$5-'СЕТ СН'!$G$24</f>
        <v>4143.34271472</v>
      </c>
      <c r="D58" s="36">
        <f>SUMIFS(СВЦЭМ!$D$39:$D$782,СВЦЭМ!$A$39:$A$782,$A58,СВЦЭМ!$B$39:$B$782,D$47)+'СЕТ СН'!$G$14+СВЦЭМ!$D$10+'СЕТ СН'!$G$5-'СЕТ СН'!$G$24</f>
        <v>4198.1468814700002</v>
      </c>
      <c r="E58" s="36">
        <f>SUMIFS(СВЦЭМ!$D$39:$D$782,СВЦЭМ!$A$39:$A$782,$A58,СВЦЭМ!$B$39:$B$782,E$47)+'СЕТ СН'!$G$14+СВЦЭМ!$D$10+'СЕТ СН'!$G$5-'СЕТ СН'!$G$24</f>
        <v>4215.9554634900005</v>
      </c>
      <c r="F58" s="36">
        <f>SUMIFS(СВЦЭМ!$D$39:$D$782,СВЦЭМ!$A$39:$A$782,$A58,СВЦЭМ!$B$39:$B$782,F$47)+'СЕТ СН'!$G$14+СВЦЭМ!$D$10+'СЕТ СН'!$G$5-'СЕТ СН'!$G$24</f>
        <v>4223.6275997900002</v>
      </c>
      <c r="G58" s="36">
        <f>SUMIFS(СВЦЭМ!$D$39:$D$782,СВЦЭМ!$A$39:$A$782,$A58,СВЦЭМ!$B$39:$B$782,G$47)+'СЕТ СН'!$G$14+СВЦЭМ!$D$10+'СЕТ СН'!$G$5-'СЕТ СН'!$G$24</f>
        <v>4221.2283273399999</v>
      </c>
      <c r="H58" s="36">
        <f>SUMIFS(СВЦЭМ!$D$39:$D$782,СВЦЭМ!$A$39:$A$782,$A58,СВЦЭМ!$B$39:$B$782,H$47)+'СЕТ СН'!$G$14+СВЦЭМ!$D$10+'СЕТ СН'!$G$5-'СЕТ СН'!$G$24</f>
        <v>4163.5042593799999</v>
      </c>
      <c r="I58" s="36">
        <f>SUMIFS(СВЦЭМ!$D$39:$D$782,СВЦЭМ!$A$39:$A$782,$A58,СВЦЭМ!$B$39:$B$782,I$47)+'СЕТ СН'!$G$14+СВЦЭМ!$D$10+'СЕТ СН'!$G$5-'СЕТ СН'!$G$24</f>
        <v>4073.3125170600001</v>
      </c>
      <c r="J58" s="36">
        <f>SUMIFS(СВЦЭМ!$D$39:$D$782,СВЦЭМ!$A$39:$A$782,$A58,СВЦЭМ!$B$39:$B$782,J$47)+'СЕТ СН'!$G$14+СВЦЭМ!$D$10+'СЕТ СН'!$G$5-'СЕТ СН'!$G$24</f>
        <v>4006.1119592100004</v>
      </c>
      <c r="K58" s="36">
        <f>SUMIFS(СВЦЭМ!$D$39:$D$782,СВЦЭМ!$A$39:$A$782,$A58,СВЦЭМ!$B$39:$B$782,K$47)+'СЕТ СН'!$G$14+СВЦЭМ!$D$10+'СЕТ СН'!$G$5-'СЕТ СН'!$G$24</f>
        <v>4019.84939592</v>
      </c>
      <c r="L58" s="36">
        <f>SUMIFS(СВЦЭМ!$D$39:$D$782,СВЦЭМ!$A$39:$A$782,$A58,СВЦЭМ!$B$39:$B$782,L$47)+'СЕТ СН'!$G$14+СВЦЭМ!$D$10+'СЕТ СН'!$G$5-'СЕТ СН'!$G$24</f>
        <v>4045.6913081700004</v>
      </c>
      <c r="M58" s="36">
        <f>SUMIFS(СВЦЭМ!$D$39:$D$782,СВЦЭМ!$A$39:$A$782,$A58,СВЦЭМ!$B$39:$B$782,M$47)+'СЕТ СН'!$G$14+СВЦЭМ!$D$10+'СЕТ СН'!$G$5-'СЕТ СН'!$G$24</f>
        <v>4042.3838205300003</v>
      </c>
      <c r="N58" s="36">
        <f>SUMIFS(СВЦЭМ!$D$39:$D$782,СВЦЭМ!$A$39:$A$782,$A58,СВЦЭМ!$B$39:$B$782,N$47)+'СЕТ СН'!$G$14+СВЦЭМ!$D$10+'СЕТ СН'!$G$5-'СЕТ СН'!$G$24</f>
        <v>4032.6851820600004</v>
      </c>
      <c r="O58" s="36">
        <f>SUMIFS(СВЦЭМ!$D$39:$D$782,СВЦЭМ!$A$39:$A$782,$A58,СВЦЭМ!$B$39:$B$782,O$47)+'СЕТ СН'!$G$14+СВЦЭМ!$D$10+'СЕТ СН'!$G$5-'СЕТ СН'!$G$24</f>
        <v>4040.9866823100001</v>
      </c>
      <c r="P58" s="36">
        <f>SUMIFS(СВЦЭМ!$D$39:$D$782,СВЦЭМ!$A$39:$A$782,$A58,СВЦЭМ!$B$39:$B$782,P$47)+'СЕТ СН'!$G$14+СВЦЭМ!$D$10+'СЕТ СН'!$G$5-'СЕТ СН'!$G$24</f>
        <v>4043.8728414800003</v>
      </c>
      <c r="Q58" s="36">
        <f>SUMIFS(СВЦЭМ!$D$39:$D$782,СВЦЭМ!$A$39:$A$782,$A58,СВЦЭМ!$B$39:$B$782,Q$47)+'СЕТ СН'!$G$14+СВЦЭМ!$D$10+'СЕТ СН'!$G$5-'СЕТ СН'!$G$24</f>
        <v>4033.6557982300001</v>
      </c>
      <c r="R58" s="36">
        <f>SUMIFS(СВЦЭМ!$D$39:$D$782,СВЦЭМ!$A$39:$A$782,$A58,СВЦЭМ!$B$39:$B$782,R$47)+'СЕТ СН'!$G$14+СВЦЭМ!$D$10+'СЕТ СН'!$G$5-'СЕТ СН'!$G$24</f>
        <v>4037.3717196800003</v>
      </c>
      <c r="S58" s="36">
        <f>SUMIFS(СВЦЭМ!$D$39:$D$782,СВЦЭМ!$A$39:$A$782,$A58,СВЦЭМ!$B$39:$B$782,S$47)+'СЕТ СН'!$G$14+СВЦЭМ!$D$10+'СЕТ СН'!$G$5-'СЕТ СН'!$G$24</f>
        <v>4031.0355107800001</v>
      </c>
      <c r="T58" s="36">
        <f>SUMIFS(СВЦЭМ!$D$39:$D$782,СВЦЭМ!$A$39:$A$782,$A58,СВЦЭМ!$B$39:$B$782,T$47)+'СЕТ СН'!$G$14+СВЦЭМ!$D$10+'СЕТ СН'!$G$5-'СЕТ СН'!$G$24</f>
        <v>3894.7203099200001</v>
      </c>
      <c r="U58" s="36">
        <f>SUMIFS(СВЦЭМ!$D$39:$D$782,СВЦЭМ!$A$39:$A$782,$A58,СВЦЭМ!$B$39:$B$782,U$47)+'СЕТ СН'!$G$14+СВЦЭМ!$D$10+'СЕТ СН'!$G$5-'СЕТ СН'!$G$24</f>
        <v>3900.6131753</v>
      </c>
      <c r="V58" s="36">
        <f>SUMIFS(СВЦЭМ!$D$39:$D$782,СВЦЭМ!$A$39:$A$782,$A58,СВЦЭМ!$B$39:$B$782,V$47)+'СЕТ СН'!$G$14+СВЦЭМ!$D$10+'СЕТ СН'!$G$5-'СЕТ СН'!$G$24</f>
        <v>3898.4624519100003</v>
      </c>
      <c r="W58" s="36">
        <f>SUMIFS(СВЦЭМ!$D$39:$D$782,СВЦЭМ!$A$39:$A$782,$A58,СВЦЭМ!$B$39:$B$782,W$47)+'СЕТ СН'!$G$14+СВЦЭМ!$D$10+'СЕТ СН'!$G$5-'СЕТ СН'!$G$24</f>
        <v>3883.6835719600003</v>
      </c>
      <c r="X58" s="36">
        <f>SUMIFS(СВЦЭМ!$D$39:$D$782,СВЦЭМ!$A$39:$A$782,$A58,СВЦЭМ!$B$39:$B$782,X$47)+'СЕТ СН'!$G$14+СВЦЭМ!$D$10+'СЕТ СН'!$G$5-'СЕТ СН'!$G$24</f>
        <v>3898.4634803100003</v>
      </c>
      <c r="Y58" s="36">
        <f>SUMIFS(СВЦЭМ!$D$39:$D$782,СВЦЭМ!$A$39:$A$782,$A58,СВЦЭМ!$B$39:$B$782,Y$47)+'СЕТ СН'!$G$14+СВЦЭМ!$D$10+'СЕТ СН'!$G$5-'СЕТ СН'!$G$24</f>
        <v>3919.6073671500003</v>
      </c>
    </row>
    <row r="59" spans="1:25" ht="15.75" x14ac:dyDescent="0.2">
      <c r="A59" s="35">
        <f t="shared" si="1"/>
        <v>44785</v>
      </c>
      <c r="B59" s="36">
        <f>SUMIFS(СВЦЭМ!$D$39:$D$782,СВЦЭМ!$A$39:$A$782,$A59,СВЦЭМ!$B$39:$B$782,B$47)+'СЕТ СН'!$G$14+СВЦЭМ!$D$10+'СЕТ СН'!$G$5-'СЕТ СН'!$G$24</f>
        <v>4085.0562486600002</v>
      </c>
      <c r="C59" s="36">
        <f>SUMIFS(СВЦЭМ!$D$39:$D$782,СВЦЭМ!$A$39:$A$782,$A59,СВЦЭМ!$B$39:$B$782,C$47)+'СЕТ СН'!$G$14+СВЦЭМ!$D$10+'СЕТ СН'!$G$5-'СЕТ СН'!$G$24</f>
        <v>4135.7486433200002</v>
      </c>
      <c r="D59" s="36">
        <f>SUMIFS(СВЦЭМ!$D$39:$D$782,СВЦЭМ!$A$39:$A$782,$A59,СВЦЭМ!$B$39:$B$782,D$47)+'СЕТ СН'!$G$14+СВЦЭМ!$D$10+'СЕТ СН'!$G$5-'СЕТ СН'!$G$24</f>
        <v>4192.7899873200004</v>
      </c>
      <c r="E59" s="36">
        <f>SUMIFS(СВЦЭМ!$D$39:$D$782,СВЦЭМ!$A$39:$A$782,$A59,СВЦЭМ!$B$39:$B$782,E$47)+'СЕТ СН'!$G$14+СВЦЭМ!$D$10+'СЕТ СН'!$G$5-'СЕТ СН'!$G$24</f>
        <v>4213.5381127700002</v>
      </c>
      <c r="F59" s="36">
        <f>SUMIFS(СВЦЭМ!$D$39:$D$782,СВЦЭМ!$A$39:$A$782,$A59,СВЦЭМ!$B$39:$B$782,F$47)+'СЕТ СН'!$G$14+СВЦЭМ!$D$10+'СЕТ СН'!$G$5-'СЕТ СН'!$G$24</f>
        <v>4206.3756801099998</v>
      </c>
      <c r="G59" s="36">
        <f>SUMIFS(СВЦЭМ!$D$39:$D$782,СВЦЭМ!$A$39:$A$782,$A59,СВЦЭМ!$B$39:$B$782,G$47)+'СЕТ СН'!$G$14+СВЦЭМ!$D$10+'СЕТ СН'!$G$5-'СЕТ СН'!$G$24</f>
        <v>4216.3737170100003</v>
      </c>
      <c r="H59" s="36">
        <f>SUMIFS(СВЦЭМ!$D$39:$D$782,СВЦЭМ!$A$39:$A$782,$A59,СВЦЭМ!$B$39:$B$782,H$47)+'СЕТ СН'!$G$14+СВЦЭМ!$D$10+'СЕТ СН'!$G$5-'СЕТ СН'!$G$24</f>
        <v>4103.2158845800004</v>
      </c>
      <c r="I59" s="36">
        <f>SUMIFS(СВЦЭМ!$D$39:$D$782,СВЦЭМ!$A$39:$A$782,$A59,СВЦЭМ!$B$39:$B$782,I$47)+'СЕТ СН'!$G$14+СВЦЭМ!$D$10+'СЕТ СН'!$G$5-'СЕТ СН'!$G$24</f>
        <v>4099.6520906900005</v>
      </c>
      <c r="J59" s="36">
        <f>SUMIFS(СВЦЭМ!$D$39:$D$782,СВЦЭМ!$A$39:$A$782,$A59,СВЦЭМ!$B$39:$B$782,J$47)+'СЕТ СН'!$G$14+СВЦЭМ!$D$10+'СЕТ СН'!$G$5-'СЕТ СН'!$G$24</f>
        <v>4042.53547764</v>
      </c>
      <c r="K59" s="36">
        <f>SUMIFS(СВЦЭМ!$D$39:$D$782,СВЦЭМ!$A$39:$A$782,$A59,СВЦЭМ!$B$39:$B$782,K$47)+'СЕТ СН'!$G$14+СВЦЭМ!$D$10+'СЕТ СН'!$G$5-'СЕТ СН'!$G$24</f>
        <v>4020.6602540900003</v>
      </c>
      <c r="L59" s="36">
        <f>SUMIFS(СВЦЭМ!$D$39:$D$782,СВЦЭМ!$A$39:$A$782,$A59,СВЦЭМ!$B$39:$B$782,L$47)+'СЕТ СН'!$G$14+СВЦЭМ!$D$10+'СЕТ СН'!$G$5-'СЕТ СН'!$G$24</f>
        <v>3986.5317844600004</v>
      </c>
      <c r="M59" s="36">
        <f>SUMIFS(СВЦЭМ!$D$39:$D$782,СВЦЭМ!$A$39:$A$782,$A59,СВЦЭМ!$B$39:$B$782,M$47)+'СЕТ СН'!$G$14+СВЦЭМ!$D$10+'СЕТ СН'!$G$5-'СЕТ СН'!$G$24</f>
        <v>3960.22478172</v>
      </c>
      <c r="N59" s="36">
        <f>SUMIFS(СВЦЭМ!$D$39:$D$782,СВЦЭМ!$A$39:$A$782,$A59,СВЦЭМ!$B$39:$B$782,N$47)+'СЕТ СН'!$G$14+СВЦЭМ!$D$10+'СЕТ СН'!$G$5-'СЕТ СН'!$G$24</f>
        <v>3961.0320311400001</v>
      </c>
      <c r="O59" s="36">
        <f>SUMIFS(СВЦЭМ!$D$39:$D$782,СВЦЭМ!$A$39:$A$782,$A59,СВЦЭМ!$B$39:$B$782,O$47)+'СЕТ СН'!$G$14+СВЦЭМ!$D$10+'СЕТ СН'!$G$5-'СЕТ СН'!$G$24</f>
        <v>3966.1275804900001</v>
      </c>
      <c r="P59" s="36">
        <f>SUMIFS(СВЦЭМ!$D$39:$D$782,СВЦЭМ!$A$39:$A$782,$A59,СВЦЭМ!$B$39:$B$782,P$47)+'СЕТ СН'!$G$14+СВЦЭМ!$D$10+'СЕТ СН'!$G$5-'СЕТ СН'!$G$24</f>
        <v>3976.2449542300001</v>
      </c>
      <c r="Q59" s="36">
        <f>SUMIFS(СВЦЭМ!$D$39:$D$782,СВЦЭМ!$A$39:$A$782,$A59,СВЦЭМ!$B$39:$B$782,Q$47)+'СЕТ СН'!$G$14+СВЦЭМ!$D$10+'СЕТ СН'!$G$5-'СЕТ СН'!$G$24</f>
        <v>3976.5196433600004</v>
      </c>
      <c r="R59" s="36">
        <f>SUMIFS(СВЦЭМ!$D$39:$D$782,СВЦЭМ!$A$39:$A$782,$A59,СВЦЭМ!$B$39:$B$782,R$47)+'СЕТ СН'!$G$14+СВЦЭМ!$D$10+'СЕТ СН'!$G$5-'СЕТ СН'!$G$24</f>
        <v>3995.7773910300002</v>
      </c>
      <c r="S59" s="36">
        <f>SUMIFS(СВЦЭМ!$D$39:$D$782,СВЦЭМ!$A$39:$A$782,$A59,СВЦЭМ!$B$39:$B$782,S$47)+'СЕТ СН'!$G$14+СВЦЭМ!$D$10+'СЕТ СН'!$G$5-'СЕТ СН'!$G$24</f>
        <v>3993.3244002300003</v>
      </c>
      <c r="T59" s="36">
        <f>SUMIFS(СВЦЭМ!$D$39:$D$782,СВЦЭМ!$A$39:$A$782,$A59,СВЦЭМ!$B$39:$B$782,T$47)+'СЕТ СН'!$G$14+СВЦЭМ!$D$10+'СЕТ СН'!$G$5-'СЕТ СН'!$G$24</f>
        <v>3989.3426241699999</v>
      </c>
      <c r="U59" s="36">
        <f>SUMIFS(СВЦЭМ!$D$39:$D$782,СВЦЭМ!$A$39:$A$782,$A59,СВЦЭМ!$B$39:$B$782,U$47)+'СЕТ СН'!$G$14+СВЦЭМ!$D$10+'СЕТ СН'!$G$5-'СЕТ СН'!$G$24</f>
        <v>3991.1369134700003</v>
      </c>
      <c r="V59" s="36">
        <f>SUMIFS(СВЦЭМ!$D$39:$D$782,СВЦЭМ!$A$39:$A$782,$A59,СВЦЭМ!$B$39:$B$782,V$47)+'СЕТ СН'!$G$14+СВЦЭМ!$D$10+'СЕТ СН'!$G$5-'СЕТ СН'!$G$24</f>
        <v>3990.6105008200002</v>
      </c>
      <c r="W59" s="36">
        <f>SUMIFS(СВЦЭМ!$D$39:$D$782,СВЦЭМ!$A$39:$A$782,$A59,СВЦЭМ!$B$39:$B$782,W$47)+'СЕТ СН'!$G$14+СВЦЭМ!$D$10+'СЕТ СН'!$G$5-'СЕТ СН'!$G$24</f>
        <v>3972.6615192700001</v>
      </c>
      <c r="X59" s="36">
        <f>SUMIFS(СВЦЭМ!$D$39:$D$782,СВЦЭМ!$A$39:$A$782,$A59,СВЦЭМ!$B$39:$B$782,X$47)+'СЕТ СН'!$G$14+СВЦЭМ!$D$10+'СЕТ СН'!$G$5-'СЕТ СН'!$G$24</f>
        <v>4018.5835363599999</v>
      </c>
      <c r="Y59" s="36">
        <f>SUMIFS(СВЦЭМ!$D$39:$D$782,СВЦЭМ!$A$39:$A$782,$A59,СВЦЭМ!$B$39:$B$782,Y$47)+'СЕТ СН'!$G$14+СВЦЭМ!$D$10+'СЕТ СН'!$G$5-'СЕТ СН'!$G$24</f>
        <v>4068.0891963000004</v>
      </c>
    </row>
    <row r="60" spans="1:25" ht="15.75" x14ac:dyDescent="0.2">
      <c r="A60" s="35">
        <f t="shared" si="1"/>
        <v>44786</v>
      </c>
      <c r="B60" s="36">
        <f>SUMIFS(СВЦЭМ!$D$39:$D$782,СВЦЭМ!$A$39:$A$782,$A60,СВЦЭМ!$B$39:$B$782,B$47)+'СЕТ СН'!$G$14+СВЦЭМ!$D$10+'СЕТ СН'!$G$5-'СЕТ СН'!$G$24</f>
        <v>4097.1037525400006</v>
      </c>
      <c r="C60" s="36">
        <f>SUMIFS(СВЦЭМ!$D$39:$D$782,СВЦЭМ!$A$39:$A$782,$A60,СВЦЭМ!$B$39:$B$782,C$47)+'СЕТ СН'!$G$14+СВЦЭМ!$D$10+'СЕТ СН'!$G$5-'СЕТ СН'!$G$24</f>
        <v>4132.1111805999999</v>
      </c>
      <c r="D60" s="36">
        <f>SUMIFS(СВЦЭМ!$D$39:$D$782,СВЦЭМ!$A$39:$A$782,$A60,СВЦЭМ!$B$39:$B$782,D$47)+'СЕТ СН'!$G$14+СВЦЭМ!$D$10+'СЕТ СН'!$G$5-'СЕТ СН'!$G$24</f>
        <v>4154.0791028500007</v>
      </c>
      <c r="E60" s="36">
        <f>SUMIFS(СВЦЭМ!$D$39:$D$782,СВЦЭМ!$A$39:$A$782,$A60,СВЦЭМ!$B$39:$B$782,E$47)+'СЕТ СН'!$G$14+СВЦЭМ!$D$10+'СЕТ СН'!$G$5-'СЕТ СН'!$G$24</f>
        <v>4228.6039690200005</v>
      </c>
      <c r="F60" s="36">
        <f>SUMIFS(СВЦЭМ!$D$39:$D$782,СВЦЭМ!$A$39:$A$782,$A60,СВЦЭМ!$B$39:$B$782,F$47)+'СЕТ СН'!$G$14+СВЦЭМ!$D$10+'СЕТ СН'!$G$5-'СЕТ СН'!$G$24</f>
        <v>4204.0794694300002</v>
      </c>
      <c r="G60" s="36">
        <f>SUMIFS(СВЦЭМ!$D$39:$D$782,СВЦЭМ!$A$39:$A$782,$A60,СВЦЭМ!$B$39:$B$782,G$47)+'СЕТ СН'!$G$14+СВЦЭМ!$D$10+'СЕТ СН'!$G$5-'СЕТ СН'!$G$24</f>
        <v>4177.2014273800005</v>
      </c>
      <c r="H60" s="36">
        <f>SUMIFS(СВЦЭМ!$D$39:$D$782,СВЦЭМ!$A$39:$A$782,$A60,СВЦЭМ!$B$39:$B$782,H$47)+'СЕТ СН'!$G$14+СВЦЭМ!$D$10+'СЕТ СН'!$G$5-'СЕТ СН'!$G$24</f>
        <v>4144.6905281999998</v>
      </c>
      <c r="I60" s="36">
        <f>SUMIFS(СВЦЭМ!$D$39:$D$782,СВЦЭМ!$A$39:$A$782,$A60,СВЦЭМ!$B$39:$B$782,I$47)+'СЕТ СН'!$G$14+СВЦЭМ!$D$10+'СЕТ СН'!$G$5-'СЕТ СН'!$G$24</f>
        <v>4084.7794166600002</v>
      </c>
      <c r="J60" s="36">
        <f>SUMIFS(СВЦЭМ!$D$39:$D$782,СВЦЭМ!$A$39:$A$782,$A60,СВЦЭМ!$B$39:$B$782,J$47)+'СЕТ СН'!$G$14+СВЦЭМ!$D$10+'СЕТ СН'!$G$5-'СЕТ СН'!$G$24</f>
        <v>4063.9438666599999</v>
      </c>
      <c r="K60" s="36">
        <f>SUMIFS(СВЦЭМ!$D$39:$D$782,СВЦЭМ!$A$39:$A$782,$A60,СВЦЭМ!$B$39:$B$782,K$47)+'СЕТ СН'!$G$14+СВЦЭМ!$D$10+'СЕТ СН'!$G$5-'СЕТ СН'!$G$24</f>
        <v>3988.10810984</v>
      </c>
      <c r="L60" s="36">
        <f>SUMIFS(СВЦЭМ!$D$39:$D$782,СВЦЭМ!$A$39:$A$782,$A60,СВЦЭМ!$B$39:$B$782,L$47)+'СЕТ СН'!$G$14+СВЦЭМ!$D$10+'СЕТ СН'!$G$5-'СЕТ СН'!$G$24</f>
        <v>3975.4035538400003</v>
      </c>
      <c r="M60" s="36">
        <f>SUMIFS(СВЦЭМ!$D$39:$D$782,СВЦЭМ!$A$39:$A$782,$A60,СВЦЭМ!$B$39:$B$782,M$47)+'СЕТ СН'!$G$14+СВЦЭМ!$D$10+'СЕТ СН'!$G$5-'СЕТ СН'!$G$24</f>
        <v>3979.3916636399999</v>
      </c>
      <c r="N60" s="36">
        <f>SUMIFS(СВЦЭМ!$D$39:$D$782,СВЦЭМ!$A$39:$A$782,$A60,СВЦЭМ!$B$39:$B$782,N$47)+'СЕТ СН'!$G$14+СВЦЭМ!$D$10+'СЕТ СН'!$G$5-'СЕТ СН'!$G$24</f>
        <v>3974.6147746300003</v>
      </c>
      <c r="O60" s="36">
        <f>SUMIFS(СВЦЭМ!$D$39:$D$782,СВЦЭМ!$A$39:$A$782,$A60,СВЦЭМ!$B$39:$B$782,O$47)+'СЕТ СН'!$G$14+СВЦЭМ!$D$10+'СЕТ СН'!$G$5-'СЕТ СН'!$G$24</f>
        <v>3971.0983866300003</v>
      </c>
      <c r="P60" s="36">
        <f>SUMIFS(СВЦЭМ!$D$39:$D$782,СВЦЭМ!$A$39:$A$782,$A60,СВЦЭМ!$B$39:$B$782,P$47)+'СЕТ СН'!$G$14+СВЦЭМ!$D$10+'СЕТ СН'!$G$5-'СЕТ СН'!$G$24</f>
        <v>3976.7207502199999</v>
      </c>
      <c r="Q60" s="36">
        <f>SUMIFS(СВЦЭМ!$D$39:$D$782,СВЦЭМ!$A$39:$A$782,$A60,СВЦЭМ!$B$39:$B$782,Q$47)+'СЕТ СН'!$G$14+СВЦЭМ!$D$10+'СЕТ СН'!$G$5-'СЕТ СН'!$G$24</f>
        <v>3976.1655776300004</v>
      </c>
      <c r="R60" s="36">
        <f>SUMIFS(СВЦЭМ!$D$39:$D$782,СВЦЭМ!$A$39:$A$782,$A60,СВЦЭМ!$B$39:$B$782,R$47)+'СЕТ СН'!$G$14+СВЦЭМ!$D$10+'СЕТ СН'!$G$5-'СЕТ СН'!$G$24</f>
        <v>3982.9445056900004</v>
      </c>
      <c r="S60" s="36">
        <f>SUMIFS(СВЦЭМ!$D$39:$D$782,СВЦЭМ!$A$39:$A$782,$A60,СВЦЭМ!$B$39:$B$782,S$47)+'СЕТ СН'!$G$14+СВЦЭМ!$D$10+'СЕТ СН'!$G$5-'СЕТ СН'!$G$24</f>
        <v>3986.0561006800003</v>
      </c>
      <c r="T60" s="36">
        <f>SUMIFS(СВЦЭМ!$D$39:$D$782,СВЦЭМ!$A$39:$A$782,$A60,СВЦЭМ!$B$39:$B$782,T$47)+'СЕТ СН'!$G$14+СВЦЭМ!$D$10+'СЕТ СН'!$G$5-'СЕТ СН'!$G$24</f>
        <v>3983.5072752100004</v>
      </c>
      <c r="U60" s="36">
        <f>SUMIFS(СВЦЭМ!$D$39:$D$782,СВЦЭМ!$A$39:$A$782,$A60,СВЦЭМ!$B$39:$B$782,U$47)+'СЕТ СН'!$G$14+СВЦЭМ!$D$10+'СЕТ СН'!$G$5-'СЕТ СН'!$G$24</f>
        <v>3987.97164823</v>
      </c>
      <c r="V60" s="36">
        <f>SUMIFS(СВЦЭМ!$D$39:$D$782,СВЦЭМ!$A$39:$A$782,$A60,СВЦЭМ!$B$39:$B$782,V$47)+'СЕТ СН'!$G$14+СВЦЭМ!$D$10+'СЕТ СН'!$G$5-'СЕТ СН'!$G$24</f>
        <v>3978.44014083</v>
      </c>
      <c r="W60" s="36">
        <f>SUMIFS(СВЦЭМ!$D$39:$D$782,СВЦЭМ!$A$39:$A$782,$A60,СВЦЭМ!$B$39:$B$782,W$47)+'СЕТ СН'!$G$14+СВЦЭМ!$D$10+'СЕТ СН'!$G$5-'СЕТ СН'!$G$24</f>
        <v>3973.3121903700003</v>
      </c>
      <c r="X60" s="36">
        <f>SUMIFS(СВЦЭМ!$D$39:$D$782,СВЦЭМ!$A$39:$A$782,$A60,СВЦЭМ!$B$39:$B$782,X$47)+'СЕТ СН'!$G$14+СВЦЭМ!$D$10+'СЕТ СН'!$G$5-'СЕТ СН'!$G$24</f>
        <v>4001.60657644</v>
      </c>
      <c r="Y60" s="36">
        <f>SUMIFS(СВЦЭМ!$D$39:$D$782,СВЦЭМ!$A$39:$A$782,$A60,СВЦЭМ!$B$39:$B$782,Y$47)+'СЕТ СН'!$G$14+СВЦЭМ!$D$10+'СЕТ СН'!$G$5-'СЕТ СН'!$G$24</f>
        <v>4101.4978486600003</v>
      </c>
    </row>
    <row r="61" spans="1:25" ht="15.75" x14ac:dyDescent="0.2">
      <c r="A61" s="35">
        <f t="shared" si="1"/>
        <v>44787</v>
      </c>
      <c r="B61" s="36">
        <f>SUMIFS(СВЦЭМ!$D$39:$D$782,СВЦЭМ!$A$39:$A$782,$A61,СВЦЭМ!$B$39:$B$782,B$47)+'СЕТ СН'!$G$14+СВЦЭМ!$D$10+'СЕТ СН'!$G$5-'СЕТ СН'!$G$24</f>
        <v>4149.0016104100005</v>
      </c>
      <c r="C61" s="36">
        <f>SUMIFS(СВЦЭМ!$D$39:$D$782,СВЦЭМ!$A$39:$A$782,$A61,СВЦЭМ!$B$39:$B$782,C$47)+'СЕТ СН'!$G$14+СВЦЭМ!$D$10+'СЕТ СН'!$G$5-'СЕТ СН'!$G$24</f>
        <v>4136.4152367000006</v>
      </c>
      <c r="D61" s="36">
        <f>SUMIFS(СВЦЭМ!$D$39:$D$782,СВЦЭМ!$A$39:$A$782,$A61,СВЦЭМ!$B$39:$B$782,D$47)+'СЕТ СН'!$G$14+СВЦЭМ!$D$10+'СЕТ СН'!$G$5-'СЕТ СН'!$G$24</f>
        <v>4098.2164033200006</v>
      </c>
      <c r="E61" s="36">
        <f>SUMIFS(СВЦЭМ!$D$39:$D$782,СВЦЭМ!$A$39:$A$782,$A61,СВЦЭМ!$B$39:$B$782,E$47)+'СЕТ СН'!$G$14+СВЦЭМ!$D$10+'СЕТ СН'!$G$5-'СЕТ СН'!$G$24</f>
        <v>4107.9724955299998</v>
      </c>
      <c r="F61" s="36">
        <f>SUMIFS(СВЦЭМ!$D$39:$D$782,СВЦЭМ!$A$39:$A$782,$A61,СВЦЭМ!$B$39:$B$782,F$47)+'СЕТ СН'!$G$14+СВЦЭМ!$D$10+'СЕТ СН'!$G$5-'СЕТ СН'!$G$24</f>
        <v>4113.5374433899997</v>
      </c>
      <c r="G61" s="36">
        <f>SUMIFS(СВЦЭМ!$D$39:$D$782,СВЦЭМ!$A$39:$A$782,$A61,СВЦЭМ!$B$39:$B$782,G$47)+'СЕТ СН'!$G$14+СВЦЭМ!$D$10+'СЕТ СН'!$G$5-'СЕТ СН'!$G$24</f>
        <v>4111.3436775700002</v>
      </c>
      <c r="H61" s="36">
        <f>SUMIFS(СВЦЭМ!$D$39:$D$782,СВЦЭМ!$A$39:$A$782,$A61,СВЦЭМ!$B$39:$B$782,H$47)+'СЕТ СН'!$G$14+СВЦЭМ!$D$10+'СЕТ СН'!$G$5-'СЕТ СН'!$G$24</f>
        <v>4181.6080387700003</v>
      </c>
      <c r="I61" s="36">
        <f>SUMIFS(СВЦЭМ!$D$39:$D$782,СВЦЭМ!$A$39:$A$782,$A61,СВЦЭМ!$B$39:$B$782,I$47)+'СЕТ СН'!$G$14+СВЦЭМ!$D$10+'СЕТ СН'!$G$5-'СЕТ СН'!$G$24</f>
        <v>4143.7789288399999</v>
      </c>
      <c r="J61" s="36">
        <f>SUMIFS(СВЦЭМ!$D$39:$D$782,СВЦЭМ!$A$39:$A$782,$A61,СВЦЭМ!$B$39:$B$782,J$47)+'СЕТ СН'!$G$14+СВЦЭМ!$D$10+'СЕТ СН'!$G$5-'СЕТ СН'!$G$24</f>
        <v>4090.6489706000002</v>
      </c>
      <c r="K61" s="36">
        <f>SUMIFS(СВЦЭМ!$D$39:$D$782,СВЦЭМ!$A$39:$A$782,$A61,СВЦЭМ!$B$39:$B$782,K$47)+'СЕТ СН'!$G$14+СВЦЭМ!$D$10+'СЕТ СН'!$G$5-'СЕТ СН'!$G$24</f>
        <v>4013.5033405200002</v>
      </c>
      <c r="L61" s="36">
        <f>SUMIFS(СВЦЭМ!$D$39:$D$782,СВЦЭМ!$A$39:$A$782,$A61,СВЦЭМ!$B$39:$B$782,L$47)+'СЕТ СН'!$G$14+СВЦЭМ!$D$10+'СЕТ СН'!$G$5-'СЕТ СН'!$G$24</f>
        <v>3975.5619294500002</v>
      </c>
      <c r="M61" s="36">
        <f>SUMIFS(СВЦЭМ!$D$39:$D$782,СВЦЭМ!$A$39:$A$782,$A61,СВЦЭМ!$B$39:$B$782,M$47)+'СЕТ СН'!$G$14+СВЦЭМ!$D$10+'СЕТ СН'!$G$5-'СЕТ СН'!$G$24</f>
        <v>3961.35248907</v>
      </c>
      <c r="N61" s="36">
        <f>SUMIFS(СВЦЭМ!$D$39:$D$782,СВЦЭМ!$A$39:$A$782,$A61,СВЦЭМ!$B$39:$B$782,N$47)+'СЕТ СН'!$G$14+СВЦЭМ!$D$10+'СЕТ СН'!$G$5-'СЕТ СН'!$G$24</f>
        <v>3974.6140487500002</v>
      </c>
      <c r="O61" s="36">
        <f>SUMIFS(СВЦЭМ!$D$39:$D$782,СВЦЭМ!$A$39:$A$782,$A61,СВЦЭМ!$B$39:$B$782,O$47)+'СЕТ СН'!$G$14+СВЦЭМ!$D$10+'СЕТ СН'!$G$5-'СЕТ СН'!$G$24</f>
        <v>3979.8190980400004</v>
      </c>
      <c r="P61" s="36">
        <f>SUMIFS(СВЦЭМ!$D$39:$D$782,СВЦЭМ!$A$39:$A$782,$A61,СВЦЭМ!$B$39:$B$782,P$47)+'СЕТ СН'!$G$14+СВЦЭМ!$D$10+'СЕТ СН'!$G$5-'СЕТ СН'!$G$24</f>
        <v>3989.80476705</v>
      </c>
      <c r="Q61" s="36">
        <f>SUMIFS(СВЦЭМ!$D$39:$D$782,СВЦЭМ!$A$39:$A$782,$A61,СВЦЭМ!$B$39:$B$782,Q$47)+'СЕТ СН'!$G$14+СВЦЭМ!$D$10+'СЕТ СН'!$G$5-'СЕТ СН'!$G$24</f>
        <v>3996.7433285800003</v>
      </c>
      <c r="R61" s="36">
        <f>SUMIFS(СВЦЭМ!$D$39:$D$782,СВЦЭМ!$A$39:$A$782,$A61,СВЦЭМ!$B$39:$B$782,R$47)+'СЕТ СН'!$G$14+СВЦЭМ!$D$10+'СЕТ СН'!$G$5-'СЕТ СН'!$G$24</f>
        <v>4008.9748988400002</v>
      </c>
      <c r="S61" s="36">
        <f>SUMIFS(СВЦЭМ!$D$39:$D$782,СВЦЭМ!$A$39:$A$782,$A61,СВЦЭМ!$B$39:$B$782,S$47)+'СЕТ СН'!$G$14+СВЦЭМ!$D$10+'СЕТ СН'!$G$5-'СЕТ СН'!$G$24</f>
        <v>3992.7835331400001</v>
      </c>
      <c r="T61" s="36">
        <f>SUMIFS(СВЦЭМ!$D$39:$D$782,СВЦЭМ!$A$39:$A$782,$A61,СВЦЭМ!$B$39:$B$782,T$47)+'СЕТ СН'!$G$14+СВЦЭМ!$D$10+'СЕТ СН'!$G$5-'СЕТ СН'!$G$24</f>
        <v>4001.9484446300003</v>
      </c>
      <c r="U61" s="36">
        <f>SUMIFS(СВЦЭМ!$D$39:$D$782,СВЦЭМ!$A$39:$A$782,$A61,СВЦЭМ!$B$39:$B$782,U$47)+'СЕТ СН'!$G$14+СВЦЭМ!$D$10+'СЕТ СН'!$G$5-'СЕТ СН'!$G$24</f>
        <v>4006.3319627300002</v>
      </c>
      <c r="V61" s="36">
        <f>SUMIFS(СВЦЭМ!$D$39:$D$782,СВЦЭМ!$A$39:$A$782,$A61,СВЦЭМ!$B$39:$B$782,V$47)+'СЕТ СН'!$G$14+СВЦЭМ!$D$10+'СЕТ СН'!$G$5-'СЕТ СН'!$G$24</f>
        <v>4012.4244196</v>
      </c>
      <c r="W61" s="36">
        <f>SUMIFS(СВЦЭМ!$D$39:$D$782,СВЦЭМ!$A$39:$A$782,$A61,СВЦЭМ!$B$39:$B$782,W$47)+'СЕТ СН'!$G$14+СВЦЭМ!$D$10+'СЕТ СН'!$G$5-'СЕТ СН'!$G$24</f>
        <v>4009.2469272799999</v>
      </c>
      <c r="X61" s="36">
        <f>SUMIFS(СВЦЭМ!$D$39:$D$782,СВЦЭМ!$A$39:$A$782,$A61,СВЦЭМ!$B$39:$B$782,X$47)+'СЕТ СН'!$G$14+СВЦЭМ!$D$10+'СЕТ СН'!$G$5-'СЕТ СН'!$G$24</f>
        <v>4010.9323593300001</v>
      </c>
      <c r="Y61" s="36">
        <f>SUMIFS(СВЦЭМ!$D$39:$D$782,СВЦЭМ!$A$39:$A$782,$A61,СВЦЭМ!$B$39:$B$782,Y$47)+'СЕТ СН'!$G$14+СВЦЭМ!$D$10+'СЕТ СН'!$G$5-'СЕТ СН'!$G$24</f>
        <v>4068.9608894100002</v>
      </c>
    </row>
    <row r="62" spans="1:25" ht="15.75" x14ac:dyDescent="0.2">
      <c r="A62" s="35">
        <f t="shared" si="1"/>
        <v>44788</v>
      </c>
      <c r="B62" s="36">
        <f>SUMIFS(СВЦЭМ!$D$39:$D$782,СВЦЭМ!$A$39:$A$782,$A62,СВЦЭМ!$B$39:$B$782,B$47)+'СЕТ СН'!$G$14+СВЦЭМ!$D$10+'СЕТ СН'!$G$5-'СЕТ СН'!$G$24</f>
        <v>4024.2615644300004</v>
      </c>
      <c r="C62" s="36">
        <f>SUMIFS(СВЦЭМ!$D$39:$D$782,СВЦЭМ!$A$39:$A$782,$A62,СВЦЭМ!$B$39:$B$782,C$47)+'СЕТ СН'!$G$14+СВЦЭМ!$D$10+'СЕТ СН'!$G$5-'СЕТ СН'!$G$24</f>
        <v>4050.1325530200002</v>
      </c>
      <c r="D62" s="36">
        <f>SUMIFS(СВЦЭМ!$D$39:$D$782,СВЦЭМ!$A$39:$A$782,$A62,СВЦЭМ!$B$39:$B$782,D$47)+'СЕТ СН'!$G$14+СВЦЭМ!$D$10+'СЕТ СН'!$G$5-'СЕТ СН'!$G$24</f>
        <v>4084.8971976900002</v>
      </c>
      <c r="E62" s="36">
        <f>SUMIFS(СВЦЭМ!$D$39:$D$782,СВЦЭМ!$A$39:$A$782,$A62,СВЦЭМ!$B$39:$B$782,E$47)+'СЕТ СН'!$G$14+СВЦЭМ!$D$10+'СЕТ СН'!$G$5-'СЕТ СН'!$G$24</f>
        <v>4097.7743754000003</v>
      </c>
      <c r="F62" s="36">
        <f>SUMIFS(СВЦЭМ!$D$39:$D$782,СВЦЭМ!$A$39:$A$782,$A62,СВЦЭМ!$B$39:$B$782,F$47)+'СЕТ СН'!$G$14+СВЦЭМ!$D$10+'СЕТ СН'!$G$5-'СЕТ СН'!$G$24</f>
        <v>4109.4875160700003</v>
      </c>
      <c r="G62" s="36">
        <f>SUMIFS(СВЦЭМ!$D$39:$D$782,СВЦЭМ!$A$39:$A$782,$A62,СВЦЭМ!$B$39:$B$782,G$47)+'СЕТ СН'!$G$14+СВЦЭМ!$D$10+'СЕТ СН'!$G$5-'СЕТ СН'!$G$24</f>
        <v>4104.0013343099999</v>
      </c>
      <c r="H62" s="36">
        <f>SUMIFS(СВЦЭМ!$D$39:$D$782,СВЦЭМ!$A$39:$A$782,$A62,СВЦЭМ!$B$39:$B$782,H$47)+'СЕТ СН'!$G$14+СВЦЭМ!$D$10+'СЕТ СН'!$G$5-'СЕТ СН'!$G$24</f>
        <v>4071.5782870800003</v>
      </c>
      <c r="I62" s="36">
        <f>SUMIFS(СВЦЭМ!$D$39:$D$782,СВЦЭМ!$A$39:$A$782,$A62,СВЦЭМ!$B$39:$B$782,I$47)+'СЕТ СН'!$G$14+СВЦЭМ!$D$10+'СЕТ СН'!$G$5-'СЕТ СН'!$G$24</f>
        <v>4012.00917067</v>
      </c>
      <c r="J62" s="36">
        <f>SUMIFS(СВЦЭМ!$D$39:$D$782,СВЦЭМ!$A$39:$A$782,$A62,СВЦЭМ!$B$39:$B$782,J$47)+'СЕТ СН'!$G$14+СВЦЭМ!$D$10+'СЕТ СН'!$G$5-'СЕТ СН'!$G$24</f>
        <v>4080.7152521100002</v>
      </c>
      <c r="K62" s="36">
        <f>SUMIFS(СВЦЭМ!$D$39:$D$782,СВЦЭМ!$A$39:$A$782,$A62,СВЦЭМ!$B$39:$B$782,K$47)+'СЕТ СН'!$G$14+СВЦЭМ!$D$10+'СЕТ СН'!$G$5-'СЕТ СН'!$G$24</f>
        <v>4054.16869722</v>
      </c>
      <c r="L62" s="36">
        <f>SUMIFS(СВЦЭМ!$D$39:$D$782,СВЦЭМ!$A$39:$A$782,$A62,СВЦЭМ!$B$39:$B$782,L$47)+'СЕТ СН'!$G$14+СВЦЭМ!$D$10+'СЕТ СН'!$G$5-'СЕТ СН'!$G$24</f>
        <v>4041.8713370200003</v>
      </c>
      <c r="M62" s="36">
        <f>SUMIFS(СВЦЭМ!$D$39:$D$782,СВЦЭМ!$A$39:$A$782,$A62,СВЦЭМ!$B$39:$B$782,M$47)+'СЕТ СН'!$G$14+СВЦЭМ!$D$10+'СЕТ СН'!$G$5-'СЕТ СН'!$G$24</f>
        <v>4045.50074546</v>
      </c>
      <c r="N62" s="36">
        <f>SUMIFS(СВЦЭМ!$D$39:$D$782,СВЦЭМ!$A$39:$A$782,$A62,СВЦЭМ!$B$39:$B$782,N$47)+'СЕТ СН'!$G$14+СВЦЭМ!$D$10+'СЕТ СН'!$G$5-'СЕТ СН'!$G$24</f>
        <v>4043.7138945500001</v>
      </c>
      <c r="O62" s="36">
        <f>SUMIFS(СВЦЭМ!$D$39:$D$782,СВЦЭМ!$A$39:$A$782,$A62,СВЦЭМ!$B$39:$B$782,O$47)+'СЕТ СН'!$G$14+СВЦЭМ!$D$10+'СЕТ СН'!$G$5-'СЕТ СН'!$G$24</f>
        <v>4044.4514749300001</v>
      </c>
      <c r="P62" s="36">
        <f>SUMIFS(СВЦЭМ!$D$39:$D$782,СВЦЭМ!$A$39:$A$782,$A62,СВЦЭМ!$B$39:$B$782,P$47)+'СЕТ СН'!$G$14+СВЦЭМ!$D$10+'СЕТ СН'!$G$5-'СЕТ СН'!$G$24</f>
        <v>4040.6469471400001</v>
      </c>
      <c r="Q62" s="36">
        <f>SUMIFS(СВЦЭМ!$D$39:$D$782,СВЦЭМ!$A$39:$A$782,$A62,СВЦЭМ!$B$39:$B$782,Q$47)+'СЕТ СН'!$G$14+СВЦЭМ!$D$10+'СЕТ СН'!$G$5-'СЕТ СН'!$G$24</f>
        <v>4038.2478549900002</v>
      </c>
      <c r="R62" s="36">
        <f>SUMIFS(СВЦЭМ!$D$39:$D$782,СВЦЭМ!$A$39:$A$782,$A62,СВЦЭМ!$B$39:$B$782,R$47)+'СЕТ СН'!$G$14+СВЦЭМ!$D$10+'СЕТ СН'!$G$5-'СЕТ СН'!$G$24</f>
        <v>4027.6478290200002</v>
      </c>
      <c r="S62" s="36">
        <f>SUMIFS(СВЦЭМ!$D$39:$D$782,СВЦЭМ!$A$39:$A$782,$A62,СВЦЭМ!$B$39:$B$782,S$47)+'СЕТ СН'!$G$14+СВЦЭМ!$D$10+'СЕТ СН'!$G$5-'СЕТ СН'!$G$24</f>
        <v>4031.4275875200001</v>
      </c>
      <c r="T62" s="36">
        <f>SUMIFS(СВЦЭМ!$D$39:$D$782,СВЦЭМ!$A$39:$A$782,$A62,СВЦЭМ!$B$39:$B$782,T$47)+'СЕТ СН'!$G$14+СВЦЭМ!$D$10+'СЕТ СН'!$G$5-'СЕТ СН'!$G$24</f>
        <v>4033.2253388500003</v>
      </c>
      <c r="U62" s="36">
        <f>SUMIFS(СВЦЭМ!$D$39:$D$782,СВЦЭМ!$A$39:$A$782,$A62,СВЦЭМ!$B$39:$B$782,U$47)+'СЕТ СН'!$G$14+СВЦЭМ!$D$10+'СЕТ СН'!$G$5-'СЕТ СН'!$G$24</f>
        <v>4028.7445390400003</v>
      </c>
      <c r="V62" s="36">
        <f>SUMIFS(СВЦЭМ!$D$39:$D$782,СВЦЭМ!$A$39:$A$782,$A62,СВЦЭМ!$B$39:$B$782,V$47)+'СЕТ СН'!$G$14+СВЦЭМ!$D$10+'СЕТ СН'!$G$5-'СЕТ СН'!$G$24</f>
        <v>4032.0922160099999</v>
      </c>
      <c r="W62" s="36">
        <f>SUMIFS(СВЦЭМ!$D$39:$D$782,СВЦЭМ!$A$39:$A$782,$A62,СВЦЭМ!$B$39:$B$782,W$47)+'СЕТ СН'!$G$14+СВЦЭМ!$D$10+'СЕТ СН'!$G$5-'СЕТ СН'!$G$24</f>
        <v>4040.6692473200001</v>
      </c>
      <c r="X62" s="36">
        <f>SUMIFS(СВЦЭМ!$D$39:$D$782,СВЦЭМ!$A$39:$A$782,$A62,СВЦЭМ!$B$39:$B$782,X$47)+'СЕТ СН'!$G$14+СВЦЭМ!$D$10+'СЕТ СН'!$G$5-'СЕТ СН'!$G$24</f>
        <v>4002.8068251100003</v>
      </c>
      <c r="Y62" s="36">
        <f>SUMIFS(СВЦЭМ!$D$39:$D$782,СВЦЭМ!$A$39:$A$782,$A62,СВЦЭМ!$B$39:$B$782,Y$47)+'СЕТ СН'!$G$14+СВЦЭМ!$D$10+'СЕТ СН'!$G$5-'СЕТ СН'!$G$24</f>
        <v>4066.0777753299999</v>
      </c>
    </row>
    <row r="63" spans="1:25" ht="15.75" x14ac:dyDescent="0.2">
      <c r="A63" s="35">
        <f t="shared" si="1"/>
        <v>44789</v>
      </c>
      <c r="B63" s="36">
        <f>SUMIFS(СВЦЭМ!$D$39:$D$782,СВЦЭМ!$A$39:$A$782,$A63,СВЦЭМ!$B$39:$B$782,B$47)+'СЕТ СН'!$G$14+СВЦЭМ!$D$10+'СЕТ СН'!$G$5-'СЕТ СН'!$G$24</f>
        <v>3991.2115168099999</v>
      </c>
      <c r="C63" s="36">
        <f>SUMIFS(СВЦЭМ!$D$39:$D$782,СВЦЭМ!$A$39:$A$782,$A63,СВЦЭМ!$B$39:$B$782,C$47)+'СЕТ СН'!$G$14+СВЦЭМ!$D$10+'СЕТ СН'!$G$5-'СЕТ СН'!$G$24</f>
        <v>4042.5988713900001</v>
      </c>
      <c r="D63" s="36">
        <f>SUMIFS(СВЦЭМ!$D$39:$D$782,СВЦЭМ!$A$39:$A$782,$A63,СВЦЭМ!$B$39:$B$782,D$47)+'СЕТ СН'!$G$14+СВЦЭМ!$D$10+'СЕТ СН'!$G$5-'СЕТ СН'!$G$24</f>
        <v>4082.8907708000002</v>
      </c>
      <c r="E63" s="36">
        <f>SUMIFS(СВЦЭМ!$D$39:$D$782,СВЦЭМ!$A$39:$A$782,$A63,СВЦЭМ!$B$39:$B$782,E$47)+'СЕТ СН'!$G$14+СВЦЭМ!$D$10+'СЕТ СН'!$G$5-'СЕТ СН'!$G$24</f>
        <v>4097.4897008999997</v>
      </c>
      <c r="F63" s="36">
        <f>SUMIFS(СВЦЭМ!$D$39:$D$782,СВЦЭМ!$A$39:$A$782,$A63,СВЦЭМ!$B$39:$B$782,F$47)+'СЕТ СН'!$G$14+СВЦЭМ!$D$10+'СЕТ СН'!$G$5-'СЕТ СН'!$G$24</f>
        <v>4107.5685209800004</v>
      </c>
      <c r="G63" s="36">
        <f>SUMIFS(СВЦЭМ!$D$39:$D$782,СВЦЭМ!$A$39:$A$782,$A63,СВЦЭМ!$B$39:$B$782,G$47)+'СЕТ СН'!$G$14+СВЦЭМ!$D$10+'СЕТ СН'!$G$5-'СЕТ СН'!$G$24</f>
        <v>4100.7777674200006</v>
      </c>
      <c r="H63" s="36">
        <f>SUMIFS(СВЦЭМ!$D$39:$D$782,СВЦЭМ!$A$39:$A$782,$A63,СВЦЭМ!$B$39:$B$782,H$47)+'СЕТ СН'!$G$14+СВЦЭМ!$D$10+'СЕТ СН'!$G$5-'СЕТ СН'!$G$24</f>
        <v>4041.6773940900002</v>
      </c>
      <c r="I63" s="36">
        <f>SUMIFS(СВЦЭМ!$D$39:$D$782,СВЦЭМ!$A$39:$A$782,$A63,СВЦЭМ!$B$39:$B$782,I$47)+'СЕТ СН'!$G$14+СВЦЭМ!$D$10+'СЕТ СН'!$G$5-'СЕТ СН'!$G$24</f>
        <v>3969.9821781300002</v>
      </c>
      <c r="J63" s="36">
        <f>SUMIFS(СВЦЭМ!$D$39:$D$782,СВЦЭМ!$A$39:$A$782,$A63,СВЦЭМ!$B$39:$B$782,J$47)+'СЕТ СН'!$G$14+СВЦЭМ!$D$10+'СЕТ СН'!$G$5-'СЕТ СН'!$G$24</f>
        <v>4058.7480706700003</v>
      </c>
      <c r="K63" s="36">
        <f>SUMIFS(СВЦЭМ!$D$39:$D$782,СВЦЭМ!$A$39:$A$782,$A63,СВЦЭМ!$B$39:$B$782,K$47)+'СЕТ СН'!$G$14+СВЦЭМ!$D$10+'СЕТ СН'!$G$5-'СЕТ СН'!$G$24</f>
        <v>4054.2839351000002</v>
      </c>
      <c r="L63" s="36">
        <f>SUMIFS(СВЦЭМ!$D$39:$D$782,СВЦЭМ!$A$39:$A$782,$A63,СВЦЭМ!$B$39:$B$782,L$47)+'СЕТ СН'!$G$14+СВЦЭМ!$D$10+'СЕТ СН'!$G$5-'СЕТ СН'!$G$24</f>
        <v>4034.88046798</v>
      </c>
      <c r="M63" s="36">
        <f>SUMIFS(СВЦЭМ!$D$39:$D$782,СВЦЭМ!$A$39:$A$782,$A63,СВЦЭМ!$B$39:$B$782,M$47)+'СЕТ СН'!$G$14+СВЦЭМ!$D$10+'СЕТ СН'!$G$5-'СЕТ СН'!$G$24</f>
        <v>4025.0457190900001</v>
      </c>
      <c r="N63" s="36">
        <f>SUMIFS(СВЦЭМ!$D$39:$D$782,СВЦЭМ!$A$39:$A$782,$A63,СВЦЭМ!$B$39:$B$782,N$47)+'СЕТ СН'!$G$14+СВЦЭМ!$D$10+'СЕТ СН'!$G$5-'СЕТ СН'!$G$24</f>
        <v>4020.7393207200003</v>
      </c>
      <c r="O63" s="36">
        <f>SUMIFS(СВЦЭМ!$D$39:$D$782,СВЦЭМ!$A$39:$A$782,$A63,СВЦЭМ!$B$39:$B$782,O$47)+'СЕТ СН'!$G$14+СВЦЭМ!$D$10+'СЕТ СН'!$G$5-'СЕТ СН'!$G$24</f>
        <v>4017.2658260000003</v>
      </c>
      <c r="P63" s="36">
        <f>SUMIFS(СВЦЭМ!$D$39:$D$782,СВЦЭМ!$A$39:$A$782,$A63,СВЦЭМ!$B$39:$B$782,P$47)+'СЕТ СН'!$G$14+СВЦЭМ!$D$10+'СЕТ СН'!$G$5-'СЕТ СН'!$G$24</f>
        <v>4029.2557178900001</v>
      </c>
      <c r="Q63" s="36">
        <f>SUMIFS(СВЦЭМ!$D$39:$D$782,СВЦЭМ!$A$39:$A$782,$A63,СВЦЭМ!$B$39:$B$782,Q$47)+'СЕТ СН'!$G$14+СВЦЭМ!$D$10+'СЕТ СН'!$G$5-'СЕТ СН'!$G$24</f>
        <v>4028.35800311</v>
      </c>
      <c r="R63" s="36">
        <f>SUMIFS(СВЦЭМ!$D$39:$D$782,СВЦЭМ!$A$39:$A$782,$A63,СВЦЭМ!$B$39:$B$782,R$47)+'СЕТ СН'!$G$14+СВЦЭМ!$D$10+'СЕТ СН'!$G$5-'СЕТ СН'!$G$24</f>
        <v>4029.49564091</v>
      </c>
      <c r="S63" s="36">
        <f>SUMIFS(СВЦЭМ!$D$39:$D$782,СВЦЭМ!$A$39:$A$782,$A63,СВЦЭМ!$B$39:$B$782,S$47)+'СЕТ СН'!$G$14+СВЦЭМ!$D$10+'СЕТ СН'!$G$5-'СЕТ СН'!$G$24</f>
        <v>4032.42063882</v>
      </c>
      <c r="T63" s="36">
        <f>SUMIFS(СВЦЭМ!$D$39:$D$782,СВЦЭМ!$A$39:$A$782,$A63,СВЦЭМ!$B$39:$B$782,T$47)+'СЕТ СН'!$G$14+СВЦЭМ!$D$10+'СЕТ СН'!$G$5-'СЕТ СН'!$G$24</f>
        <v>4026.7570898800004</v>
      </c>
      <c r="U63" s="36">
        <f>SUMIFS(СВЦЭМ!$D$39:$D$782,СВЦЭМ!$A$39:$A$782,$A63,СВЦЭМ!$B$39:$B$782,U$47)+'СЕТ СН'!$G$14+СВЦЭМ!$D$10+'СЕТ СН'!$G$5-'СЕТ СН'!$G$24</f>
        <v>4029.1250125300003</v>
      </c>
      <c r="V63" s="36">
        <f>SUMIFS(СВЦЭМ!$D$39:$D$782,СВЦЭМ!$A$39:$A$782,$A63,СВЦЭМ!$B$39:$B$782,V$47)+'СЕТ СН'!$G$14+СВЦЭМ!$D$10+'СЕТ СН'!$G$5-'СЕТ СН'!$G$24</f>
        <v>4040.9978250500003</v>
      </c>
      <c r="W63" s="36">
        <f>SUMIFS(СВЦЭМ!$D$39:$D$782,СВЦЭМ!$A$39:$A$782,$A63,СВЦЭМ!$B$39:$B$782,W$47)+'СЕТ СН'!$G$14+СВЦЭМ!$D$10+'СЕТ СН'!$G$5-'СЕТ СН'!$G$24</f>
        <v>4040.8458025200002</v>
      </c>
      <c r="X63" s="36">
        <f>SUMIFS(СВЦЭМ!$D$39:$D$782,СВЦЭМ!$A$39:$A$782,$A63,СВЦЭМ!$B$39:$B$782,X$47)+'СЕТ СН'!$G$14+СВЦЭМ!$D$10+'СЕТ СН'!$G$5-'СЕТ СН'!$G$24</f>
        <v>4027.88075329</v>
      </c>
      <c r="Y63" s="36">
        <f>SUMIFS(СВЦЭМ!$D$39:$D$782,СВЦЭМ!$A$39:$A$782,$A63,СВЦЭМ!$B$39:$B$782,Y$47)+'СЕТ СН'!$G$14+СВЦЭМ!$D$10+'СЕТ СН'!$G$5-'СЕТ СН'!$G$24</f>
        <v>4043.8212640300003</v>
      </c>
    </row>
    <row r="64" spans="1:25" ht="15.75" x14ac:dyDescent="0.2">
      <c r="A64" s="35">
        <f t="shared" si="1"/>
        <v>44790</v>
      </c>
      <c r="B64" s="36">
        <f>SUMIFS(СВЦЭМ!$D$39:$D$782,СВЦЭМ!$A$39:$A$782,$A64,СВЦЭМ!$B$39:$B$782,B$47)+'СЕТ СН'!$G$14+СВЦЭМ!$D$10+'СЕТ СН'!$G$5-'СЕТ СН'!$G$24</f>
        <v>3981.3272970900002</v>
      </c>
      <c r="C64" s="36">
        <f>SUMIFS(СВЦЭМ!$D$39:$D$782,СВЦЭМ!$A$39:$A$782,$A64,СВЦЭМ!$B$39:$B$782,C$47)+'СЕТ СН'!$G$14+СВЦЭМ!$D$10+'СЕТ СН'!$G$5-'СЕТ СН'!$G$24</f>
        <v>3965.6292385100001</v>
      </c>
      <c r="D64" s="36">
        <f>SUMIFS(СВЦЭМ!$D$39:$D$782,СВЦЭМ!$A$39:$A$782,$A64,СВЦЭМ!$B$39:$B$782,D$47)+'СЕТ СН'!$G$14+СВЦЭМ!$D$10+'СЕТ СН'!$G$5-'СЕТ СН'!$G$24</f>
        <v>3961.6927932400004</v>
      </c>
      <c r="E64" s="36">
        <f>SUMIFS(СВЦЭМ!$D$39:$D$782,СВЦЭМ!$A$39:$A$782,$A64,СВЦЭМ!$B$39:$B$782,E$47)+'СЕТ СН'!$G$14+СВЦЭМ!$D$10+'СЕТ СН'!$G$5-'СЕТ СН'!$G$24</f>
        <v>3980.8178206700004</v>
      </c>
      <c r="F64" s="36">
        <f>SUMIFS(СВЦЭМ!$D$39:$D$782,СВЦЭМ!$A$39:$A$782,$A64,СВЦЭМ!$B$39:$B$782,F$47)+'СЕТ СН'!$G$14+СВЦЭМ!$D$10+'СЕТ СН'!$G$5-'СЕТ СН'!$G$24</f>
        <v>4001.74040156</v>
      </c>
      <c r="G64" s="36">
        <f>SUMIFS(СВЦЭМ!$D$39:$D$782,СВЦЭМ!$A$39:$A$782,$A64,СВЦЭМ!$B$39:$B$782,G$47)+'СЕТ СН'!$G$14+СВЦЭМ!$D$10+'СЕТ СН'!$G$5-'СЕТ СН'!$G$24</f>
        <v>4054.0036699299999</v>
      </c>
      <c r="H64" s="36">
        <f>SUMIFS(СВЦЭМ!$D$39:$D$782,СВЦЭМ!$A$39:$A$782,$A64,СВЦЭМ!$B$39:$B$782,H$47)+'СЕТ СН'!$G$14+СВЦЭМ!$D$10+'СЕТ СН'!$G$5-'СЕТ СН'!$G$24</f>
        <v>4026.2752815399999</v>
      </c>
      <c r="I64" s="36">
        <f>SUMIFS(СВЦЭМ!$D$39:$D$782,СВЦЭМ!$A$39:$A$782,$A64,СВЦЭМ!$B$39:$B$782,I$47)+'СЕТ СН'!$G$14+СВЦЭМ!$D$10+'СЕТ СН'!$G$5-'СЕТ СН'!$G$24</f>
        <v>4054.5897719700001</v>
      </c>
      <c r="J64" s="36">
        <f>SUMIFS(СВЦЭМ!$D$39:$D$782,СВЦЭМ!$A$39:$A$782,$A64,СВЦЭМ!$B$39:$B$782,J$47)+'СЕТ СН'!$G$14+СВЦЭМ!$D$10+'СЕТ СН'!$G$5-'СЕТ СН'!$G$24</f>
        <v>4093.5717095600003</v>
      </c>
      <c r="K64" s="36">
        <f>SUMIFS(СВЦЭМ!$D$39:$D$782,СВЦЭМ!$A$39:$A$782,$A64,СВЦЭМ!$B$39:$B$782,K$47)+'СЕТ СН'!$G$14+СВЦЭМ!$D$10+'СЕТ СН'!$G$5-'СЕТ СН'!$G$24</f>
        <v>4083.9300306700002</v>
      </c>
      <c r="L64" s="36">
        <f>SUMIFS(СВЦЭМ!$D$39:$D$782,СВЦЭМ!$A$39:$A$782,$A64,СВЦЭМ!$B$39:$B$782,L$47)+'СЕТ СН'!$G$14+СВЦЭМ!$D$10+'СЕТ СН'!$G$5-'СЕТ СН'!$G$24</f>
        <v>4063.19295044</v>
      </c>
      <c r="M64" s="36">
        <f>SUMIFS(СВЦЭМ!$D$39:$D$782,СВЦЭМ!$A$39:$A$782,$A64,СВЦЭМ!$B$39:$B$782,M$47)+'СЕТ СН'!$G$14+СВЦЭМ!$D$10+'СЕТ СН'!$G$5-'СЕТ СН'!$G$24</f>
        <v>4035.9782969300004</v>
      </c>
      <c r="N64" s="36">
        <f>SUMIFS(СВЦЭМ!$D$39:$D$782,СВЦЭМ!$A$39:$A$782,$A64,СВЦЭМ!$B$39:$B$782,N$47)+'СЕТ СН'!$G$14+СВЦЭМ!$D$10+'СЕТ СН'!$G$5-'СЕТ СН'!$G$24</f>
        <v>4053.0525703900003</v>
      </c>
      <c r="O64" s="36">
        <f>SUMIFS(СВЦЭМ!$D$39:$D$782,СВЦЭМ!$A$39:$A$782,$A64,СВЦЭМ!$B$39:$B$782,O$47)+'СЕТ СН'!$G$14+СВЦЭМ!$D$10+'СЕТ СН'!$G$5-'СЕТ СН'!$G$24</f>
        <v>4046.5226620500002</v>
      </c>
      <c r="P64" s="36">
        <f>SUMIFS(СВЦЭМ!$D$39:$D$782,СВЦЭМ!$A$39:$A$782,$A64,СВЦЭМ!$B$39:$B$782,P$47)+'СЕТ СН'!$G$14+СВЦЭМ!$D$10+'СЕТ СН'!$G$5-'СЕТ СН'!$G$24</f>
        <v>4063.1013194400002</v>
      </c>
      <c r="Q64" s="36">
        <f>SUMIFS(СВЦЭМ!$D$39:$D$782,СВЦЭМ!$A$39:$A$782,$A64,СВЦЭМ!$B$39:$B$782,Q$47)+'СЕТ СН'!$G$14+СВЦЭМ!$D$10+'СЕТ СН'!$G$5-'СЕТ СН'!$G$24</f>
        <v>4074.1089774400002</v>
      </c>
      <c r="R64" s="36">
        <f>SUMIFS(СВЦЭМ!$D$39:$D$782,СВЦЭМ!$A$39:$A$782,$A64,СВЦЭМ!$B$39:$B$782,R$47)+'СЕТ СН'!$G$14+СВЦЭМ!$D$10+'СЕТ СН'!$G$5-'СЕТ СН'!$G$24</f>
        <v>4073.2549343300002</v>
      </c>
      <c r="S64" s="36">
        <f>SUMIFS(СВЦЭМ!$D$39:$D$782,СВЦЭМ!$A$39:$A$782,$A64,СВЦЭМ!$B$39:$B$782,S$47)+'СЕТ СН'!$G$14+СВЦЭМ!$D$10+'СЕТ СН'!$G$5-'СЕТ СН'!$G$24</f>
        <v>4071.6021699600001</v>
      </c>
      <c r="T64" s="36">
        <f>SUMIFS(СВЦЭМ!$D$39:$D$782,СВЦЭМ!$A$39:$A$782,$A64,СВЦЭМ!$B$39:$B$782,T$47)+'СЕТ СН'!$G$14+СВЦЭМ!$D$10+'СЕТ СН'!$G$5-'СЕТ СН'!$G$24</f>
        <v>4064.4074929200001</v>
      </c>
      <c r="U64" s="36">
        <f>SUMIFS(СВЦЭМ!$D$39:$D$782,СВЦЭМ!$A$39:$A$782,$A64,СВЦЭМ!$B$39:$B$782,U$47)+'СЕТ СН'!$G$14+СВЦЭМ!$D$10+'СЕТ СН'!$G$5-'СЕТ СН'!$G$24</f>
        <v>4084.1331232000002</v>
      </c>
      <c r="V64" s="36">
        <f>SUMIFS(СВЦЭМ!$D$39:$D$782,СВЦЭМ!$A$39:$A$782,$A64,СВЦЭМ!$B$39:$B$782,V$47)+'СЕТ СН'!$G$14+СВЦЭМ!$D$10+'СЕТ СН'!$G$5-'СЕТ СН'!$G$24</f>
        <v>4062.02920481</v>
      </c>
      <c r="W64" s="36">
        <f>SUMIFS(СВЦЭМ!$D$39:$D$782,СВЦЭМ!$A$39:$A$782,$A64,СВЦЭМ!$B$39:$B$782,W$47)+'СЕТ СН'!$G$14+СВЦЭМ!$D$10+'СЕТ СН'!$G$5-'СЕТ СН'!$G$24</f>
        <v>4084.3442217300003</v>
      </c>
      <c r="X64" s="36">
        <f>SUMIFS(СВЦЭМ!$D$39:$D$782,СВЦЭМ!$A$39:$A$782,$A64,СВЦЭМ!$B$39:$B$782,X$47)+'СЕТ СН'!$G$14+СВЦЭМ!$D$10+'СЕТ СН'!$G$5-'СЕТ СН'!$G$24</f>
        <v>4050.6831477800001</v>
      </c>
      <c r="Y64" s="36">
        <f>SUMIFS(СВЦЭМ!$D$39:$D$782,СВЦЭМ!$A$39:$A$782,$A64,СВЦЭМ!$B$39:$B$782,Y$47)+'СЕТ СН'!$G$14+СВЦЭМ!$D$10+'СЕТ СН'!$G$5-'СЕТ СН'!$G$24</f>
        <v>3984.7293614099999</v>
      </c>
    </row>
    <row r="65" spans="1:26" ht="15.75" x14ac:dyDescent="0.2">
      <c r="A65" s="35">
        <f t="shared" si="1"/>
        <v>44791</v>
      </c>
      <c r="B65" s="36">
        <f>SUMIFS(СВЦЭМ!$D$39:$D$782,СВЦЭМ!$A$39:$A$782,$A65,СВЦЭМ!$B$39:$B$782,B$47)+'СЕТ СН'!$G$14+СВЦЭМ!$D$10+'СЕТ СН'!$G$5-'СЕТ СН'!$G$24</f>
        <v>4028.2845436100001</v>
      </c>
      <c r="C65" s="36">
        <f>SUMIFS(СВЦЭМ!$D$39:$D$782,СВЦЭМ!$A$39:$A$782,$A65,СВЦЭМ!$B$39:$B$782,C$47)+'СЕТ СН'!$G$14+СВЦЭМ!$D$10+'СЕТ СН'!$G$5-'СЕТ СН'!$G$24</f>
        <v>4078.21874875</v>
      </c>
      <c r="D65" s="36">
        <f>SUMIFS(СВЦЭМ!$D$39:$D$782,СВЦЭМ!$A$39:$A$782,$A65,СВЦЭМ!$B$39:$B$782,D$47)+'СЕТ СН'!$G$14+СВЦЭМ!$D$10+'СЕТ СН'!$G$5-'СЕТ СН'!$G$24</f>
        <v>4091.2822963200001</v>
      </c>
      <c r="E65" s="36">
        <f>SUMIFS(СВЦЭМ!$D$39:$D$782,СВЦЭМ!$A$39:$A$782,$A65,СВЦЭМ!$B$39:$B$782,E$47)+'СЕТ СН'!$G$14+СВЦЭМ!$D$10+'СЕТ СН'!$G$5-'СЕТ СН'!$G$24</f>
        <v>4092.0169119700004</v>
      </c>
      <c r="F65" s="36">
        <f>SUMIFS(СВЦЭМ!$D$39:$D$782,СВЦЭМ!$A$39:$A$782,$A65,СВЦЭМ!$B$39:$B$782,F$47)+'СЕТ СН'!$G$14+СВЦЭМ!$D$10+'СЕТ СН'!$G$5-'СЕТ СН'!$G$24</f>
        <v>4088.8560367300001</v>
      </c>
      <c r="G65" s="36">
        <f>SUMIFS(СВЦЭМ!$D$39:$D$782,СВЦЭМ!$A$39:$A$782,$A65,СВЦЭМ!$B$39:$B$782,G$47)+'СЕТ СН'!$G$14+СВЦЭМ!$D$10+'СЕТ СН'!$G$5-'СЕТ СН'!$G$24</f>
        <v>4096.9530032000002</v>
      </c>
      <c r="H65" s="36">
        <f>SUMIFS(СВЦЭМ!$D$39:$D$782,СВЦЭМ!$A$39:$A$782,$A65,СВЦЭМ!$B$39:$B$782,H$47)+'СЕТ СН'!$G$14+СВЦЭМ!$D$10+'СЕТ СН'!$G$5-'СЕТ СН'!$G$24</f>
        <v>4033.6501556800004</v>
      </c>
      <c r="I65" s="36">
        <f>SUMIFS(СВЦЭМ!$D$39:$D$782,СВЦЭМ!$A$39:$A$782,$A65,СВЦЭМ!$B$39:$B$782,I$47)+'СЕТ СН'!$G$14+СВЦЭМ!$D$10+'СЕТ СН'!$G$5-'СЕТ СН'!$G$24</f>
        <v>3983.3885816700003</v>
      </c>
      <c r="J65" s="36">
        <f>SUMIFS(СВЦЭМ!$D$39:$D$782,СВЦЭМ!$A$39:$A$782,$A65,СВЦЭМ!$B$39:$B$782,J$47)+'СЕТ СН'!$G$14+СВЦЭМ!$D$10+'СЕТ СН'!$G$5-'СЕТ СН'!$G$24</f>
        <v>4171.12998161</v>
      </c>
      <c r="K65" s="36">
        <f>SUMIFS(СВЦЭМ!$D$39:$D$782,СВЦЭМ!$A$39:$A$782,$A65,СВЦЭМ!$B$39:$B$782,K$47)+'СЕТ СН'!$G$14+СВЦЭМ!$D$10+'СЕТ СН'!$G$5-'СЕТ СН'!$G$24</f>
        <v>4177.0666299200002</v>
      </c>
      <c r="L65" s="36">
        <f>SUMIFS(СВЦЭМ!$D$39:$D$782,СВЦЭМ!$A$39:$A$782,$A65,СВЦЭМ!$B$39:$B$782,L$47)+'СЕТ СН'!$G$14+СВЦЭМ!$D$10+'СЕТ СН'!$G$5-'СЕТ СН'!$G$24</f>
        <v>4177.7172808000005</v>
      </c>
      <c r="M65" s="36">
        <f>SUMIFS(СВЦЭМ!$D$39:$D$782,СВЦЭМ!$A$39:$A$782,$A65,СВЦЭМ!$B$39:$B$782,M$47)+'СЕТ СН'!$G$14+СВЦЭМ!$D$10+'СЕТ СН'!$G$5-'СЕТ СН'!$G$24</f>
        <v>4165.8340349299997</v>
      </c>
      <c r="N65" s="36">
        <f>SUMIFS(СВЦЭМ!$D$39:$D$782,СВЦЭМ!$A$39:$A$782,$A65,СВЦЭМ!$B$39:$B$782,N$47)+'СЕТ СН'!$G$14+СВЦЭМ!$D$10+'СЕТ СН'!$G$5-'СЕТ СН'!$G$24</f>
        <v>4164.99231074</v>
      </c>
      <c r="O65" s="36">
        <f>SUMIFS(СВЦЭМ!$D$39:$D$782,СВЦЭМ!$A$39:$A$782,$A65,СВЦЭМ!$B$39:$B$782,O$47)+'СЕТ СН'!$G$14+СВЦЭМ!$D$10+'СЕТ СН'!$G$5-'СЕТ СН'!$G$24</f>
        <v>4166.5880268800001</v>
      </c>
      <c r="P65" s="36">
        <f>SUMIFS(СВЦЭМ!$D$39:$D$782,СВЦЭМ!$A$39:$A$782,$A65,СВЦЭМ!$B$39:$B$782,P$47)+'СЕТ СН'!$G$14+СВЦЭМ!$D$10+'СЕТ СН'!$G$5-'СЕТ СН'!$G$24</f>
        <v>4108.1013349000004</v>
      </c>
      <c r="Q65" s="36">
        <f>SUMIFS(СВЦЭМ!$D$39:$D$782,СВЦЭМ!$A$39:$A$782,$A65,СВЦЭМ!$B$39:$B$782,Q$47)+'СЕТ СН'!$G$14+СВЦЭМ!$D$10+'СЕТ СН'!$G$5-'СЕТ СН'!$G$24</f>
        <v>4096.0507534099997</v>
      </c>
      <c r="R65" s="36">
        <f>SUMIFS(СВЦЭМ!$D$39:$D$782,СВЦЭМ!$A$39:$A$782,$A65,СВЦЭМ!$B$39:$B$782,R$47)+'СЕТ СН'!$G$14+СВЦЭМ!$D$10+'СЕТ СН'!$G$5-'СЕТ СН'!$G$24</f>
        <v>4094.2504318800002</v>
      </c>
      <c r="S65" s="36">
        <f>SUMIFS(СВЦЭМ!$D$39:$D$782,СВЦЭМ!$A$39:$A$782,$A65,СВЦЭМ!$B$39:$B$782,S$47)+'СЕТ СН'!$G$14+СВЦЭМ!$D$10+'СЕТ СН'!$G$5-'СЕТ СН'!$G$24</f>
        <v>4095.9614482800002</v>
      </c>
      <c r="T65" s="36">
        <f>SUMIFS(СВЦЭМ!$D$39:$D$782,СВЦЭМ!$A$39:$A$782,$A65,СВЦЭМ!$B$39:$B$782,T$47)+'СЕТ СН'!$G$14+СВЦЭМ!$D$10+'СЕТ СН'!$G$5-'СЕТ СН'!$G$24</f>
        <v>4098.8686520700003</v>
      </c>
      <c r="U65" s="36">
        <f>SUMIFS(СВЦЭМ!$D$39:$D$782,СВЦЭМ!$A$39:$A$782,$A65,СВЦЭМ!$B$39:$B$782,U$47)+'СЕТ СН'!$G$14+СВЦЭМ!$D$10+'СЕТ СН'!$G$5-'СЕТ СН'!$G$24</f>
        <v>4098.0223397899999</v>
      </c>
      <c r="V65" s="36">
        <f>SUMIFS(СВЦЭМ!$D$39:$D$782,СВЦЭМ!$A$39:$A$782,$A65,СВЦЭМ!$B$39:$B$782,V$47)+'СЕТ СН'!$G$14+СВЦЭМ!$D$10+'СЕТ СН'!$G$5-'СЕТ СН'!$G$24</f>
        <v>4058.4510650000002</v>
      </c>
      <c r="W65" s="36">
        <f>SUMIFS(СВЦЭМ!$D$39:$D$782,СВЦЭМ!$A$39:$A$782,$A65,СВЦЭМ!$B$39:$B$782,W$47)+'СЕТ СН'!$G$14+СВЦЭМ!$D$10+'СЕТ СН'!$G$5-'СЕТ СН'!$G$24</f>
        <v>4107.54801477</v>
      </c>
      <c r="X65" s="36">
        <f>SUMIFS(СВЦЭМ!$D$39:$D$782,СВЦЭМ!$A$39:$A$782,$A65,СВЦЭМ!$B$39:$B$782,X$47)+'СЕТ СН'!$G$14+СВЦЭМ!$D$10+'СЕТ СН'!$G$5-'СЕТ СН'!$G$24</f>
        <v>4097.6928295400003</v>
      </c>
      <c r="Y65" s="36">
        <f>SUMIFS(СВЦЭМ!$D$39:$D$782,СВЦЭМ!$A$39:$A$782,$A65,СВЦЭМ!$B$39:$B$782,Y$47)+'СЕТ СН'!$G$14+СВЦЭМ!$D$10+'СЕТ СН'!$G$5-'СЕТ СН'!$G$24</f>
        <v>3993.75751855</v>
      </c>
    </row>
    <row r="66" spans="1:26" ht="15.75" x14ac:dyDescent="0.2">
      <c r="A66" s="35">
        <f t="shared" si="1"/>
        <v>44792</v>
      </c>
      <c r="B66" s="36">
        <f>SUMIFS(СВЦЭМ!$D$39:$D$782,СВЦЭМ!$A$39:$A$782,$A66,СВЦЭМ!$B$39:$B$782,B$47)+'СЕТ СН'!$G$14+СВЦЭМ!$D$10+'СЕТ СН'!$G$5-'СЕТ СН'!$G$24</f>
        <v>4154.3650097400005</v>
      </c>
      <c r="C66" s="36">
        <f>SUMIFS(СВЦЭМ!$D$39:$D$782,СВЦЭМ!$A$39:$A$782,$A66,СВЦЭМ!$B$39:$B$782,C$47)+'СЕТ СН'!$G$14+СВЦЭМ!$D$10+'СЕТ СН'!$G$5-'СЕТ СН'!$G$24</f>
        <v>4171.4242372799999</v>
      </c>
      <c r="D66" s="36">
        <f>SUMIFS(СВЦЭМ!$D$39:$D$782,СВЦЭМ!$A$39:$A$782,$A66,СВЦЭМ!$B$39:$B$782,D$47)+'СЕТ СН'!$G$14+СВЦЭМ!$D$10+'СЕТ СН'!$G$5-'СЕТ СН'!$G$24</f>
        <v>4205.0776268899999</v>
      </c>
      <c r="E66" s="36">
        <f>SUMIFS(СВЦЭМ!$D$39:$D$782,СВЦЭМ!$A$39:$A$782,$A66,СВЦЭМ!$B$39:$B$782,E$47)+'СЕТ СН'!$G$14+СВЦЭМ!$D$10+'СЕТ СН'!$G$5-'СЕТ СН'!$G$24</f>
        <v>4205.2464561100005</v>
      </c>
      <c r="F66" s="36">
        <f>SUMIFS(СВЦЭМ!$D$39:$D$782,СВЦЭМ!$A$39:$A$782,$A66,СВЦЭМ!$B$39:$B$782,F$47)+'СЕТ СН'!$G$14+СВЦЭМ!$D$10+'СЕТ СН'!$G$5-'СЕТ СН'!$G$24</f>
        <v>4199.7939962500004</v>
      </c>
      <c r="G66" s="36">
        <f>SUMIFS(СВЦЭМ!$D$39:$D$782,СВЦЭМ!$A$39:$A$782,$A66,СВЦЭМ!$B$39:$B$782,G$47)+'СЕТ СН'!$G$14+СВЦЭМ!$D$10+'СЕТ СН'!$G$5-'СЕТ СН'!$G$24</f>
        <v>4106.1308474400003</v>
      </c>
      <c r="H66" s="36">
        <f>SUMIFS(СВЦЭМ!$D$39:$D$782,СВЦЭМ!$A$39:$A$782,$A66,СВЦЭМ!$B$39:$B$782,H$47)+'СЕТ СН'!$G$14+СВЦЭМ!$D$10+'СЕТ СН'!$G$5-'СЕТ СН'!$G$24</f>
        <v>4090.3793943800001</v>
      </c>
      <c r="I66" s="36">
        <f>SUMIFS(СВЦЭМ!$D$39:$D$782,СВЦЭМ!$A$39:$A$782,$A66,СВЦЭМ!$B$39:$B$782,I$47)+'СЕТ СН'!$G$14+СВЦЭМ!$D$10+'СЕТ СН'!$G$5-'СЕТ СН'!$G$24</f>
        <v>4058.7615679400001</v>
      </c>
      <c r="J66" s="36">
        <f>SUMIFS(СВЦЭМ!$D$39:$D$782,СВЦЭМ!$A$39:$A$782,$A66,СВЦЭМ!$B$39:$B$782,J$47)+'СЕТ СН'!$G$14+СВЦЭМ!$D$10+'СЕТ СН'!$G$5-'СЕТ СН'!$G$24</f>
        <v>4010.08031329</v>
      </c>
      <c r="K66" s="36">
        <f>SUMIFS(СВЦЭМ!$D$39:$D$782,СВЦЭМ!$A$39:$A$782,$A66,СВЦЭМ!$B$39:$B$782,K$47)+'СЕТ СН'!$G$14+СВЦЭМ!$D$10+'СЕТ СН'!$G$5-'СЕТ СН'!$G$24</f>
        <v>4003.1320371100001</v>
      </c>
      <c r="L66" s="36">
        <f>SUMIFS(СВЦЭМ!$D$39:$D$782,СВЦЭМ!$A$39:$A$782,$A66,СВЦЭМ!$B$39:$B$782,L$47)+'СЕТ СН'!$G$14+СВЦЭМ!$D$10+'СЕТ СН'!$G$5-'СЕТ СН'!$G$24</f>
        <v>4043.9381874000001</v>
      </c>
      <c r="M66" s="36">
        <f>SUMIFS(СВЦЭМ!$D$39:$D$782,СВЦЭМ!$A$39:$A$782,$A66,СВЦЭМ!$B$39:$B$782,M$47)+'СЕТ СН'!$G$14+СВЦЭМ!$D$10+'СЕТ СН'!$G$5-'СЕТ СН'!$G$24</f>
        <v>4029.1043400400004</v>
      </c>
      <c r="N66" s="36">
        <f>SUMIFS(СВЦЭМ!$D$39:$D$782,СВЦЭМ!$A$39:$A$782,$A66,СВЦЭМ!$B$39:$B$782,N$47)+'СЕТ СН'!$G$14+СВЦЭМ!$D$10+'СЕТ СН'!$G$5-'СЕТ СН'!$G$24</f>
        <v>4032.7663394400001</v>
      </c>
      <c r="O66" s="36">
        <f>SUMIFS(СВЦЭМ!$D$39:$D$782,СВЦЭМ!$A$39:$A$782,$A66,СВЦЭМ!$B$39:$B$782,O$47)+'СЕТ СН'!$G$14+СВЦЭМ!$D$10+'СЕТ СН'!$G$5-'СЕТ СН'!$G$24</f>
        <v>4034.1945005000002</v>
      </c>
      <c r="P66" s="36">
        <f>SUMIFS(СВЦЭМ!$D$39:$D$782,СВЦЭМ!$A$39:$A$782,$A66,СВЦЭМ!$B$39:$B$782,P$47)+'СЕТ СН'!$G$14+СВЦЭМ!$D$10+'СЕТ СН'!$G$5-'СЕТ СН'!$G$24</f>
        <v>4064.4937137300003</v>
      </c>
      <c r="Q66" s="36">
        <f>SUMIFS(СВЦЭМ!$D$39:$D$782,СВЦЭМ!$A$39:$A$782,$A66,СВЦЭМ!$B$39:$B$782,Q$47)+'СЕТ СН'!$G$14+СВЦЭМ!$D$10+'СЕТ СН'!$G$5-'СЕТ СН'!$G$24</f>
        <v>4073.3022398200001</v>
      </c>
      <c r="R66" s="36">
        <f>SUMIFS(СВЦЭМ!$D$39:$D$782,СВЦЭМ!$A$39:$A$782,$A66,СВЦЭМ!$B$39:$B$782,R$47)+'СЕТ СН'!$G$14+СВЦЭМ!$D$10+'СЕТ СН'!$G$5-'СЕТ СН'!$G$24</f>
        <v>4071.0660393799999</v>
      </c>
      <c r="S66" s="36">
        <f>SUMIFS(СВЦЭМ!$D$39:$D$782,СВЦЭМ!$A$39:$A$782,$A66,СВЦЭМ!$B$39:$B$782,S$47)+'СЕТ СН'!$G$14+СВЦЭМ!$D$10+'СЕТ СН'!$G$5-'СЕТ СН'!$G$24</f>
        <v>4055.9926280899999</v>
      </c>
      <c r="T66" s="36">
        <f>SUMIFS(СВЦЭМ!$D$39:$D$782,СВЦЭМ!$A$39:$A$782,$A66,СВЦЭМ!$B$39:$B$782,T$47)+'СЕТ СН'!$G$14+СВЦЭМ!$D$10+'СЕТ СН'!$G$5-'СЕТ СН'!$G$24</f>
        <v>4041.5555740200002</v>
      </c>
      <c r="U66" s="36">
        <f>SUMIFS(СВЦЭМ!$D$39:$D$782,СВЦЭМ!$A$39:$A$782,$A66,СВЦЭМ!$B$39:$B$782,U$47)+'СЕТ СН'!$G$14+СВЦЭМ!$D$10+'СЕТ СН'!$G$5-'СЕТ СН'!$G$24</f>
        <v>4052.6812775000003</v>
      </c>
      <c r="V66" s="36">
        <f>SUMIFS(СВЦЭМ!$D$39:$D$782,СВЦЭМ!$A$39:$A$782,$A66,СВЦЭМ!$B$39:$B$782,V$47)+'СЕТ СН'!$G$14+СВЦЭМ!$D$10+'СЕТ СН'!$G$5-'СЕТ СН'!$G$24</f>
        <v>4046.197596</v>
      </c>
      <c r="W66" s="36">
        <f>SUMIFS(СВЦЭМ!$D$39:$D$782,СВЦЭМ!$A$39:$A$782,$A66,СВЦЭМ!$B$39:$B$782,W$47)+'СЕТ СН'!$G$14+СВЦЭМ!$D$10+'СЕТ СН'!$G$5-'СЕТ СН'!$G$24</f>
        <v>4086.4837861100004</v>
      </c>
      <c r="X66" s="36">
        <f>SUMIFS(СВЦЭМ!$D$39:$D$782,СВЦЭМ!$A$39:$A$782,$A66,СВЦЭМ!$B$39:$B$782,X$47)+'СЕТ СН'!$G$14+СВЦЭМ!$D$10+'СЕТ СН'!$G$5-'СЕТ СН'!$G$24</f>
        <v>4104.2937586400003</v>
      </c>
      <c r="Y66" s="36">
        <f>SUMIFS(СВЦЭМ!$D$39:$D$782,СВЦЭМ!$A$39:$A$782,$A66,СВЦЭМ!$B$39:$B$782,Y$47)+'СЕТ СН'!$G$14+СВЦЭМ!$D$10+'СЕТ СН'!$G$5-'СЕТ СН'!$G$24</f>
        <v>4132.6549158799999</v>
      </c>
    </row>
    <row r="67" spans="1:26" ht="15.75" x14ac:dyDescent="0.2">
      <c r="A67" s="35">
        <f t="shared" si="1"/>
        <v>44793</v>
      </c>
      <c r="B67" s="36">
        <f>SUMIFS(СВЦЭМ!$D$39:$D$782,СВЦЭМ!$A$39:$A$782,$A67,СВЦЭМ!$B$39:$B$782,B$47)+'СЕТ СН'!$G$14+СВЦЭМ!$D$10+'СЕТ СН'!$G$5-'СЕТ СН'!$G$24</f>
        <v>4000.0494940100002</v>
      </c>
      <c r="C67" s="36">
        <f>SUMIFS(СВЦЭМ!$D$39:$D$782,СВЦЭМ!$A$39:$A$782,$A67,СВЦЭМ!$B$39:$B$782,C$47)+'СЕТ СН'!$G$14+СВЦЭМ!$D$10+'СЕТ СН'!$G$5-'СЕТ СН'!$G$24</f>
        <v>4059.2654657400003</v>
      </c>
      <c r="D67" s="36">
        <f>SUMIFS(СВЦЭМ!$D$39:$D$782,СВЦЭМ!$A$39:$A$782,$A67,СВЦЭМ!$B$39:$B$782,D$47)+'СЕТ СН'!$G$14+СВЦЭМ!$D$10+'СЕТ СН'!$G$5-'СЕТ СН'!$G$24</f>
        <v>4099.3874115500003</v>
      </c>
      <c r="E67" s="36">
        <f>SUMIFS(СВЦЭМ!$D$39:$D$782,СВЦЭМ!$A$39:$A$782,$A67,СВЦЭМ!$B$39:$B$782,E$47)+'СЕТ СН'!$G$14+СВЦЭМ!$D$10+'СЕТ СН'!$G$5-'СЕТ СН'!$G$24</f>
        <v>4105.0082522000002</v>
      </c>
      <c r="F67" s="36">
        <f>SUMIFS(СВЦЭМ!$D$39:$D$782,СВЦЭМ!$A$39:$A$782,$A67,СВЦЭМ!$B$39:$B$782,F$47)+'СЕТ СН'!$G$14+СВЦЭМ!$D$10+'СЕТ СН'!$G$5-'СЕТ СН'!$G$24</f>
        <v>4108.7117099100005</v>
      </c>
      <c r="G67" s="36">
        <f>SUMIFS(СВЦЭМ!$D$39:$D$782,СВЦЭМ!$A$39:$A$782,$A67,СВЦЭМ!$B$39:$B$782,G$47)+'СЕТ СН'!$G$14+СВЦЭМ!$D$10+'СЕТ СН'!$G$5-'СЕТ СН'!$G$24</f>
        <v>4100.5505923999999</v>
      </c>
      <c r="H67" s="36">
        <f>SUMIFS(СВЦЭМ!$D$39:$D$782,СВЦЭМ!$A$39:$A$782,$A67,СВЦЭМ!$B$39:$B$782,H$47)+'СЕТ СН'!$G$14+СВЦЭМ!$D$10+'СЕТ СН'!$G$5-'СЕТ СН'!$G$24</f>
        <v>4072.4295202400003</v>
      </c>
      <c r="I67" s="36">
        <f>SUMIFS(СВЦЭМ!$D$39:$D$782,СВЦЭМ!$A$39:$A$782,$A67,СВЦЭМ!$B$39:$B$782,I$47)+'СЕТ СН'!$G$14+СВЦЭМ!$D$10+'СЕТ СН'!$G$5-'СЕТ СН'!$G$24</f>
        <v>4040.0606069900005</v>
      </c>
      <c r="J67" s="36">
        <f>SUMIFS(СВЦЭМ!$D$39:$D$782,СВЦЭМ!$A$39:$A$782,$A67,СВЦЭМ!$B$39:$B$782,J$47)+'СЕТ СН'!$G$14+СВЦЭМ!$D$10+'СЕТ СН'!$G$5-'СЕТ СН'!$G$24</f>
        <v>3969.7775175100001</v>
      </c>
      <c r="K67" s="36">
        <f>SUMIFS(СВЦЭМ!$D$39:$D$782,СВЦЭМ!$A$39:$A$782,$A67,СВЦЭМ!$B$39:$B$782,K$47)+'СЕТ СН'!$G$14+СВЦЭМ!$D$10+'СЕТ СН'!$G$5-'СЕТ СН'!$G$24</f>
        <v>3929.37430395</v>
      </c>
      <c r="L67" s="36">
        <f>SUMIFS(СВЦЭМ!$D$39:$D$782,СВЦЭМ!$A$39:$A$782,$A67,СВЦЭМ!$B$39:$B$782,L$47)+'СЕТ СН'!$G$14+СВЦЭМ!$D$10+'СЕТ СН'!$G$5-'СЕТ СН'!$G$24</f>
        <v>3932.8598398900003</v>
      </c>
      <c r="M67" s="36">
        <f>SUMIFS(СВЦЭМ!$D$39:$D$782,СВЦЭМ!$A$39:$A$782,$A67,СВЦЭМ!$B$39:$B$782,M$47)+'СЕТ СН'!$G$14+СВЦЭМ!$D$10+'СЕТ СН'!$G$5-'СЕТ СН'!$G$24</f>
        <v>3936.9926913500003</v>
      </c>
      <c r="N67" s="36">
        <f>SUMIFS(СВЦЭМ!$D$39:$D$782,СВЦЭМ!$A$39:$A$782,$A67,СВЦЭМ!$B$39:$B$782,N$47)+'СЕТ СН'!$G$14+СВЦЭМ!$D$10+'СЕТ СН'!$G$5-'СЕТ СН'!$G$24</f>
        <v>3948.3624860200002</v>
      </c>
      <c r="O67" s="36">
        <f>SUMIFS(СВЦЭМ!$D$39:$D$782,СВЦЭМ!$A$39:$A$782,$A67,СВЦЭМ!$B$39:$B$782,O$47)+'СЕТ СН'!$G$14+СВЦЭМ!$D$10+'СЕТ СН'!$G$5-'СЕТ СН'!$G$24</f>
        <v>3944.3715566300002</v>
      </c>
      <c r="P67" s="36">
        <f>SUMIFS(СВЦЭМ!$D$39:$D$782,СВЦЭМ!$A$39:$A$782,$A67,СВЦЭМ!$B$39:$B$782,P$47)+'СЕТ СН'!$G$14+СВЦЭМ!$D$10+'СЕТ СН'!$G$5-'СЕТ СН'!$G$24</f>
        <v>3939.3698446300004</v>
      </c>
      <c r="Q67" s="36">
        <f>SUMIFS(СВЦЭМ!$D$39:$D$782,СВЦЭМ!$A$39:$A$782,$A67,СВЦЭМ!$B$39:$B$782,Q$47)+'СЕТ СН'!$G$14+СВЦЭМ!$D$10+'СЕТ СН'!$G$5-'СЕТ СН'!$G$24</f>
        <v>3943.6357522600001</v>
      </c>
      <c r="R67" s="36">
        <f>SUMIFS(СВЦЭМ!$D$39:$D$782,СВЦЭМ!$A$39:$A$782,$A67,СВЦЭМ!$B$39:$B$782,R$47)+'СЕТ СН'!$G$14+СВЦЭМ!$D$10+'СЕТ СН'!$G$5-'СЕТ СН'!$G$24</f>
        <v>3950.2572045300003</v>
      </c>
      <c r="S67" s="36">
        <f>SUMIFS(СВЦЭМ!$D$39:$D$782,СВЦЭМ!$A$39:$A$782,$A67,СВЦЭМ!$B$39:$B$782,S$47)+'СЕТ СН'!$G$14+СВЦЭМ!$D$10+'СЕТ СН'!$G$5-'СЕТ СН'!$G$24</f>
        <v>3940.5486601000002</v>
      </c>
      <c r="T67" s="36">
        <f>SUMIFS(СВЦЭМ!$D$39:$D$782,СВЦЭМ!$A$39:$A$782,$A67,СВЦЭМ!$B$39:$B$782,T$47)+'СЕТ СН'!$G$14+СВЦЭМ!$D$10+'СЕТ СН'!$G$5-'СЕТ СН'!$G$24</f>
        <v>3940.2199492300001</v>
      </c>
      <c r="U67" s="36">
        <f>SUMIFS(СВЦЭМ!$D$39:$D$782,СВЦЭМ!$A$39:$A$782,$A67,СВЦЭМ!$B$39:$B$782,U$47)+'СЕТ СН'!$G$14+СВЦЭМ!$D$10+'СЕТ СН'!$G$5-'СЕТ СН'!$G$24</f>
        <v>3941.0811765900003</v>
      </c>
      <c r="V67" s="36">
        <f>SUMIFS(СВЦЭМ!$D$39:$D$782,СВЦЭМ!$A$39:$A$782,$A67,СВЦЭМ!$B$39:$B$782,V$47)+'СЕТ СН'!$G$14+СВЦЭМ!$D$10+'СЕТ СН'!$G$5-'СЕТ СН'!$G$24</f>
        <v>3922.80312026</v>
      </c>
      <c r="W67" s="36">
        <f>SUMIFS(СВЦЭМ!$D$39:$D$782,СВЦЭМ!$A$39:$A$782,$A67,СВЦЭМ!$B$39:$B$782,W$47)+'СЕТ СН'!$G$14+СВЦЭМ!$D$10+'СЕТ СН'!$G$5-'СЕТ СН'!$G$24</f>
        <v>3911.5350607200003</v>
      </c>
      <c r="X67" s="36">
        <f>SUMIFS(СВЦЭМ!$D$39:$D$782,СВЦЭМ!$A$39:$A$782,$A67,СВЦЭМ!$B$39:$B$782,X$47)+'СЕТ СН'!$G$14+СВЦЭМ!$D$10+'СЕТ СН'!$G$5-'СЕТ СН'!$G$24</f>
        <v>3927.40383195</v>
      </c>
      <c r="Y67" s="36">
        <f>SUMIFS(СВЦЭМ!$D$39:$D$782,СВЦЭМ!$A$39:$A$782,$A67,СВЦЭМ!$B$39:$B$782,Y$47)+'СЕТ СН'!$G$14+СВЦЭМ!$D$10+'СЕТ СН'!$G$5-'СЕТ СН'!$G$24</f>
        <v>3955.9178499700001</v>
      </c>
    </row>
    <row r="68" spans="1:26" ht="15.75" x14ac:dyDescent="0.2">
      <c r="A68" s="35">
        <f t="shared" si="1"/>
        <v>44794</v>
      </c>
      <c r="B68" s="36">
        <f>SUMIFS(СВЦЭМ!$D$39:$D$782,СВЦЭМ!$A$39:$A$782,$A68,СВЦЭМ!$B$39:$B$782,B$47)+'СЕТ СН'!$G$14+СВЦЭМ!$D$10+'СЕТ СН'!$G$5-'СЕТ СН'!$G$24</f>
        <v>4054.5738817199999</v>
      </c>
      <c r="C68" s="36">
        <f>SUMIFS(СВЦЭМ!$D$39:$D$782,СВЦЭМ!$A$39:$A$782,$A68,СВЦЭМ!$B$39:$B$782,C$47)+'СЕТ СН'!$G$14+СВЦЭМ!$D$10+'СЕТ СН'!$G$5-'СЕТ СН'!$G$24</f>
        <v>4065.2562001900001</v>
      </c>
      <c r="D68" s="36">
        <f>SUMIFS(СВЦЭМ!$D$39:$D$782,СВЦЭМ!$A$39:$A$782,$A68,СВЦЭМ!$B$39:$B$782,D$47)+'СЕТ СН'!$G$14+СВЦЭМ!$D$10+'СЕТ СН'!$G$5-'СЕТ СН'!$G$24</f>
        <v>4109.2957942800003</v>
      </c>
      <c r="E68" s="36">
        <f>SUMIFS(СВЦЭМ!$D$39:$D$782,СВЦЭМ!$A$39:$A$782,$A68,СВЦЭМ!$B$39:$B$782,E$47)+'СЕТ СН'!$G$14+СВЦЭМ!$D$10+'СЕТ СН'!$G$5-'СЕТ СН'!$G$24</f>
        <v>4141.4244379400006</v>
      </c>
      <c r="F68" s="36">
        <f>SUMIFS(СВЦЭМ!$D$39:$D$782,СВЦЭМ!$A$39:$A$782,$A68,СВЦЭМ!$B$39:$B$782,F$47)+'СЕТ СН'!$G$14+СВЦЭМ!$D$10+'СЕТ СН'!$G$5-'СЕТ СН'!$G$24</f>
        <v>4146.3860119700003</v>
      </c>
      <c r="G68" s="36">
        <f>SUMIFS(СВЦЭМ!$D$39:$D$782,СВЦЭМ!$A$39:$A$782,$A68,СВЦЭМ!$B$39:$B$782,G$47)+'СЕТ СН'!$G$14+СВЦЭМ!$D$10+'СЕТ СН'!$G$5-'СЕТ СН'!$G$24</f>
        <v>4140.52242664</v>
      </c>
      <c r="H68" s="36">
        <f>SUMIFS(СВЦЭМ!$D$39:$D$782,СВЦЭМ!$A$39:$A$782,$A68,СВЦЭМ!$B$39:$B$782,H$47)+'СЕТ СН'!$G$14+СВЦЭМ!$D$10+'СЕТ СН'!$G$5-'СЕТ СН'!$G$24</f>
        <v>4119.4960747900004</v>
      </c>
      <c r="I68" s="36">
        <f>SUMIFS(СВЦЭМ!$D$39:$D$782,СВЦЭМ!$A$39:$A$782,$A68,СВЦЭМ!$B$39:$B$782,I$47)+'СЕТ СН'!$G$14+СВЦЭМ!$D$10+'СЕТ СН'!$G$5-'СЕТ СН'!$G$24</f>
        <v>4055.86317422</v>
      </c>
      <c r="J68" s="36">
        <f>SUMIFS(СВЦЭМ!$D$39:$D$782,СВЦЭМ!$A$39:$A$782,$A68,СВЦЭМ!$B$39:$B$782,J$47)+'СЕТ СН'!$G$14+СВЦЭМ!$D$10+'СЕТ СН'!$G$5-'СЕТ СН'!$G$24</f>
        <v>3992.0889220900003</v>
      </c>
      <c r="K68" s="36">
        <f>SUMIFS(СВЦЭМ!$D$39:$D$782,СВЦЭМ!$A$39:$A$782,$A68,СВЦЭМ!$B$39:$B$782,K$47)+'СЕТ СН'!$G$14+СВЦЭМ!$D$10+'СЕТ СН'!$G$5-'СЕТ СН'!$G$24</f>
        <v>4044.1139219400002</v>
      </c>
      <c r="L68" s="36">
        <f>SUMIFS(СВЦЭМ!$D$39:$D$782,СВЦЭМ!$A$39:$A$782,$A68,СВЦЭМ!$B$39:$B$782,L$47)+'СЕТ СН'!$G$14+СВЦЭМ!$D$10+'СЕТ СН'!$G$5-'СЕТ СН'!$G$24</f>
        <v>4083.18097124</v>
      </c>
      <c r="M68" s="36">
        <f>SUMIFS(СВЦЭМ!$D$39:$D$782,СВЦЭМ!$A$39:$A$782,$A68,СВЦЭМ!$B$39:$B$782,M$47)+'СЕТ СН'!$G$14+СВЦЭМ!$D$10+'СЕТ СН'!$G$5-'СЕТ СН'!$G$24</f>
        <v>4093.9074422500003</v>
      </c>
      <c r="N68" s="36">
        <f>SUMIFS(СВЦЭМ!$D$39:$D$782,СВЦЭМ!$A$39:$A$782,$A68,СВЦЭМ!$B$39:$B$782,N$47)+'СЕТ СН'!$G$14+СВЦЭМ!$D$10+'СЕТ СН'!$G$5-'СЕТ СН'!$G$24</f>
        <v>4099.4377914500001</v>
      </c>
      <c r="O68" s="36">
        <f>SUMIFS(СВЦЭМ!$D$39:$D$782,СВЦЭМ!$A$39:$A$782,$A68,СВЦЭМ!$B$39:$B$782,O$47)+'СЕТ СН'!$G$14+СВЦЭМ!$D$10+'СЕТ СН'!$G$5-'СЕТ СН'!$G$24</f>
        <v>4089.5340253700001</v>
      </c>
      <c r="P68" s="36">
        <f>SUMIFS(СВЦЭМ!$D$39:$D$782,СВЦЭМ!$A$39:$A$782,$A68,СВЦЭМ!$B$39:$B$782,P$47)+'СЕТ СН'!$G$14+СВЦЭМ!$D$10+'СЕТ СН'!$G$5-'СЕТ СН'!$G$24</f>
        <v>4086.5258018100003</v>
      </c>
      <c r="Q68" s="36">
        <f>SUMIFS(СВЦЭМ!$D$39:$D$782,СВЦЭМ!$A$39:$A$782,$A68,СВЦЭМ!$B$39:$B$782,Q$47)+'СЕТ СН'!$G$14+СВЦЭМ!$D$10+'СЕТ СН'!$G$5-'СЕТ СН'!$G$24</f>
        <v>4084.75684576</v>
      </c>
      <c r="R68" s="36">
        <f>SUMIFS(СВЦЭМ!$D$39:$D$782,СВЦЭМ!$A$39:$A$782,$A68,СВЦЭМ!$B$39:$B$782,R$47)+'СЕТ СН'!$G$14+СВЦЭМ!$D$10+'СЕТ СН'!$G$5-'СЕТ СН'!$G$24</f>
        <v>4086.1074553400003</v>
      </c>
      <c r="S68" s="36">
        <f>SUMIFS(СВЦЭМ!$D$39:$D$782,СВЦЭМ!$A$39:$A$782,$A68,СВЦЭМ!$B$39:$B$782,S$47)+'СЕТ СН'!$G$14+СВЦЭМ!$D$10+'СЕТ СН'!$G$5-'СЕТ СН'!$G$24</f>
        <v>4087.6147435500002</v>
      </c>
      <c r="T68" s="36">
        <f>SUMIFS(СВЦЭМ!$D$39:$D$782,СВЦЭМ!$A$39:$A$782,$A68,СВЦЭМ!$B$39:$B$782,T$47)+'СЕТ СН'!$G$14+СВЦЭМ!$D$10+'СЕТ СН'!$G$5-'СЕТ СН'!$G$24</f>
        <v>4084.1372984</v>
      </c>
      <c r="U68" s="36">
        <f>SUMIFS(СВЦЭМ!$D$39:$D$782,СВЦЭМ!$A$39:$A$782,$A68,СВЦЭМ!$B$39:$B$782,U$47)+'СЕТ СН'!$G$14+СВЦЭМ!$D$10+'СЕТ СН'!$G$5-'СЕТ СН'!$G$24</f>
        <v>4086.0473985100002</v>
      </c>
      <c r="V68" s="36">
        <f>SUMIFS(СВЦЭМ!$D$39:$D$782,СВЦЭМ!$A$39:$A$782,$A68,СВЦЭМ!$B$39:$B$782,V$47)+'СЕТ СН'!$G$14+СВЦЭМ!$D$10+'СЕТ СН'!$G$5-'СЕТ СН'!$G$24</f>
        <v>4100.3735186800004</v>
      </c>
      <c r="W68" s="36">
        <f>SUMIFS(СВЦЭМ!$D$39:$D$782,СВЦЭМ!$A$39:$A$782,$A68,СВЦЭМ!$B$39:$B$782,W$47)+'СЕТ СН'!$G$14+СВЦЭМ!$D$10+'СЕТ СН'!$G$5-'СЕТ СН'!$G$24</f>
        <v>4103.1743462699997</v>
      </c>
      <c r="X68" s="36">
        <f>SUMIFS(СВЦЭМ!$D$39:$D$782,СВЦЭМ!$A$39:$A$782,$A68,СВЦЭМ!$B$39:$B$782,X$47)+'СЕТ СН'!$G$14+СВЦЭМ!$D$10+'СЕТ СН'!$G$5-'СЕТ СН'!$G$24</f>
        <v>4063.8705302799999</v>
      </c>
      <c r="Y68" s="36">
        <f>SUMIFS(СВЦЭМ!$D$39:$D$782,СВЦЭМ!$A$39:$A$782,$A68,СВЦЭМ!$B$39:$B$782,Y$47)+'СЕТ СН'!$G$14+СВЦЭМ!$D$10+'СЕТ СН'!$G$5-'СЕТ СН'!$G$24</f>
        <v>4035.15588918</v>
      </c>
    </row>
    <row r="69" spans="1:26" ht="15.75" x14ac:dyDescent="0.2">
      <c r="A69" s="35">
        <f t="shared" si="1"/>
        <v>44795</v>
      </c>
      <c r="B69" s="36">
        <f>SUMIFS(СВЦЭМ!$D$39:$D$782,СВЦЭМ!$A$39:$A$782,$A69,СВЦЭМ!$B$39:$B$782,B$47)+'СЕТ СН'!$G$14+СВЦЭМ!$D$10+'СЕТ СН'!$G$5-'СЕТ СН'!$G$24</f>
        <v>3965.0446399100001</v>
      </c>
      <c r="C69" s="36">
        <f>SUMIFS(СВЦЭМ!$D$39:$D$782,СВЦЭМ!$A$39:$A$782,$A69,СВЦЭМ!$B$39:$B$782,C$47)+'СЕТ СН'!$G$14+СВЦЭМ!$D$10+'СЕТ СН'!$G$5-'СЕТ СН'!$G$24</f>
        <v>4036.1828657800002</v>
      </c>
      <c r="D69" s="36">
        <f>SUMIFS(СВЦЭМ!$D$39:$D$782,СВЦЭМ!$A$39:$A$782,$A69,СВЦЭМ!$B$39:$B$782,D$47)+'СЕТ СН'!$G$14+СВЦЭМ!$D$10+'СЕТ СН'!$G$5-'СЕТ СН'!$G$24</f>
        <v>4084.6716956700002</v>
      </c>
      <c r="E69" s="36">
        <f>SUMIFS(СВЦЭМ!$D$39:$D$782,СВЦЭМ!$A$39:$A$782,$A69,СВЦЭМ!$B$39:$B$782,E$47)+'СЕТ СН'!$G$14+СВЦЭМ!$D$10+'СЕТ СН'!$G$5-'СЕТ СН'!$G$24</f>
        <v>4107.2180859999999</v>
      </c>
      <c r="F69" s="36">
        <f>SUMIFS(СВЦЭМ!$D$39:$D$782,СВЦЭМ!$A$39:$A$782,$A69,СВЦЭМ!$B$39:$B$782,F$47)+'СЕТ СН'!$G$14+СВЦЭМ!$D$10+'СЕТ СН'!$G$5-'СЕТ СН'!$G$24</f>
        <v>4109.07559141</v>
      </c>
      <c r="G69" s="36">
        <f>SUMIFS(СВЦЭМ!$D$39:$D$782,СВЦЭМ!$A$39:$A$782,$A69,СВЦЭМ!$B$39:$B$782,G$47)+'СЕТ СН'!$G$14+СВЦЭМ!$D$10+'СЕТ СН'!$G$5-'СЕТ СН'!$G$24</f>
        <v>4097.9826379599999</v>
      </c>
      <c r="H69" s="36">
        <f>SUMIFS(СВЦЭМ!$D$39:$D$782,СВЦЭМ!$A$39:$A$782,$A69,СВЦЭМ!$B$39:$B$782,H$47)+'СЕТ СН'!$G$14+СВЦЭМ!$D$10+'СЕТ СН'!$G$5-'СЕТ СН'!$G$24</f>
        <v>4036.3092468900004</v>
      </c>
      <c r="I69" s="36">
        <f>SUMIFS(СВЦЭМ!$D$39:$D$782,СВЦЭМ!$A$39:$A$782,$A69,СВЦЭМ!$B$39:$B$782,I$47)+'СЕТ СН'!$G$14+СВЦЭМ!$D$10+'СЕТ СН'!$G$5-'СЕТ СН'!$G$24</f>
        <v>3965.0166440600001</v>
      </c>
      <c r="J69" s="36">
        <f>SUMIFS(СВЦЭМ!$D$39:$D$782,СВЦЭМ!$A$39:$A$782,$A69,СВЦЭМ!$B$39:$B$782,J$47)+'СЕТ СН'!$G$14+СВЦЭМ!$D$10+'СЕТ СН'!$G$5-'СЕТ СН'!$G$24</f>
        <v>4015.6029710700004</v>
      </c>
      <c r="K69" s="36">
        <f>SUMIFS(СВЦЭМ!$D$39:$D$782,СВЦЭМ!$A$39:$A$782,$A69,СВЦЭМ!$B$39:$B$782,K$47)+'СЕТ СН'!$G$14+СВЦЭМ!$D$10+'СЕТ СН'!$G$5-'СЕТ СН'!$G$24</f>
        <v>4064.5768600500001</v>
      </c>
      <c r="L69" s="36">
        <f>SUMIFS(СВЦЭМ!$D$39:$D$782,СВЦЭМ!$A$39:$A$782,$A69,СВЦЭМ!$B$39:$B$782,L$47)+'СЕТ СН'!$G$14+СВЦЭМ!$D$10+'СЕТ СН'!$G$5-'СЕТ СН'!$G$24</f>
        <v>4059.57563884</v>
      </c>
      <c r="M69" s="36">
        <f>SUMIFS(СВЦЭМ!$D$39:$D$782,СВЦЭМ!$A$39:$A$782,$A69,СВЦЭМ!$B$39:$B$782,M$47)+'СЕТ СН'!$G$14+СВЦЭМ!$D$10+'СЕТ СН'!$G$5-'СЕТ СН'!$G$24</f>
        <v>4066.7607354199999</v>
      </c>
      <c r="N69" s="36">
        <f>SUMIFS(СВЦЭМ!$D$39:$D$782,СВЦЭМ!$A$39:$A$782,$A69,СВЦЭМ!$B$39:$B$782,N$47)+'СЕТ СН'!$G$14+СВЦЭМ!$D$10+'СЕТ СН'!$G$5-'СЕТ СН'!$G$24</f>
        <v>4069.2323403400001</v>
      </c>
      <c r="O69" s="36">
        <f>SUMIFS(СВЦЭМ!$D$39:$D$782,СВЦЭМ!$A$39:$A$782,$A69,СВЦЭМ!$B$39:$B$782,O$47)+'СЕТ СН'!$G$14+СВЦЭМ!$D$10+'СЕТ СН'!$G$5-'СЕТ СН'!$G$24</f>
        <v>4057.3962582300001</v>
      </c>
      <c r="P69" s="36">
        <f>SUMIFS(СВЦЭМ!$D$39:$D$782,СВЦЭМ!$A$39:$A$782,$A69,СВЦЭМ!$B$39:$B$782,P$47)+'СЕТ СН'!$G$14+СВЦЭМ!$D$10+'СЕТ СН'!$G$5-'СЕТ СН'!$G$24</f>
        <v>4061.6573769700003</v>
      </c>
      <c r="Q69" s="36">
        <f>SUMIFS(СВЦЭМ!$D$39:$D$782,СВЦЭМ!$A$39:$A$782,$A69,СВЦЭМ!$B$39:$B$782,Q$47)+'СЕТ СН'!$G$14+СВЦЭМ!$D$10+'СЕТ СН'!$G$5-'СЕТ СН'!$G$24</f>
        <v>4061.8988527700003</v>
      </c>
      <c r="R69" s="36">
        <f>SUMIFS(СВЦЭМ!$D$39:$D$782,СВЦЭМ!$A$39:$A$782,$A69,СВЦЭМ!$B$39:$B$782,R$47)+'СЕТ СН'!$G$14+СВЦЭМ!$D$10+'СЕТ СН'!$G$5-'СЕТ СН'!$G$24</f>
        <v>4061.0444445000003</v>
      </c>
      <c r="S69" s="36">
        <f>SUMIFS(СВЦЭМ!$D$39:$D$782,СВЦЭМ!$A$39:$A$782,$A69,СВЦЭМ!$B$39:$B$782,S$47)+'СЕТ СН'!$G$14+СВЦЭМ!$D$10+'СЕТ СН'!$G$5-'СЕТ СН'!$G$24</f>
        <v>4054.7286919500002</v>
      </c>
      <c r="T69" s="36">
        <f>SUMIFS(СВЦЭМ!$D$39:$D$782,СВЦЭМ!$A$39:$A$782,$A69,СВЦЭМ!$B$39:$B$782,T$47)+'СЕТ СН'!$G$14+СВЦЭМ!$D$10+'СЕТ СН'!$G$5-'СЕТ СН'!$G$24</f>
        <v>4065.3762813600001</v>
      </c>
      <c r="U69" s="36">
        <f>SUMIFS(СВЦЭМ!$D$39:$D$782,СВЦЭМ!$A$39:$A$782,$A69,СВЦЭМ!$B$39:$B$782,U$47)+'СЕТ СН'!$G$14+СВЦЭМ!$D$10+'СЕТ СН'!$G$5-'СЕТ СН'!$G$24</f>
        <v>4056.7978304600001</v>
      </c>
      <c r="V69" s="36">
        <f>SUMIFS(СВЦЭМ!$D$39:$D$782,СВЦЭМ!$A$39:$A$782,$A69,СВЦЭМ!$B$39:$B$782,V$47)+'СЕТ СН'!$G$14+СВЦЭМ!$D$10+'СЕТ СН'!$G$5-'СЕТ СН'!$G$24</f>
        <v>4066.9496817700001</v>
      </c>
      <c r="W69" s="36">
        <f>SUMIFS(СВЦЭМ!$D$39:$D$782,СВЦЭМ!$A$39:$A$782,$A69,СВЦЭМ!$B$39:$B$782,W$47)+'СЕТ СН'!$G$14+СВЦЭМ!$D$10+'СЕТ СН'!$G$5-'СЕТ СН'!$G$24</f>
        <v>4074.8389516500001</v>
      </c>
      <c r="X69" s="36">
        <f>SUMIFS(СВЦЭМ!$D$39:$D$782,СВЦЭМ!$A$39:$A$782,$A69,СВЦЭМ!$B$39:$B$782,X$47)+'СЕТ СН'!$G$14+СВЦЭМ!$D$10+'СЕТ СН'!$G$5-'СЕТ СН'!$G$24</f>
        <v>4046.4549107400003</v>
      </c>
      <c r="Y69" s="36">
        <f>SUMIFS(СВЦЭМ!$D$39:$D$782,СВЦЭМ!$A$39:$A$782,$A69,СВЦЭМ!$B$39:$B$782,Y$47)+'СЕТ СН'!$G$14+СВЦЭМ!$D$10+'СЕТ СН'!$G$5-'СЕТ СН'!$G$24</f>
        <v>3952.3486838600002</v>
      </c>
    </row>
    <row r="70" spans="1:26" ht="15.75" x14ac:dyDescent="0.2">
      <c r="A70" s="35">
        <f t="shared" si="1"/>
        <v>44796</v>
      </c>
      <c r="B70" s="36">
        <f>SUMIFS(СВЦЭМ!$D$39:$D$782,СВЦЭМ!$A$39:$A$782,$A70,СВЦЭМ!$B$39:$B$782,B$47)+'СЕТ СН'!$G$14+СВЦЭМ!$D$10+'СЕТ СН'!$G$5-'СЕТ СН'!$G$24</f>
        <v>4018.8761555000001</v>
      </c>
      <c r="C70" s="36">
        <f>SUMIFS(СВЦЭМ!$D$39:$D$782,СВЦЭМ!$A$39:$A$782,$A70,СВЦЭМ!$B$39:$B$782,C$47)+'СЕТ СН'!$G$14+СВЦЭМ!$D$10+'СЕТ СН'!$G$5-'СЕТ СН'!$G$24</f>
        <v>4085.2441836400003</v>
      </c>
      <c r="D70" s="36">
        <f>SUMIFS(СВЦЭМ!$D$39:$D$782,СВЦЭМ!$A$39:$A$782,$A70,СВЦЭМ!$B$39:$B$782,D$47)+'СЕТ СН'!$G$14+СВЦЭМ!$D$10+'СЕТ СН'!$G$5-'СЕТ СН'!$G$24</f>
        <v>4126.9334612700004</v>
      </c>
      <c r="E70" s="36">
        <f>SUMIFS(СВЦЭМ!$D$39:$D$782,СВЦЭМ!$A$39:$A$782,$A70,СВЦЭМ!$B$39:$B$782,E$47)+'СЕТ СН'!$G$14+СВЦЭМ!$D$10+'СЕТ СН'!$G$5-'СЕТ СН'!$G$24</f>
        <v>4140.8800063500003</v>
      </c>
      <c r="F70" s="36">
        <f>SUMIFS(СВЦЭМ!$D$39:$D$782,СВЦЭМ!$A$39:$A$782,$A70,СВЦЭМ!$B$39:$B$782,F$47)+'СЕТ СН'!$G$14+СВЦЭМ!$D$10+'СЕТ СН'!$G$5-'СЕТ СН'!$G$24</f>
        <v>4106.7752703000006</v>
      </c>
      <c r="G70" s="36">
        <f>SUMIFS(СВЦЭМ!$D$39:$D$782,СВЦЭМ!$A$39:$A$782,$A70,СВЦЭМ!$B$39:$B$782,G$47)+'СЕТ СН'!$G$14+СВЦЭМ!$D$10+'СЕТ СН'!$G$5-'СЕТ СН'!$G$24</f>
        <v>4081.19262308</v>
      </c>
      <c r="H70" s="36">
        <f>SUMIFS(СВЦЭМ!$D$39:$D$782,СВЦЭМ!$A$39:$A$782,$A70,СВЦЭМ!$B$39:$B$782,H$47)+'СЕТ СН'!$G$14+СВЦЭМ!$D$10+'СЕТ СН'!$G$5-'СЕТ СН'!$G$24</f>
        <v>4031.1574227800002</v>
      </c>
      <c r="I70" s="36">
        <f>SUMIFS(СВЦЭМ!$D$39:$D$782,СВЦЭМ!$A$39:$A$782,$A70,СВЦЭМ!$B$39:$B$782,I$47)+'СЕТ СН'!$G$14+СВЦЭМ!$D$10+'СЕТ СН'!$G$5-'СЕТ СН'!$G$24</f>
        <v>3960.9816736800003</v>
      </c>
      <c r="J70" s="36">
        <f>SUMIFS(СВЦЭМ!$D$39:$D$782,СВЦЭМ!$A$39:$A$782,$A70,СВЦЭМ!$B$39:$B$782,J$47)+'СЕТ СН'!$G$14+СВЦЭМ!$D$10+'СЕТ СН'!$G$5-'СЕТ СН'!$G$24</f>
        <v>3953.45459553</v>
      </c>
      <c r="K70" s="36">
        <f>SUMIFS(СВЦЭМ!$D$39:$D$782,СВЦЭМ!$A$39:$A$782,$A70,СВЦЭМ!$B$39:$B$782,K$47)+'СЕТ СН'!$G$14+СВЦЭМ!$D$10+'СЕТ СН'!$G$5-'СЕТ СН'!$G$24</f>
        <v>4027.9878474699999</v>
      </c>
      <c r="L70" s="36">
        <f>SUMIFS(СВЦЭМ!$D$39:$D$782,СВЦЭМ!$A$39:$A$782,$A70,СВЦЭМ!$B$39:$B$782,L$47)+'СЕТ СН'!$G$14+СВЦЭМ!$D$10+'СЕТ СН'!$G$5-'СЕТ СН'!$G$24</f>
        <v>3990.8486766200003</v>
      </c>
      <c r="M70" s="36">
        <f>SUMIFS(СВЦЭМ!$D$39:$D$782,СВЦЭМ!$A$39:$A$782,$A70,СВЦЭМ!$B$39:$B$782,M$47)+'СЕТ СН'!$G$14+СВЦЭМ!$D$10+'СЕТ СН'!$G$5-'СЕТ СН'!$G$24</f>
        <v>3982.94430293</v>
      </c>
      <c r="N70" s="36">
        <f>SUMIFS(СВЦЭМ!$D$39:$D$782,СВЦЭМ!$A$39:$A$782,$A70,СВЦЭМ!$B$39:$B$782,N$47)+'СЕТ СН'!$G$14+СВЦЭМ!$D$10+'СЕТ СН'!$G$5-'СЕТ СН'!$G$24</f>
        <v>3976.3483160599999</v>
      </c>
      <c r="O70" s="36">
        <f>SUMIFS(СВЦЭМ!$D$39:$D$782,СВЦЭМ!$A$39:$A$782,$A70,СВЦЭМ!$B$39:$B$782,O$47)+'СЕТ СН'!$G$14+СВЦЭМ!$D$10+'СЕТ СН'!$G$5-'СЕТ СН'!$G$24</f>
        <v>3969.56987424</v>
      </c>
      <c r="P70" s="36">
        <f>SUMIFS(СВЦЭМ!$D$39:$D$782,СВЦЭМ!$A$39:$A$782,$A70,СВЦЭМ!$B$39:$B$782,P$47)+'СЕТ СН'!$G$14+СВЦЭМ!$D$10+'СЕТ СН'!$G$5-'СЕТ СН'!$G$24</f>
        <v>3982.4525499700003</v>
      </c>
      <c r="Q70" s="36">
        <f>SUMIFS(СВЦЭМ!$D$39:$D$782,СВЦЭМ!$A$39:$A$782,$A70,СВЦЭМ!$B$39:$B$782,Q$47)+'СЕТ СН'!$G$14+СВЦЭМ!$D$10+'СЕТ СН'!$G$5-'СЕТ СН'!$G$24</f>
        <v>3989.9967828400004</v>
      </c>
      <c r="R70" s="36">
        <f>SUMIFS(СВЦЭМ!$D$39:$D$782,СВЦЭМ!$A$39:$A$782,$A70,СВЦЭМ!$B$39:$B$782,R$47)+'СЕТ СН'!$G$14+СВЦЭМ!$D$10+'СЕТ СН'!$G$5-'СЕТ СН'!$G$24</f>
        <v>3983.6284695100003</v>
      </c>
      <c r="S70" s="36">
        <f>SUMIFS(СВЦЭМ!$D$39:$D$782,СВЦЭМ!$A$39:$A$782,$A70,СВЦЭМ!$B$39:$B$782,S$47)+'СЕТ СН'!$G$14+СВЦЭМ!$D$10+'СЕТ СН'!$G$5-'СЕТ СН'!$G$24</f>
        <v>3996.8598133800001</v>
      </c>
      <c r="T70" s="36">
        <f>SUMIFS(СВЦЭМ!$D$39:$D$782,СВЦЭМ!$A$39:$A$782,$A70,СВЦЭМ!$B$39:$B$782,T$47)+'СЕТ СН'!$G$14+СВЦЭМ!$D$10+'СЕТ СН'!$G$5-'СЕТ СН'!$G$24</f>
        <v>4004.0965072700001</v>
      </c>
      <c r="U70" s="36">
        <f>SUMIFS(СВЦЭМ!$D$39:$D$782,СВЦЭМ!$A$39:$A$782,$A70,СВЦЭМ!$B$39:$B$782,U$47)+'СЕТ СН'!$G$14+СВЦЭМ!$D$10+'СЕТ СН'!$G$5-'СЕТ СН'!$G$24</f>
        <v>3992.3914718599999</v>
      </c>
      <c r="V70" s="36">
        <f>SUMIFS(СВЦЭМ!$D$39:$D$782,СВЦЭМ!$A$39:$A$782,$A70,СВЦЭМ!$B$39:$B$782,V$47)+'СЕТ СН'!$G$14+СВЦЭМ!$D$10+'СЕТ СН'!$G$5-'СЕТ СН'!$G$24</f>
        <v>4010.1526885900003</v>
      </c>
      <c r="W70" s="36">
        <f>SUMIFS(СВЦЭМ!$D$39:$D$782,СВЦЭМ!$A$39:$A$782,$A70,СВЦЭМ!$B$39:$B$782,W$47)+'СЕТ СН'!$G$14+СВЦЭМ!$D$10+'СЕТ СН'!$G$5-'СЕТ СН'!$G$24</f>
        <v>4008.8051558699999</v>
      </c>
      <c r="X70" s="36">
        <f>SUMIFS(СВЦЭМ!$D$39:$D$782,СВЦЭМ!$A$39:$A$782,$A70,СВЦЭМ!$B$39:$B$782,X$47)+'СЕТ СН'!$G$14+СВЦЭМ!$D$10+'СЕТ СН'!$G$5-'СЕТ СН'!$G$24</f>
        <v>3989.8857421500002</v>
      </c>
      <c r="Y70" s="36">
        <f>SUMIFS(СВЦЭМ!$D$39:$D$782,СВЦЭМ!$A$39:$A$782,$A70,СВЦЭМ!$B$39:$B$782,Y$47)+'СЕТ СН'!$G$14+СВЦЭМ!$D$10+'СЕТ СН'!$G$5-'СЕТ СН'!$G$24</f>
        <v>3954.5792817199999</v>
      </c>
    </row>
    <row r="71" spans="1:26" ht="15.75" x14ac:dyDescent="0.2">
      <c r="A71" s="35">
        <f t="shared" si="1"/>
        <v>44797</v>
      </c>
      <c r="B71" s="36">
        <f>SUMIFS(СВЦЭМ!$D$39:$D$782,СВЦЭМ!$A$39:$A$782,$A71,СВЦЭМ!$B$39:$B$782,B$47)+'СЕТ СН'!$G$14+СВЦЭМ!$D$10+'СЕТ СН'!$G$5-'СЕТ СН'!$G$24</f>
        <v>3994.4419711</v>
      </c>
      <c r="C71" s="36">
        <f>SUMIFS(СВЦЭМ!$D$39:$D$782,СВЦЭМ!$A$39:$A$782,$A71,СВЦЭМ!$B$39:$B$782,C$47)+'СЕТ СН'!$G$14+СВЦЭМ!$D$10+'СЕТ СН'!$G$5-'СЕТ СН'!$G$24</f>
        <v>4037.2004526000001</v>
      </c>
      <c r="D71" s="36">
        <f>SUMIFS(СВЦЭМ!$D$39:$D$782,СВЦЭМ!$A$39:$A$782,$A71,СВЦЭМ!$B$39:$B$782,D$47)+'СЕТ СН'!$G$14+СВЦЭМ!$D$10+'СЕТ СН'!$G$5-'СЕТ СН'!$G$24</f>
        <v>4068.2416994300002</v>
      </c>
      <c r="E71" s="36">
        <f>SUMIFS(СВЦЭМ!$D$39:$D$782,СВЦЭМ!$A$39:$A$782,$A71,СВЦЭМ!$B$39:$B$782,E$47)+'СЕТ СН'!$G$14+СВЦЭМ!$D$10+'СЕТ СН'!$G$5-'СЕТ СН'!$G$24</f>
        <v>4078.6218493700003</v>
      </c>
      <c r="F71" s="36">
        <f>SUMIFS(СВЦЭМ!$D$39:$D$782,СВЦЭМ!$A$39:$A$782,$A71,СВЦЭМ!$B$39:$B$782,F$47)+'СЕТ СН'!$G$14+СВЦЭМ!$D$10+'СЕТ СН'!$G$5-'СЕТ СН'!$G$24</f>
        <v>4080.0815169100001</v>
      </c>
      <c r="G71" s="36">
        <f>SUMIFS(СВЦЭМ!$D$39:$D$782,СВЦЭМ!$A$39:$A$782,$A71,СВЦЭМ!$B$39:$B$782,G$47)+'СЕТ СН'!$G$14+СВЦЭМ!$D$10+'СЕТ СН'!$G$5-'СЕТ СН'!$G$24</f>
        <v>4064.9493448200001</v>
      </c>
      <c r="H71" s="36">
        <f>SUMIFS(СВЦЭМ!$D$39:$D$782,СВЦЭМ!$A$39:$A$782,$A71,СВЦЭМ!$B$39:$B$782,H$47)+'СЕТ СН'!$G$14+СВЦЭМ!$D$10+'СЕТ СН'!$G$5-'СЕТ СН'!$G$24</f>
        <v>4022.9928088000001</v>
      </c>
      <c r="I71" s="36">
        <f>SUMIFS(СВЦЭМ!$D$39:$D$782,СВЦЭМ!$A$39:$A$782,$A71,СВЦЭМ!$B$39:$B$782,I$47)+'СЕТ СН'!$G$14+СВЦЭМ!$D$10+'СЕТ СН'!$G$5-'СЕТ СН'!$G$24</f>
        <v>3971.6098222400001</v>
      </c>
      <c r="J71" s="36">
        <f>SUMIFS(СВЦЭМ!$D$39:$D$782,СВЦЭМ!$A$39:$A$782,$A71,СВЦЭМ!$B$39:$B$782,J$47)+'СЕТ СН'!$G$14+СВЦЭМ!$D$10+'СЕТ СН'!$G$5-'СЕТ СН'!$G$24</f>
        <v>4008.2479679300004</v>
      </c>
      <c r="K71" s="36">
        <f>SUMIFS(СВЦЭМ!$D$39:$D$782,СВЦЭМ!$A$39:$A$782,$A71,СВЦЭМ!$B$39:$B$782,K$47)+'СЕТ СН'!$G$14+СВЦЭМ!$D$10+'СЕТ СН'!$G$5-'СЕТ СН'!$G$24</f>
        <v>4127.1400445099998</v>
      </c>
      <c r="L71" s="36">
        <f>SUMIFS(СВЦЭМ!$D$39:$D$782,СВЦЭМ!$A$39:$A$782,$A71,СВЦЭМ!$B$39:$B$782,L$47)+'СЕТ СН'!$G$14+СВЦЭМ!$D$10+'СЕТ СН'!$G$5-'СЕТ СН'!$G$24</f>
        <v>4084.4946770300003</v>
      </c>
      <c r="M71" s="36">
        <f>SUMIFS(СВЦЭМ!$D$39:$D$782,СВЦЭМ!$A$39:$A$782,$A71,СВЦЭМ!$B$39:$B$782,M$47)+'СЕТ СН'!$G$14+СВЦЭМ!$D$10+'СЕТ СН'!$G$5-'СЕТ СН'!$G$24</f>
        <v>4078.60891601</v>
      </c>
      <c r="N71" s="36">
        <f>SUMIFS(СВЦЭМ!$D$39:$D$782,СВЦЭМ!$A$39:$A$782,$A71,СВЦЭМ!$B$39:$B$782,N$47)+'СЕТ СН'!$G$14+СВЦЭМ!$D$10+'СЕТ СН'!$G$5-'СЕТ СН'!$G$24</f>
        <v>4073.6768927600001</v>
      </c>
      <c r="O71" s="36">
        <f>SUMIFS(СВЦЭМ!$D$39:$D$782,СВЦЭМ!$A$39:$A$782,$A71,СВЦЭМ!$B$39:$B$782,O$47)+'СЕТ СН'!$G$14+СВЦЭМ!$D$10+'СЕТ СН'!$G$5-'СЕТ СН'!$G$24</f>
        <v>4067.3583120000003</v>
      </c>
      <c r="P71" s="36">
        <f>SUMIFS(СВЦЭМ!$D$39:$D$782,СВЦЭМ!$A$39:$A$782,$A71,СВЦЭМ!$B$39:$B$782,P$47)+'СЕТ СН'!$G$14+СВЦЭМ!$D$10+'СЕТ СН'!$G$5-'СЕТ СН'!$G$24</f>
        <v>4074.05303482</v>
      </c>
      <c r="Q71" s="36">
        <f>SUMIFS(СВЦЭМ!$D$39:$D$782,СВЦЭМ!$A$39:$A$782,$A71,СВЦЭМ!$B$39:$B$782,Q$47)+'СЕТ СН'!$G$14+СВЦЭМ!$D$10+'СЕТ СН'!$G$5-'СЕТ СН'!$G$24</f>
        <v>4075.1231135800003</v>
      </c>
      <c r="R71" s="36">
        <f>SUMIFS(СВЦЭМ!$D$39:$D$782,СВЦЭМ!$A$39:$A$782,$A71,СВЦЭМ!$B$39:$B$782,R$47)+'СЕТ СН'!$G$14+СВЦЭМ!$D$10+'СЕТ СН'!$G$5-'СЕТ СН'!$G$24</f>
        <v>4063.8727604100004</v>
      </c>
      <c r="S71" s="36">
        <f>SUMIFS(СВЦЭМ!$D$39:$D$782,СВЦЭМ!$A$39:$A$782,$A71,СВЦЭМ!$B$39:$B$782,S$47)+'СЕТ СН'!$G$14+СВЦЭМ!$D$10+'СЕТ СН'!$G$5-'СЕТ СН'!$G$24</f>
        <v>4073.1239097300004</v>
      </c>
      <c r="T71" s="36">
        <f>SUMIFS(СВЦЭМ!$D$39:$D$782,СВЦЭМ!$A$39:$A$782,$A71,СВЦЭМ!$B$39:$B$782,T$47)+'СЕТ СН'!$G$14+СВЦЭМ!$D$10+'СЕТ СН'!$G$5-'СЕТ СН'!$G$24</f>
        <v>4080.1206898999999</v>
      </c>
      <c r="U71" s="36">
        <f>SUMIFS(СВЦЭМ!$D$39:$D$782,СВЦЭМ!$A$39:$A$782,$A71,СВЦЭМ!$B$39:$B$782,U$47)+'СЕТ СН'!$G$14+СВЦЭМ!$D$10+'СЕТ СН'!$G$5-'СЕТ СН'!$G$24</f>
        <v>4075.54082991</v>
      </c>
      <c r="V71" s="36">
        <f>SUMIFS(СВЦЭМ!$D$39:$D$782,СВЦЭМ!$A$39:$A$782,$A71,СВЦЭМ!$B$39:$B$782,V$47)+'СЕТ СН'!$G$14+СВЦЭМ!$D$10+'СЕТ СН'!$G$5-'СЕТ СН'!$G$24</f>
        <v>4094.7140521000001</v>
      </c>
      <c r="W71" s="36">
        <f>SUMIFS(СВЦЭМ!$D$39:$D$782,СВЦЭМ!$A$39:$A$782,$A71,СВЦЭМ!$B$39:$B$782,W$47)+'СЕТ СН'!$G$14+СВЦЭМ!$D$10+'СЕТ СН'!$G$5-'СЕТ СН'!$G$24</f>
        <v>4102.1579007099999</v>
      </c>
      <c r="X71" s="36">
        <f>SUMIFS(СВЦЭМ!$D$39:$D$782,СВЦЭМ!$A$39:$A$782,$A71,СВЦЭМ!$B$39:$B$782,X$47)+'СЕТ СН'!$G$14+СВЦЭМ!$D$10+'СЕТ СН'!$G$5-'СЕТ СН'!$G$24</f>
        <v>4039.0325505300002</v>
      </c>
      <c r="Y71" s="36">
        <f>SUMIFS(СВЦЭМ!$D$39:$D$782,СВЦЭМ!$A$39:$A$782,$A71,СВЦЭМ!$B$39:$B$782,Y$47)+'СЕТ СН'!$G$14+СВЦЭМ!$D$10+'СЕТ СН'!$G$5-'СЕТ СН'!$G$24</f>
        <v>3998.3330918900001</v>
      </c>
    </row>
    <row r="72" spans="1:26" ht="15.75" x14ac:dyDescent="0.2">
      <c r="A72" s="35">
        <f t="shared" si="1"/>
        <v>44798</v>
      </c>
      <c r="B72" s="36">
        <f>SUMIFS(СВЦЭМ!$D$39:$D$782,СВЦЭМ!$A$39:$A$782,$A72,СВЦЭМ!$B$39:$B$782,B$47)+'СЕТ СН'!$G$14+СВЦЭМ!$D$10+'СЕТ СН'!$G$5-'СЕТ СН'!$G$24</f>
        <v>3994.51184982</v>
      </c>
      <c r="C72" s="36">
        <f>SUMIFS(СВЦЭМ!$D$39:$D$782,СВЦЭМ!$A$39:$A$782,$A72,СВЦЭМ!$B$39:$B$782,C$47)+'СЕТ СН'!$G$14+СВЦЭМ!$D$10+'СЕТ СН'!$G$5-'СЕТ СН'!$G$24</f>
        <v>4033.33578614</v>
      </c>
      <c r="D72" s="36">
        <f>SUMIFS(СВЦЭМ!$D$39:$D$782,СВЦЭМ!$A$39:$A$782,$A72,СВЦЭМ!$B$39:$B$782,D$47)+'СЕТ СН'!$G$14+СВЦЭМ!$D$10+'СЕТ СН'!$G$5-'СЕТ СН'!$G$24</f>
        <v>4072.9644244000001</v>
      </c>
      <c r="E72" s="36">
        <f>SUMIFS(СВЦЭМ!$D$39:$D$782,СВЦЭМ!$A$39:$A$782,$A72,СВЦЭМ!$B$39:$B$782,E$47)+'СЕТ СН'!$G$14+СВЦЭМ!$D$10+'СЕТ СН'!$G$5-'СЕТ СН'!$G$24</f>
        <v>4084.8713965200004</v>
      </c>
      <c r="F72" s="36">
        <f>SUMIFS(СВЦЭМ!$D$39:$D$782,СВЦЭМ!$A$39:$A$782,$A72,СВЦЭМ!$B$39:$B$782,F$47)+'СЕТ СН'!$G$14+СВЦЭМ!$D$10+'СЕТ СН'!$G$5-'СЕТ СН'!$G$24</f>
        <v>4088.44583977</v>
      </c>
      <c r="G72" s="36">
        <f>SUMIFS(СВЦЭМ!$D$39:$D$782,СВЦЭМ!$A$39:$A$782,$A72,СВЦЭМ!$B$39:$B$782,G$47)+'СЕТ СН'!$G$14+СВЦЭМ!$D$10+'СЕТ СН'!$G$5-'СЕТ СН'!$G$24</f>
        <v>4071.25655749</v>
      </c>
      <c r="H72" s="36">
        <f>SUMIFS(СВЦЭМ!$D$39:$D$782,СВЦЭМ!$A$39:$A$782,$A72,СВЦЭМ!$B$39:$B$782,H$47)+'СЕТ СН'!$G$14+СВЦЭМ!$D$10+'СЕТ СН'!$G$5-'СЕТ СН'!$G$24</f>
        <v>4020.2767800600004</v>
      </c>
      <c r="I72" s="36">
        <f>SUMIFS(СВЦЭМ!$D$39:$D$782,СВЦЭМ!$A$39:$A$782,$A72,СВЦЭМ!$B$39:$B$782,I$47)+'СЕТ СН'!$G$14+СВЦЭМ!$D$10+'СЕТ СН'!$G$5-'СЕТ СН'!$G$24</f>
        <v>3941.7814966100004</v>
      </c>
      <c r="J72" s="36">
        <f>SUMIFS(СВЦЭМ!$D$39:$D$782,СВЦЭМ!$A$39:$A$782,$A72,СВЦЭМ!$B$39:$B$782,J$47)+'СЕТ СН'!$G$14+СВЦЭМ!$D$10+'СЕТ СН'!$G$5-'СЕТ СН'!$G$24</f>
        <v>4016.60166656</v>
      </c>
      <c r="K72" s="36">
        <f>SUMIFS(СВЦЭМ!$D$39:$D$782,СВЦЭМ!$A$39:$A$782,$A72,СВЦЭМ!$B$39:$B$782,K$47)+'СЕТ СН'!$G$14+СВЦЭМ!$D$10+'СЕТ СН'!$G$5-'СЕТ СН'!$G$24</f>
        <v>4080.3342297500003</v>
      </c>
      <c r="L72" s="36">
        <f>SUMIFS(СВЦЭМ!$D$39:$D$782,СВЦЭМ!$A$39:$A$782,$A72,СВЦЭМ!$B$39:$B$782,L$47)+'СЕТ СН'!$G$14+СВЦЭМ!$D$10+'СЕТ СН'!$G$5-'СЕТ СН'!$G$24</f>
        <v>4047.5719618800003</v>
      </c>
      <c r="M72" s="36">
        <f>SUMIFS(СВЦЭМ!$D$39:$D$782,СВЦЭМ!$A$39:$A$782,$A72,СВЦЭМ!$B$39:$B$782,M$47)+'СЕТ СН'!$G$14+СВЦЭМ!$D$10+'СЕТ СН'!$G$5-'СЕТ СН'!$G$24</f>
        <v>4043.8443776399999</v>
      </c>
      <c r="N72" s="36">
        <f>SUMIFS(СВЦЭМ!$D$39:$D$782,СВЦЭМ!$A$39:$A$782,$A72,СВЦЭМ!$B$39:$B$782,N$47)+'СЕТ СН'!$G$14+СВЦЭМ!$D$10+'СЕТ СН'!$G$5-'СЕТ СН'!$G$24</f>
        <v>4043.4632996500004</v>
      </c>
      <c r="O72" s="36">
        <f>SUMIFS(СВЦЭМ!$D$39:$D$782,СВЦЭМ!$A$39:$A$782,$A72,СВЦЭМ!$B$39:$B$782,O$47)+'СЕТ СН'!$G$14+СВЦЭМ!$D$10+'СЕТ СН'!$G$5-'СЕТ СН'!$G$24</f>
        <v>3956.9720640700002</v>
      </c>
      <c r="P72" s="36">
        <f>SUMIFS(СВЦЭМ!$D$39:$D$782,СВЦЭМ!$A$39:$A$782,$A72,СВЦЭМ!$B$39:$B$782,P$47)+'СЕТ СН'!$G$14+СВЦЭМ!$D$10+'СЕТ СН'!$G$5-'СЕТ СН'!$G$24</f>
        <v>3861.6555703500003</v>
      </c>
      <c r="Q72" s="36">
        <f>SUMIFS(СВЦЭМ!$D$39:$D$782,СВЦЭМ!$A$39:$A$782,$A72,СВЦЭМ!$B$39:$B$782,Q$47)+'СЕТ СН'!$G$14+СВЦЭМ!$D$10+'СЕТ СН'!$G$5-'СЕТ СН'!$G$24</f>
        <v>3796.63972543</v>
      </c>
      <c r="R72" s="36">
        <f>SUMIFS(СВЦЭМ!$D$39:$D$782,СВЦЭМ!$A$39:$A$782,$A72,СВЦЭМ!$B$39:$B$782,R$47)+'СЕТ СН'!$G$14+СВЦЭМ!$D$10+'СЕТ СН'!$G$5-'СЕТ СН'!$G$24</f>
        <v>3791.1165588399999</v>
      </c>
      <c r="S72" s="36">
        <f>SUMIFS(СВЦЭМ!$D$39:$D$782,СВЦЭМ!$A$39:$A$782,$A72,СВЦЭМ!$B$39:$B$782,S$47)+'СЕТ СН'!$G$14+СВЦЭМ!$D$10+'СЕТ СН'!$G$5-'СЕТ СН'!$G$24</f>
        <v>3864.8759763900002</v>
      </c>
      <c r="T72" s="36">
        <f>SUMIFS(СВЦЭМ!$D$39:$D$782,СВЦЭМ!$A$39:$A$782,$A72,СВЦЭМ!$B$39:$B$782,T$47)+'СЕТ СН'!$G$14+СВЦЭМ!$D$10+'СЕТ СН'!$G$5-'СЕТ СН'!$G$24</f>
        <v>3944.3340239200002</v>
      </c>
      <c r="U72" s="36">
        <f>SUMIFS(СВЦЭМ!$D$39:$D$782,СВЦЭМ!$A$39:$A$782,$A72,СВЦЭМ!$B$39:$B$782,U$47)+'СЕТ СН'!$G$14+СВЦЭМ!$D$10+'СЕТ СН'!$G$5-'СЕТ СН'!$G$24</f>
        <v>4039.19735274</v>
      </c>
      <c r="V72" s="36">
        <f>SUMIFS(СВЦЭМ!$D$39:$D$782,СВЦЭМ!$A$39:$A$782,$A72,СВЦЭМ!$B$39:$B$782,V$47)+'СЕТ СН'!$G$14+СВЦЭМ!$D$10+'СЕТ СН'!$G$5-'СЕТ СН'!$G$24</f>
        <v>4063.6046047200002</v>
      </c>
      <c r="W72" s="36">
        <f>SUMIFS(СВЦЭМ!$D$39:$D$782,СВЦЭМ!$A$39:$A$782,$A72,СВЦЭМ!$B$39:$B$782,W$47)+'СЕТ СН'!$G$14+СВЦЭМ!$D$10+'СЕТ СН'!$G$5-'СЕТ СН'!$G$24</f>
        <v>4071.9583412300003</v>
      </c>
      <c r="X72" s="36">
        <f>SUMIFS(СВЦЭМ!$D$39:$D$782,СВЦЭМ!$A$39:$A$782,$A72,СВЦЭМ!$B$39:$B$782,X$47)+'СЕТ СН'!$G$14+СВЦЭМ!$D$10+'СЕТ СН'!$G$5-'СЕТ СН'!$G$24</f>
        <v>4054.9587871100002</v>
      </c>
      <c r="Y72" s="36">
        <f>SUMIFS(СВЦЭМ!$D$39:$D$782,СВЦЭМ!$A$39:$A$782,$A72,СВЦЭМ!$B$39:$B$782,Y$47)+'СЕТ СН'!$G$14+СВЦЭМ!$D$10+'СЕТ СН'!$G$5-'СЕТ СН'!$G$24</f>
        <v>4062.06629195</v>
      </c>
    </row>
    <row r="73" spans="1:26" ht="15.75" x14ac:dyDescent="0.2">
      <c r="A73" s="35">
        <f t="shared" si="1"/>
        <v>44799</v>
      </c>
      <c r="B73" s="36">
        <f>SUMIFS(СВЦЭМ!$D$39:$D$782,СВЦЭМ!$A$39:$A$782,$A73,СВЦЭМ!$B$39:$B$782,B$47)+'СЕТ СН'!$G$14+СВЦЭМ!$D$10+'СЕТ СН'!$G$5-'СЕТ СН'!$G$24</f>
        <v>4052.8802157300001</v>
      </c>
      <c r="C73" s="36">
        <f>SUMIFS(СВЦЭМ!$D$39:$D$782,СВЦЭМ!$A$39:$A$782,$A73,СВЦЭМ!$B$39:$B$782,C$47)+'СЕТ СН'!$G$14+СВЦЭМ!$D$10+'СЕТ СН'!$G$5-'СЕТ СН'!$G$24</f>
        <v>4100.2415932499998</v>
      </c>
      <c r="D73" s="36">
        <f>SUMIFS(СВЦЭМ!$D$39:$D$782,СВЦЭМ!$A$39:$A$782,$A73,СВЦЭМ!$B$39:$B$782,D$47)+'СЕТ СН'!$G$14+СВЦЭМ!$D$10+'СЕТ СН'!$G$5-'СЕТ СН'!$G$24</f>
        <v>4115.1544318100005</v>
      </c>
      <c r="E73" s="36">
        <f>SUMIFS(СВЦЭМ!$D$39:$D$782,СВЦЭМ!$A$39:$A$782,$A73,СВЦЭМ!$B$39:$B$782,E$47)+'СЕТ СН'!$G$14+СВЦЭМ!$D$10+'СЕТ СН'!$G$5-'СЕТ СН'!$G$24</f>
        <v>4094.3681734400002</v>
      </c>
      <c r="F73" s="36">
        <f>SUMIFS(СВЦЭМ!$D$39:$D$782,СВЦЭМ!$A$39:$A$782,$A73,СВЦЭМ!$B$39:$B$782,F$47)+'СЕТ СН'!$G$14+СВЦЭМ!$D$10+'СЕТ СН'!$G$5-'СЕТ СН'!$G$24</f>
        <v>4103.19863179</v>
      </c>
      <c r="G73" s="36">
        <f>SUMIFS(СВЦЭМ!$D$39:$D$782,СВЦЭМ!$A$39:$A$782,$A73,СВЦЭМ!$B$39:$B$782,G$47)+'СЕТ СН'!$G$14+СВЦЭМ!$D$10+'СЕТ СН'!$G$5-'СЕТ СН'!$G$24</f>
        <v>4094.9348544800005</v>
      </c>
      <c r="H73" s="36">
        <f>SUMIFS(СВЦЭМ!$D$39:$D$782,СВЦЭМ!$A$39:$A$782,$A73,СВЦЭМ!$B$39:$B$782,H$47)+'СЕТ СН'!$G$14+СВЦЭМ!$D$10+'СЕТ СН'!$G$5-'СЕТ СН'!$G$24</f>
        <v>4019.6803504200002</v>
      </c>
      <c r="I73" s="36">
        <f>SUMIFS(СВЦЭМ!$D$39:$D$782,СВЦЭМ!$A$39:$A$782,$A73,СВЦЭМ!$B$39:$B$782,I$47)+'СЕТ СН'!$G$14+СВЦЭМ!$D$10+'СЕТ СН'!$G$5-'СЕТ СН'!$G$24</f>
        <v>4007.13336673</v>
      </c>
      <c r="J73" s="36">
        <f>SUMIFS(СВЦЭМ!$D$39:$D$782,СВЦЭМ!$A$39:$A$782,$A73,СВЦЭМ!$B$39:$B$782,J$47)+'СЕТ СН'!$G$14+СВЦЭМ!$D$10+'СЕТ СН'!$G$5-'СЕТ СН'!$G$24</f>
        <v>4010.13188472</v>
      </c>
      <c r="K73" s="36">
        <f>SUMIFS(СВЦЭМ!$D$39:$D$782,СВЦЭМ!$A$39:$A$782,$A73,СВЦЭМ!$B$39:$B$782,K$47)+'СЕТ СН'!$G$14+СВЦЭМ!$D$10+'СЕТ СН'!$G$5-'СЕТ СН'!$G$24</f>
        <v>4073.5139556000004</v>
      </c>
      <c r="L73" s="36">
        <f>SUMIFS(СВЦЭМ!$D$39:$D$782,СВЦЭМ!$A$39:$A$782,$A73,СВЦЭМ!$B$39:$B$782,L$47)+'СЕТ СН'!$G$14+СВЦЭМ!$D$10+'СЕТ СН'!$G$5-'СЕТ СН'!$G$24</f>
        <v>4051.1868880100001</v>
      </c>
      <c r="M73" s="36">
        <f>SUMIFS(СВЦЭМ!$D$39:$D$782,СВЦЭМ!$A$39:$A$782,$A73,СВЦЭМ!$B$39:$B$782,M$47)+'СЕТ СН'!$G$14+СВЦЭМ!$D$10+'СЕТ СН'!$G$5-'СЕТ СН'!$G$24</f>
        <v>4039.7046803500002</v>
      </c>
      <c r="N73" s="36">
        <f>SUMIFS(СВЦЭМ!$D$39:$D$782,СВЦЭМ!$A$39:$A$782,$A73,СВЦЭМ!$B$39:$B$782,N$47)+'СЕТ СН'!$G$14+СВЦЭМ!$D$10+'СЕТ СН'!$G$5-'СЕТ СН'!$G$24</f>
        <v>4031.8811142300001</v>
      </c>
      <c r="O73" s="36">
        <f>SUMIFS(СВЦЭМ!$D$39:$D$782,СВЦЭМ!$A$39:$A$782,$A73,СВЦЭМ!$B$39:$B$782,O$47)+'СЕТ СН'!$G$14+СВЦЭМ!$D$10+'СЕТ СН'!$G$5-'СЕТ СН'!$G$24</f>
        <v>4025.6897153899999</v>
      </c>
      <c r="P73" s="36">
        <f>SUMIFS(СВЦЭМ!$D$39:$D$782,СВЦЭМ!$A$39:$A$782,$A73,СВЦЭМ!$B$39:$B$782,P$47)+'СЕТ СН'!$G$14+СВЦЭМ!$D$10+'СЕТ СН'!$G$5-'СЕТ СН'!$G$24</f>
        <v>4033.6277733300003</v>
      </c>
      <c r="Q73" s="36">
        <f>SUMIFS(СВЦЭМ!$D$39:$D$782,СВЦЭМ!$A$39:$A$782,$A73,СВЦЭМ!$B$39:$B$782,Q$47)+'СЕТ СН'!$G$14+СВЦЭМ!$D$10+'СЕТ СН'!$G$5-'СЕТ СН'!$G$24</f>
        <v>4032.6379601000003</v>
      </c>
      <c r="R73" s="36">
        <f>SUMIFS(СВЦЭМ!$D$39:$D$782,СВЦЭМ!$A$39:$A$782,$A73,СВЦЭМ!$B$39:$B$782,R$47)+'СЕТ СН'!$G$14+СВЦЭМ!$D$10+'СЕТ СН'!$G$5-'СЕТ СН'!$G$24</f>
        <v>4025.88661882</v>
      </c>
      <c r="S73" s="36">
        <f>SUMIFS(СВЦЭМ!$D$39:$D$782,СВЦЭМ!$A$39:$A$782,$A73,СВЦЭМ!$B$39:$B$782,S$47)+'СЕТ СН'!$G$14+СВЦЭМ!$D$10+'СЕТ СН'!$G$5-'СЕТ СН'!$G$24</f>
        <v>4023.3059434800002</v>
      </c>
      <c r="T73" s="36">
        <f>SUMIFS(СВЦЭМ!$D$39:$D$782,СВЦЭМ!$A$39:$A$782,$A73,СВЦЭМ!$B$39:$B$782,T$47)+'СЕТ СН'!$G$14+СВЦЭМ!$D$10+'СЕТ СН'!$G$5-'СЕТ СН'!$G$24</f>
        <v>4031.2295737300001</v>
      </c>
      <c r="U73" s="36">
        <f>SUMIFS(СВЦЭМ!$D$39:$D$782,СВЦЭМ!$A$39:$A$782,$A73,СВЦЭМ!$B$39:$B$782,U$47)+'СЕТ СН'!$G$14+СВЦЭМ!$D$10+'СЕТ СН'!$G$5-'СЕТ СН'!$G$24</f>
        <v>4023.56079942</v>
      </c>
      <c r="V73" s="36">
        <f>SUMIFS(СВЦЭМ!$D$39:$D$782,СВЦЭМ!$A$39:$A$782,$A73,СВЦЭМ!$B$39:$B$782,V$47)+'СЕТ СН'!$G$14+СВЦЭМ!$D$10+'СЕТ СН'!$G$5-'СЕТ СН'!$G$24</f>
        <v>4042.93666768</v>
      </c>
      <c r="W73" s="36">
        <f>SUMIFS(СВЦЭМ!$D$39:$D$782,СВЦЭМ!$A$39:$A$782,$A73,СВЦЭМ!$B$39:$B$782,W$47)+'СЕТ СН'!$G$14+СВЦЭМ!$D$10+'СЕТ СН'!$G$5-'СЕТ СН'!$G$24</f>
        <v>4045.5498109600003</v>
      </c>
      <c r="X73" s="36">
        <f>SUMIFS(СВЦЭМ!$D$39:$D$782,СВЦЭМ!$A$39:$A$782,$A73,СВЦЭМ!$B$39:$B$782,X$47)+'СЕТ СН'!$G$14+СВЦЭМ!$D$10+'СЕТ СН'!$G$5-'СЕТ СН'!$G$24</f>
        <v>4013.9901890199999</v>
      </c>
      <c r="Y73" s="36">
        <f>SUMIFS(СВЦЭМ!$D$39:$D$782,СВЦЭМ!$A$39:$A$782,$A73,СВЦЭМ!$B$39:$B$782,Y$47)+'СЕТ СН'!$G$14+СВЦЭМ!$D$10+'СЕТ СН'!$G$5-'СЕТ СН'!$G$24</f>
        <v>4038.0088615100003</v>
      </c>
    </row>
    <row r="74" spans="1:26" ht="15.75" x14ac:dyDescent="0.2">
      <c r="A74" s="35">
        <f t="shared" si="1"/>
        <v>44800</v>
      </c>
      <c r="B74" s="36">
        <f>SUMIFS(СВЦЭМ!$D$39:$D$782,СВЦЭМ!$A$39:$A$782,$A74,СВЦЭМ!$B$39:$B$782,B$47)+'СЕТ СН'!$G$14+СВЦЭМ!$D$10+'СЕТ СН'!$G$5-'СЕТ СН'!$G$24</f>
        <v>4042.8105048100001</v>
      </c>
      <c r="C74" s="36">
        <f>SUMIFS(СВЦЭМ!$D$39:$D$782,СВЦЭМ!$A$39:$A$782,$A74,СВЦЭМ!$B$39:$B$782,C$47)+'СЕТ СН'!$G$14+СВЦЭМ!$D$10+'СЕТ СН'!$G$5-'СЕТ СН'!$G$24</f>
        <v>4037.7355127600003</v>
      </c>
      <c r="D74" s="36">
        <f>SUMIFS(СВЦЭМ!$D$39:$D$782,СВЦЭМ!$A$39:$A$782,$A74,СВЦЭМ!$B$39:$B$782,D$47)+'СЕТ СН'!$G$14+СВЦЭМ!$D$10+'СЕТ СН'!$G$5-'СЕТ СН'!$G$24</f>
        <v>4081.4749024299999</v>
      </c>
      <c r="E74" s="36">
        <f>SUMIFS(СВЦЭМ!$D$39:$D$782,СВЦЭМ!$A$39:$A$782,$A74,СВЦЭМ!$B$39:$B$782,E$47)+'СЕТ СН'!$G$14+СВЦЭМ!$D$10+'СЕТ СН'!$G$5-'СЕТ СН'!$G$24</f>
        <v>4045.9973923699999</v>
      </c>
      <c r="F74" s="36">
        <f>SUMIFS(СВЦЭМ!$D$39:$D$782,СВЦЭМ!$A$39:$A$782,$A74,СВЦЭМ!$B$39:$B$782,F$47)+'СЕТ СН'!$G$14+СВЦЭМ!$D$10+'СЕТ СН'!$G$5-'СЕТ СН'!$G$24</f>
        <v>4042.1399918699999</v>
      </c>
      <c r="G74" s="36">
        <f>SUMIFS(СВЦЭМ!$D$39:$D$782,СВЦЭМ!$A$39:$A$782,$A74,СВЦЭМ!$B$39:$B$782,G$47)+'СЕТ СН'!$G$14+СВЦЭМ!$D$10+'СЕТ СН'!$G$5-'СЕТ СН'!$G$24</f>
        <v>4051.66172431</v>
      </c>
      <c r="H74" s="36">
        <f>SUMIFS(СВЦЭМ!$D$39:$D$782,СВЦЭМ!$A$39:$A$782,$A74,СВЦЭМ!$B$39:$B$782,H$47)+'СЕТ СН'!$G$14+СВЦЭМ!$D$10+'СЕТ СН'!$G$5-'СЕТ СН'!$G$24</f>
        <v>4035.8758034500001</v>
      </c>
      <c r="I74" s="36">
        <f>SUMIFS(СВЦЭМ!$D$39:$D$782,СВЦЭМ!$A$39:$A$782,$A74,СВЦЭМ!$B$39:$B$782,I$47)+'СЕТ СН'!$G$14+СВЦЭМ!$D$10+'СЕТ СН'!$G$5-'СЕТ СН'!$G$24</f>
        <v>4000.9799830500001</v>
      </c>
      <c r="J74" s="36">
        <f>SUMIFS(СВЦЭМ!$D$39:$D$782,СВЦЭМ!$A$39:$A$782,$A74,СВЦЭМ!$B$39:$B$782,J$47)+'СЕТ СН'!$G$14+СВЦЭМ!$D$10+'СЕТ СН'!$G$5-'СЕТ СН'!$G$24</f>
        <v>3939.3053963400002</v>
      </c>
      <c r="K74" s="36">
        <f>SUMIFS(СВЦЭМ!$D$39:$D$782,СВЦЭМ!$A$39:$A$782,$A74,СВЦЭМ!$B$39:$B$782,K$47)+'СЕТ СН'!$G$14+СВЦЭМ!$D$10+'СЕТ СН'!$G$5-'СЕТ СН'!$G$24</f>
        <v>4014.5798483200001</v>
      </c>
      <c r="L74" s="36">
        <f>SUMIFS(СВЦЭМ!$D$39:$D$782,СВЦЭМ!$A$39:$A$782,$A74,СВЦЭМ!$B$39:$B$782,L$47)+'СЕТ СН'!$G$14+СВЦЭМ!$D$10+'СЕТ СН'!$G$5-'СЕТ СН'!$G$24</f>
        <v>4011.1341788899999</v>
      </c>
      <c r="M74" s="36">
        <f>SUMIFS(СВЦЭМ!$D$39:$D$782,СВЦЭМ!$A$39:$A$782,$A74,СВЦЭМ!$B$39:$B$782,M$47)+'СЕТ СН'!$G$14+СВЦЭМ!$D$10+'СЕТ СН'!$G$5-'СЕТ СН'!$G$24</f>
        <v>4014.0442436500002</v>
      </c>
      <c r="N74" s="36">
        <f>SUMIFS(СВЦЭМ!$D$39:$D$782,СВЦЭМ!$A$39:$A$782,$A74,СВЦЭМ!$B$39:$B$782,N$47)+'СЕТ СН'!$G$14+СВЦЭМ!$D$10+'СЕТ СН'!$G$5-'СЕТ СН'!$G$24</f>
        <v>4015.3427655700002</v>
      </c>
      <c r="O74" s="36">
        <f>SUMIFS(СВЦЭМ!$D$39:$D$782,СВЦЭМ!$A$39:$A$782,$A74,СВЦЭМ!$B$39:$B$782,O$47)+'СЕТ СН'!$G$14+СВЦЭМ!$D$10+'СЕТ СН'!$G$5-'СЕТ СН'!$G$24</f>
        <v>4006.46783099</v>
      </c>
      <c r="P74" s="36">
        <f>SUMIFS(СВЦЭМ!$D$39:$D$782,СВЦЭМ!$A$39:$A$782,$A74,СВЦЭМ!$B$39:$B$782,P$47)+'СЕТ СН'!$G$14+СВЦЭМ!$D$10+'СЕТ СН'!$G$5-'СЕТ СН'!$G$24</f>
        <v>4003.00437083</v>
      </c>
      <c r="Q74" s="36">
        <f>SUMIFS(СВЦЭМ!$D$39:$D$782,СВЦЭМ!$A$39:$A$782,$A74,СВЦЭМ!$B$39:$B$782,Q$47)+'СЕТ СН'!$G$14+СВЦЭМ!$D$10+'СЕТ СН'!$G$5-'СЕТ СН'!$G$24</f>
        <v>4001.1848460800002</v>
      </c>
      <c r="R74" s="36">
        <f>SUMIFS(СВЦЭМ!$D$39:$D$782,СВЦЭМ!$A$39:$A$782,$A74,СВЦЭМ!$B$39:$B$782,R$47)+'СЕТ СН'!$G$14+СВЦЭМ!$D$10+'СЕТ СН'!$G$5-'СЕТ СН'!$G$24</f>
        <v>3998.49784542</v>
      </c>
      <c r="S74" s="36">
        <f>SUMIFS(СВЦЭМ!$D$39:$D$782,СВЦЭМ!$A$39:$A$782,$A74,СВЦЭМ!$B$39:$B$782,S$47)+'СЕТ СН'!$G$14+СВЦЭМ!$D$10+'СЕТ СН'!$G$5-'СЕТ СН'!$G$24</f>
        <v>4006.2968418</v>
      </c>
      <c r="T74" s="36">
        <f>SUMIFS(СВЦЭМ!$D$39:$D$782,СВЦЭМ!$A$39:$A$782,$A74,СВЦЭМ!$B$39:$B$782,T$47)+'СЕТ СН'!$G$14+СВЦЭМ!$D$10+'СЕТ СН'!$G$5-'СЕТ СН'!$G$24</f>
        <v>4006.1586475900003</v>
      </c>
      <c r="U74" s="36">
        <f>SUMIFS(СВЦЭМ!$D$39:$D$782,СВЦЭМ!$A$39:$A$782,$A74,СВЦЭМ!$B$39:$B$782,U$47)+'СЕТ СН'!$G$14+СВЦЭМ!$D$10+'СЕТ СН'!$G$5-'СЕТ СН'!$G$24</f>
        <v>4005.9135752900002</v>
      </c>
      <c r="V74" s="36">
        <f>SUMIFS(СВЦЭМ!$D$39:$D$782,СВЦЭМ!$A$39:$A$782,$A74,СВЦЭМ!$B$39:$B$782,V$47)+'СЕТ СН'!$G$14+СВЦЭМ!$D$10+'СЕТ СН'!$G$5-'СЕТ СН'!$G$24</f>
        <v>4021.8669227200003</v>
      </c>
      <c r="W74" s="36">
        <f>SUMIFS(СВЦЭМ!$D$39:$D$782,СВЦЭМ!$A$39:$A$782,$A74,СВЦЭМ!$B$39:$B$782,W$47)+'СЕТ СН'!$G$14+СВЦЭМ!$D$10+'СЕТ СН'!$G$5-'СЕТ СН'!$G$24</f>
        <v>4020.3523651300002</v>
      </c>
      <c r="X74" s="36">
        <f>SUMIFS(СВЦЭМ!$D$39:$D$782,СВЦЭМ!$A$39:$A$782,$A74,СВЦЭМ!$B$39:$B$782,X$47)+'СЕТ СН'!$G$14+СВЦЭМ!$D$10+'СЕТ СН'!$G$5-'СЕТ СН'!$G$24</f>
        <v>4003.7980684000004</v>
      </c>
      <c r="Y74" s="36">
        <f>SUMIFS(СВЦЭМ!$D$39:$D$782,СВЦЭМ!$A$39:$A$782,$A74,СВЦЭМ!$B$39:$B$782,Y$47)+'СЕТ СН'!$G$14+СВЦЭМ!$D$10+'СЕТ СН'!$G$5-'СЕТ СН'!$G$24</f>
        <v>3983.6848577999999</v>
      </c>
    </row>
    <row r="75" spans="1:26" ht="15.75" x14ac:dyDescent="0.2">
      <c r="A75" s="35">
        <f t="shared" si="1"/>
        <v>44801</v>
      </c>
      <c r="B75" s="36">
        <f>SUMIFS(СВЦЭМ!$D$39:$D$782,СВЦЭМ!$A$39:$A$782,$A75,СВЦЭМ!$B$39:$B$782,B$47)+'СЕТ СН'!$G$14+СВЦЭМ!$D$10+'СЕТ СН'!$G$5-'СЕТ СН'!$G$24</f>
        <v>3983.0033578800003</v>
      </c>
      <c r="C75" s="36">
        <f>SUMIFS(СВЦЭМ!$D$39:$D$782,СВЦЭМ!$A$39:$A$782,$A75,СВЦЭМ!$B$39:$B$782,C$47)+'СЕТ СН'!$G$14+СВЦЭМ!$D$10+'СЕТ СН'!$G$5-'СЕТ СН'!$G$24</f>
        <v>4020.05181472</v>
      </c>
      <c r="D75" s="36">
        <f>SUMIFS(СВЦЭМ!$D$39:$D$782,СВЦЭМ!$A$39:$A$782,$A75,СВЦЭМ!$B$39:$B$782,D$47)+'СЕТ СН'!$G$14+СВЦЭМ!$D$10+'СЕТ СН'!$G$5-'СЕТ СН'!$G$24</f>
        <v>4063.4926030900001</v>
      </c>
      <c r="E75" s="36">
        <f>SUMIFS(СВЦЭМ!$D$39:$D$782,СВЦЭМ!$A$39:$A$782,$A75,СВЦЭМ!$B$39:$B$782,E$47)+'СЕТ СН'!$G$14+СВЦЭМ!$D$10+'СЕТ СН'!$G$5-'СЕТ СН'!$G$24</f>
        <v>4078.20307963</v>
      </c>
      <c r="F75" s="36">
        <f>SUMIFS(СВЦЭМ!$D$39:$D$782,СВЦЭМ!$A$39:$A$782,$A75,СВЦЭМ!$B$39:$B$782,F$47)+'СЕТ СН'!$G$14+СВЦЭМ!$D$10+'СЕТ СН'!$G$5-'СЕТ СН'!$G$24</f>
        <v>4077.4610243500001</v>
      </c>
      <c r="G75" s="36">
        <f>SUMIFS(СВЦЭМ!$D$39:$D$782,СВЦЭМ!$A$39:$A$782,$A75,СВЦЭМ!$B$39:$B$782,G$47)+'СЕТ СН'!$G$14+СВЦЭМ!$D$10+'СЕТ СН'!$G$5-'СЕТ СН'!$G$24</f>
        <v>4082.2027738100001</v>
      </c>
      <c r="H75" s="36">
        <f>SUMIFS(СВЦЭМ!$D$39:$D$782,СВЦЭМ!$A$39:$A$782,$A75,СВЦЭМ!$B$39:$B$782,H$47)+'СЕТ СН'!$G$14+СВЦЭМ!$D$10+'СЕТ СН'!$G$5-'СЕТ СН'!$G$24</f>
        <v>4051.6207883300003</v>
      </c>
      <c r="I75" s="36">
        <f>SUMIFS(СВЦЭМ!$D$39:$D$782,СВЦЭМ!$A$39:$A$782,$A75,СВЦЭМ!$B$39:$B$782,I$47)+'СЕТ СН'!$G$14+СВЦЭМ!$D$10+'СЕТ СН'!$G$5-'СЕТ СН'!$G$24</f>
        <v>4013.82952166</v>
      </c>
      <c r="J75" s="36">
        <f>SUMIFS(СВЦЭМ!$D$39:$D$782,СВЦЭМ!$A$39:$A$782,$A75,СВЦЭМ!$B$39:$B$782,J$47)+'СЕТ СН'!$G$14+СВЦЭМ!$D$10+'СЕТ СН'!$G$5-'СЕТ СН'!$G$24</f>
        <v>3941.2492684900003</v>
      </c>
      <c r="K75" s="36">
        <f>SUMIFS(СВЦЭМ!$D$39:$D$782,СВЦЭМ!$A$39:$A$782,$A75,СВЦЭМ!$B$39:$B$782,K$47)+'СЕТ СН'!$G$14+СВЦЭМ!$D$10+'СЕТ СН'!$G$5-'СЕТ СН'!$G$24</f>
        <v>4008.96011791</v>
      </c>
      <c r="L75" s="36">
        <f>SUMIFS(СВЦЭМ!$D$39:$D$782,СВЦЭМ!$A$39:$A$782,$A75,СВЦЭМ!$B$39:$B$782,L$47)+'СЕТ СН'!$G$14+СВЦЭМ!$D$10+'СЕТ СН'!$G$5-'СЕТ СН'!$G$24</f>
        <v>4012.3345654200002</v>
      </c>
      <c r="M75" s="36">
        <f>SUMIFS(СВЦЭМ!$D$39:$D$782,СВЦЭМ!$A$39:$A$782,$A75,СВЦЭМ!$B$39:$B$782,M$47)+'СЕТ СН'!$G$14+СВЦЭМ!$D$10+'СЕТ СН'!$G$5-'СЕТ СН'!$G$24</f>
        <v>4019.65946945</v>
      </c>
      <c r="N75" s="36">
        <f>SUMIFS(СВЦЭМ!$D$39:$D$782,СВЦЭМ!$A$39:$A$782,$A75,СВЦЭМ!$B$39:$B$782,N$47)+'СЕТ СН'!$G$14+СВЦЭМ!$D$10+'СЕТ СН'!$G$5-'СЕТ СН'!$G$24</f>
        <v>4023.26890525</v>
      </c>
      <c r="O75" s="36">
        <f>SUMIFS(СВЦЭМ!$D$39:$D$782,СВЦЭМ!$A$39:$A$782,$A75,СВЦЭМ!$B$39:$B$782,O$47)+'СЕТ СН'!$G$14+СВЦЭМ!$D$10+'СЕТ СН'!$G$5-'СЕТ СН'!$G$24</f>
        <v>4013.5279397000004</v>
      </c>
      <c r="P75" s="36">
        <f>SUMIFS(СВЦЭМ!$D$39:$D$782,СВЦЭМ!$A$39:$A$782,$A75,СВЦЭМ!$B$39:$B$782,P$47)+'СЕТ СН'!$G$14+СВЦЭМ!$D$10+'СЕТ СН'!$G$5-'СЕТ СН'!$G$24</f>
        <v>4009.5801494900002</v>
      </c>
      <c r="Q75" s="36">
        <f>SUMIFS(СВЦЭМ!$D$39:$D$782,СВЦЭМ!$A$39:$A$782,$A75,СВЦЭМ!$B$39:$B$782,Q$47)+'СЕТ СН'!$G$14+СВЦЭМ!$D$10+'СЕТ СН'!$G$5-'СЕТ СН'!$G$24</f>
        <v>4008.3015139100003</v>
      </c>
      <c r="R75" s="36">
        <f>SUMIFS(СВЦЭМ!$D$39:$D$782,СВЦЭМ!$A$39:$A$782,$A75,СВЦЭМ!$B$39:$B$782,R$47)+'СЕТ СН'!$G$14+СВЦЭМ!$D$10+'СЕТ СН'!$G$5-'СЕТ СН'!$G$24</f>
        <v>4001.3558872800004</v>
      </c>
      <c r="S75" s="36">
        <f>SUMIFS(СВЦЭМ!$D$39:$D$782,СВЦЭМ!$A$39:$A$782,$A75,СВЦЭМ!$B$39:$B$782,S$47)+'СЕТ СН'!$G$14+СВЦЭМ!$D$10+'СЕТ СН'!$G$5-'СЕТ СН'!$G$24</f>
        <v>4006.9780976100001</v>
      </c>
      <c r="T75" s="36">
        <f>SUMIFS(СВЦЭМ!$D$39:$D$782,СВЦЭМ!$A$39:$A$782,$A75,СВЦЭМ!$B$39:$B$782,T$47)+'СЕТ СН'!$G$14+СВЦЭМ!$D$10+'СЕТ СН'!$G$5-'СЕТ СН'!$G$24</f>
        <v>4010.7885670100004</v>
      </c>
      <c r="U75" s="36">
        <f>SUMIFS(СВЦЭМ!$D$39:$D$782,СВЦЭМ!$A$39:$A$782,$A75,СВЦЭМ!$B$39:$B$782,U$47)+'СЕТ СН'!$G$14+СВЦЭМ!$D$10+'СЕТ СН'!$G$5-'СЕТ СН'!$G$24</f>
        <v>4008.47211419</v>
      </c>
      <c r="V75" s="36">
        <f>SUMIFS(СВЦЭМ!$D$39:$D$782,СВЦЭМ!$A$39:$A$782,$A75,СВЦЭМ!$B$39:$B$782,V$47)+'СЕТ СН'!$G$14+СВЦЭМ!$D$10+'СЕТ СН'!$G$5-'СЕТ СН'!$G$24</f>
        <v>4023.3427499100003</v>
      </c>
      <c r="W75" s="36">
        <f>SUMIFS(СВЦЭМ!$D$39:$D$782,СВЦЭМ!$A$39:$A$782,$A75,СВЦЭМ!$B$39:$B$782,W$47)+'СЕТ СН'!$G$14+СВЦЭМ!$D$10+'СЕТ СН'!$G$5-'СЕТ СН'!$G$24</f>
        <v>4033.95011342</v>
      </c>
      <c r="X75" s="36">
        <f>SUMIFS(СВЦЭМ!$D$39:$D$782,СВЦЭМ!$A$39:$A$782,$A75,СВЦЭМ!$B$39:$B$782,X$47)+'СЕТ СН'!$G$14+СВЦЭМ!$D$10+'СЕТ СН'!$G$5-'СЕТ СН'!$G$24</f>
        <v>4041.1023864200001</v>
      </c>
      <c r="Y75" s="36">
        <f>SUMIFS(СВЦЭМ!$D$39:$D$782,СВЦЭМ!$A$39:$A$782,$A75,СВЦЭМ!$B$39:$B$782,Y$47)+'СЕТ СН'!$G$14+СВЦЭМ!$D$10+'СЕТ СН'!$G$5-'СЕТ СН'!$G$24</f>
        <v>4014.3874130600002</v>
      </c>
    </row>
    <row r="76" spans="1:26" ht="15.75" x14ac:dyDescent="0.2">
      <c r="A76" s="35">
        <f t="shared" si="1"/>
        <v>44802</v>
      </c>
      <c r="B76" s="36">
        <f>SUMIFS(СВЦЭМ!$D$39:$D$782,СВЦЭМ!$A$39:$A$782,$A76,СВЦЭМ!$B$39:$B$782,B$47)+'СЕТ СН'!$G$14+СВЦЭМ!$D$10+'СЕТ СН'!$G$5-'СЕТ СН'!$G$24</f>
        <v>4030.4940304400002</v>
      </c>
      <c r="C76" s="36">
        <f>SUMIFS(СВЦЭМ!$D$39:$D$782,СВЦЭМ!$A$39:$A$782,$A76,СВЦЭМ!$B$39:$B$782,C$47)+'СЕТ СН'!$G$14+СВЦЭМ!$D$10+'СЕТ СН'!$G$5-'СЕТ СН'!$G$24</f>
        <v>4103.4264661899997</v>
      </c>
      <c r="D76" s="36">
        <f>SUMIFS(СВЦЭМ!$D$39:$D$782,СВЦЭМ!$A$39:$A$782,$A76,СВЦЭМ!$B$39:$B$782,D$47)+'СЕТ СН'!$G$14+СВЦЭМ!$D$10+'СЕТ СН'!$G$5-'СЕТ СН'!$G$24</f>
        <v>4136.5952152299997</v>
      </c>
      <c r="E76" s="36">
        <f>SUMIFS(СВЦЭМ!$D$39:$D$782,СВЦЭМ!$A$39:$A$782,$A76,СВЦЭМ!$B$39:$B$782,E$47)+'СЕТ СН'!$G$14+СВЦЭМ!$D$10+'СЕТ СН'!$G$5-'СЕТ СН'!$G$24</f>
        <v>4146.6122229399998</v>
      </c>
      <c r="F76" s="36">
        <f>SUMIFS(СВЦЭМ!$D$39:$D$782,СВЦЭМ!$A$39:$A$782,$A76,СВЦЭМ!$B$39:$B$782,F$47)+'СЕТ СН'!$G$14+СВЦЭМ!$D$10+'СЕТ СН'!$G$5-'СЕТ СН'!$G$24</f>
        <v>4156.1274969300002</v>
      </c>
      <c r="G76" s="36">
        <f>SUMIFS(СВЦЭМ!$D$39:$D$782,СВЦЭМ!$A$39:$A$782,$A76,СВЦЭМ!$B$39:$B$782,G$47)+'СЕТ СН'!$G$14+СВЦЭМ!$D$10+'СЕТ СН'!$G$5-'СЕТ СН'!$G$24</f>
        <v>4138.5764505100005</v>
      </c>
      <c r="H76" s="36">
        <f>SUMIFS(СВЦЭМ!$D$39:$D$782,СВЦЭМ!$A$39:$A$782,$A76,СВЦЭМ!$B$39:$B$782,H$47)+'СЕТ СН'!$G$14+СВЦЭМ!$D$10+'СЕТ СН'!$G$5-'СЕТ СН'!$G$24</f>
        <v>4083.6177341100001</v>
      </c>
      <c r="I76" s="36">
        <f>SUMIFS(СВЦЭМ!$D$39:$D$782,СВЦЭМ!$A$39:$A$782,$A76,СВЦЭМ!$B$39:$B$782,I$47)+'СЕТ СН'!$G$14+СВЦЭМ!$D$10+'СЕТ СН'!$G$5-'СЕТ СН'!$G$24</f>
        <v>4035.1145598700004</v>
      </c>
      <c r="J76" s="36">
        <f>SUMIFS(СВЦЭМ!$D$39:$D$782,СВЦЭМ!$A$39:$A$782,$A76,СВЦЭМ!$B$39:$B$782,J$47)+'СЕТ СН'!$G$14+СВЦЭМ!$D$10+'СЕТ СН'!$G$5-'СЕТ СН'!$G$24</f>
        <v>3993.0625666300002</v>
      </c>
      <c r="K76" s="36">
        <f>SUMIFS(СВЦЭМ!$D$39:$D$782,СВЦЭМ!$A$39:$A$782,$A76,СВЦЭМ!$B$39:$B$782,K$47)+'СЕТ СН'!$G$14+СВЦЭМ!$D$10+'СЕТ СН'!$G$5-'СЕТ СН'!$G$24</f>
        <v>4017.5086468</v>
      </c>
      <c r="L76" s="36">
        <f>SUMIFS(СВЦЭМ!$D$39:$D$782,СВЦЭМ!$A$39:$A$782,$A76,СВЦЭМ!$B$39:$B$782,L$47)+'СЕТ СН'!$G$14+СВЦЭМ!$D$10+'СЕТ СН'!$G$5-'СЕТ СН'!$G$24</f>
        <v>3994.34664273</v>
      </c>
      <c r="M76" s="36">
        <f>SUMIFS(СВЦЭМ!$D$39:$D$782,СВЦЭМ!$A$39:$A$782,$A76,СВЦЭМ!$B$39:$B$782,M$47)+'СЕТ СН'!$G$14+СВЦЭМ!$D$10+'СЕТ СН'!$G$5-'СЕТ СН'!$G$24</f>
        <v>3995.1673103400003</v>
      </c>
      <c r="N76" s="36">
        <f>SUMIFS(СВЦЭМ!$D$39:$D$782,СВЦЭМ!$A$39:$A$782,$A76,СВЦЭМ!$B$39:$B$782,N$47)+'СЕТ СН'!$G$14+СВЦЭМ!$D$10+'СЕТ СН'!$G$5-'СЕТ СН'!$G$24</f>
        <v>3997.3924024400003</v>
      </c>
      <c r="O76" s="36">
        <f>SUMIFS(СВЦЭМ!$D$39:$D$782,СВЦЭМ!$A$39:$A$782,$A76,СВЦЭМ!$B$39:$B$782,O$47)+'СЕТ СН'!$G$14+СВЦЭМ!$D$10+'СЕТ СН'!$G$5-'СЕТ СН'!$G$24</f>
        <v>3993.4649906499999</v>
      </c>
      <c r="P76" s="36">
        <f>SUMIFS(СВЦЭМ!$D$39:$D$782,СВЦЭМ!$A$39:$A$782,$A76,СВЦЭМ!$B$39:$B$782,P$47)+'СЕТ СН'!$G$14+СВЦЭМ!$D$10+'СЕТ СН'!$G$5-'СЕТ СН'!$G$24</f>
        <v>3993.4424371</v>
      </c>
      <c r="Q76" s="36">
        <f>SUMIFS(СВЦЭМ!$D$39:$D$782,СВЦЭМ!$A$39:$A$782,$A76,СВЦЭМ!$B$39:$B$782,Q$47)+'СЕТ СН'!$G$14+СВЦЭМ!$D$10+'СЕТ СН'!$G$5-'СЕТ СН'!$G$24</f>
        <v>3992.8790436400004</v>
      </c>
      <c r="R76" s="36">
        <f>SUMIFS(СВЦЭМ!$D$39:$D$782,СВЦЭМ!$A$39:$A$782,$A76,СВЦЭМ!$B$39:$B$782,R$47)+'СЕТ СН'!$G$14+СВЦЭМ!$D$10+'СЕТ СН'!$G$5-'СЕТ СН'!$G$24</f>
        <v>3995.2476070000002</v>
      </c>
      <c r="S76" s="36">
        <f>SUMIFS(СВЦЭМ!$D$39:$D$782,СВЦЭМ!$A$39:$A$782,$A76,СВЦЭМ!$B$39:$B$782,S$47)+'СЕТ СН'!$G$14+СВЦЭМ!$D$10+'СЕТ СН'!$G$5-'СЕТ СН'!$G$24</f>
        <v>3996.9767230000002</v>
      </c>
      <c r="T76" s="36">
        <f>SUMIFS(СВЦЭМ!$D$39:$D$782,СВЦЭМ!$A$39:$A$782,$A76,СВЦЭМ!$B$39:$B$782,T$47)+'СЕТ СН'!$G$14+СВЦЭМ!$D$10+'СЕТ СН'!$G$5-'СЕТ СН'!$G$24</f>
        <v>3979.0385842200003</v>
      </c>
      <c r="U76" s="36">
        <f>SUMIFS(СВЦЭМ!$D$39:$D$782,СВЦЭМ!$A$39:$A$782,$A76,СВЦЭМ!$B$39:$B$782,U$47)+'СЕТ СН'!$G$14+СВЦЭМ!$D$10+'СЕТ СН'!$G$5-'СЕТ СН'!$G$24</f>
        <v>3973.1462942799999</v>
      </c>
      <c r="V76" s="36">
        <f>SUMIFS(СВЦЭМ!$D$39:$D$782,СВЦЭМ!$A$39:$A$782,$A76,СВЦЭМ!$B$39:$B$782,V$47)+'СЕТ СН'!$G$14+СВЦЭМ!$D$10+'СЕТ СН'!$G$5-'СЕТ СН'!$G$24</f>
        <v>3967.7444250100002</v>
      </c>
      <c r="W76" s="36">
        <f>SUMIFS(СВЦЭМ!$D$39:$D$782,СВЦЭМ!$A$39:$A$782,$A76,СВЦЭМ!$B$39:$B$782,W$47)+'СЕТ СН'!$G$14+СВЦЭМ!$D$10+'СЕТ СН'!$G$5-'СЕТ СН'!$G$24</f>
        <v>3965.79700744</v>
      </c>
      <c r="X76" s="36">
        <f>SUMIFS(СВЦЭМ!$D$39:$D$782,СВЦЭМ!$A$39:$A$782,$A76,СВЦЭМ!$B$39:$B$782,X$47)+'СЕТ СН'!$G$14+СВЦЭМ!$D$10+'СЕТ СН'!$G$5-'СЕТ СН'!$G$24</f>
        <v>3990.06255022</v>
      </c>
      <c r="Y76" s="36">
        <f>SUMIFS(СВЦЭМ!$D$39:$D$782,СВЦЭМ!$A$39:$A$782,$A76,СВЦЭМ!$B$39:$B$782,Y$47)+'СЕТ СН'!$G$14+СВЦЭМ!$D$10+'СЕТ СН'!$G$5-'СЕТ СН'!$G$24</f>
        <v>4039.4871806300002</v>
      </c>
    </row>
    <row r="77" spans="1:26" ht="15.75" x14ac:dyDescent="0.2">
      <c r="A77" s="35">
        <f t="shared" si="1"/>
        <v>44803</v>
      </c>
      <c r="B77" s="36">
        <f>SUMIFS(СВЦЭМ!$D$39:$D$782,СВЦЭМ!$A$39:$A$782,$A77,СВЦЭМ!$B$39:$B$782,B$47)+'СЕТ СН'!$G$14+СВЦЭМ!$D$10+'СЕТ СН'!$G$5-'СЕТ СН'!$G$24</f>
        <v>3998.3840757900002</v>
      </c>
      <c r="C77" s="36">
        <f>SUMIFS(СВЦЭМ!$D$39:$D$782,СВЦЭМ!$A$39:$A$782,$A77,СВЦЭМ!$B$39:$B$782,C$47)+'СЕТ СН'!$G$14+СВЦЭМ!$D$10+'СЕТ СН'!$G$5-'СЕТ СН'!$G$24</f>
        <v>4032.6774851600003</v>
      </c>
      <c r="D77" s="36">
        <f>SUMIFS(СВЦЭМ!$D$39:$D$782,СВЦЭМ!$A$39:$A$782,$A77,СВЦЭМ!$B$39:$B$782,D$47)+'СЕТ СН'!$G$14+СВЦЭМ!$D$10+'СЕТ СН'!$G$5-'СЕТ СН'!$G$24</f>
        <v>4068.1993946500002</v>
      </c>
      <c r="E77" s="36">
        <f>SUMIFS(СВЦЭМ!$D$39:$D$782,СВЦЭМ!$A$39:$A$782,$A77,СВЦЭМ!$B$39:$B$782,E$47)+'СЕТ СН'!$G$14+СВЦЭМ!$D$10+'СЕТ СН'!$G$5-'СЕТ СН'!$G$24</f>
        <v>4080.7721893800003</v>
      </c>
      <c r="F77" s="36">
        <f>SUMIFS(СВЦЭМ!$D$39:$D$782,СВЦЭМ!$A$39:$A$782,$A77,СВЦЭМ!$B$39:$B$782,F$47)+'СЕТ СН'!$G$14+СВЦЭМ!$D$10+'СЕТ СН'!$G$5-'СЕТ СН'!$G$24</f>
        <v>4086.2362266200003</v>
      </c>
      <c r="G77" s="36">
        <f>SUMIFS(СВЦЭМ!$D$39:$D$782,СВЦЭМ!$A$39:$A$782,$A77,СВЦЭМ!$B$39:$B$782,G$47)+'СЕТ СН'!$G$14+СВЦЭМ!$D$10+'СЕТ СН'!$G$5-'СЕТ СН'!$G$24</f>
        <v>4081.26506212</v>
      </c>
      <c r="H77" s="36">
        <f>SUMIFS(СВЦЭМ!$D$39:$D$782,СВЦЭМ!$A$39:$A$782,$A77,СВЦЭМ!$B$39:$B$782,H$47)+'СЕТ СН'!$G$14+СВЦЭМ!$D$10+'СЕТ СН'!$G$5-'СЕТ СН'!$G$24</f>
        <v>4022.7744027900003</v>
      </c>
      <c r="I77" s="36">
        <f>SUMIFS(СВЦЭМ!$D$39:$D$782,СВЦЭМ!$A$39:$A$782,$A77,СВЦЭМ!$B$39:$B$782,I$47)+'СЕТ СН'!$G$14+СВЦЭМ!$D$10+'СЕТ СН'!$G$5-'СЕТ СН'!$G$24</f>
        <v>3946.9201514400002</v>
      </c>
      <c r="J77" s="36">
        <f>SUMIFS(СВЦЭМ!$D$39:$D$782,СВЦЭМ!$A$39:$A$782,$A77,СВЦЭМ!$B$39:$B$782,J$47)+'СЕТ СН'!$G$14+СВЦЭМ!$D$10+'СЕТ СН'!$G$5-'СЕТ СН'!$G$24</f>
        <v>3946.9655845300003</v>
      </c>
      <c r="K77" s="36">
        <f>SUMIFS(СВЦЭМ!$D$39:$D$782,СВЦЭМ!$A$39:$A$782,$A77,СВЦЭМ!$B$39:$B$782,K$47)+'СЕТ СН'!$G$14+СВЦЭМ!$D$10+'СЕТ СН'!$G$5-'СЕТ СН'!$G$24</f>
        <v>4011.5161156300001</v>
      </c>
      <c r="L77" s="36">
        <f>SUMIFS(СВЦЭМ!$D$39:$D$782,СВЦЭМ!$A$39:$A$782,$A77,СВЦЭМ!$B$39:$B$782,L$47)+'СЕТ СН'!$G$14+СВЦЭМ!$D$10+'СЕТ СН'!$G$5-'СЕТ СН'!$G$24</f>
        <v>4007.2572900700002</v>
      </c>
      <c r="M77" s="36">
        <f>SUMIFS(СВЦЭМ!$D$39:$D$782,СВЦЭМ!$A$39:$A$782,$A77,СВЦЭМ!$B$39:$B$782,M$47)+'СЕТ СН'!$G$14+СВЦЭМ!$D$10+'СЕТ СН'!$G$5-'СЕТ СН'!$G$24</f>
        <v>4005.1449030800004</v>
      </c>
      <c r="N77" s="36">
        <f>SUMIFS(СВЦЭМ!$D$39:$D$782,СВЦЭМ!$A$39:$A$782,$A77,СВЦЭМ!$B$39:$B$782,N$47)+'СЕТ СН'!$G$14+СВЦЭМ!$D$10+'СЕТ СН'!$G$5-'СЕТ СН'!$G$24</f>
        <v>4007.0502783300003</v>
      </c>
      <c r="O77" s="36">
        <f>SUMIFS(СВЦЭМ!$D$39:$D$782,СВЦЭМ!$A$39:$A$782,$A77,СВЦЭМ!$B$39:$B$782,O$47)+'СЕТ СН'!$G$14+СВЦЭМ!$D$10+'СЕТ СН'!$G$5-'СЕТ СН'!$G$24</f>
        <v>4004.3899800700001</v>
      </c>
      <c r="P77" s="36">
        <f>SUMIFS(СВЦЭМ!$D$39:$D$782,СВЦЭМ!$A$39:$A$782,$A77,СВЦЭМ!$B$39:$B$782,P$47)+'СЕТ СН'!$G$14+СВЦЭМ!$D$10+'СЕТ СН'!$G$5-'СЕТ СН'!$G$24</f>
        <v>4013.6330936500003</v>
      </c>
      <c r="Q77" s="36">
        <f>SUMIFS(СВЦЭМ!$D$39:$D$782,СВЦЭМ!$A$39:$A$782,$A77,СВЦЭМ!$B$39:$B$782,Q$47)+'СЕТ СН'!$G$14+СВЦЭМ!$D$10+'СЕТ СН'!$G$5-'СЕТ СН'!$G$24</f>
        <v>4000.1668347000004</v>
      </c>
      <c r="R77" s="36">
        <f>SUMIFS(СВЦЭМ!$D$39:$D$782,СВЦЭМ!$A$39:$A$782,$A77,СВЦЭМ!$B$39:$B$782,R$47)+'СЕТ СН'!$G$14+СВЦЭМ!$D$10+'СЕТ СН'!$G$5-'СЕТ СН'!$G$24</f>
        <v>3990.0580690700003</v>
      </c>
      <c r="S77" s="36">
        <f>SUMIFS(СВЦЭМ!$D$39:$D$782,СВЦЭМ!$A$39:$A$782,$A77,СВЦЭМ!$B$39:$B$782,S$47)+'СЕТ СН'!$G$14+СВЦЭМ!$D$10+'СЕТ СН'!$G$5-'СЕТ СН'!$G$24</f>
        <v>4001.3993535200002</v>
      </c>
      <c r="T77" s="36">
        <f>SUMIFS(СВЦЭМ!$D$39:$D$782,СВЦЭМ!$A$39:$A$782,$A77,СВЦЭМ!$B$39:$B$782,T$47)+'СЕТ СН'!$G$14+СВЦЭМ!$D$10+'СЕТ СН'!$G$5-'СЕТ СН'!$G$24</f>
        <v>4016.68026792</v>
      </c>
      <c r="U77" s="36">
        <f>SUMIFS(СВЦЭМ!$D$39:$D$782,СВЦЭМ!$A$39:$A$782,$A77,СВЦЭМ!$B$39:$B$782,U$47)+'СЕТ СН'!$G$14+СВЦЭМ!$D$10+'СЕТ СН'!$G$5-'СЕТ СН'!$G$24</f>
        <v>3998.8471499900002</v>
      </c>
      <c r="V77" s="36">
        <f>SUMIFS(СВЦЭМ!$D$39:$D$782,СВЦЭМ!$A$39:$A$782,$A77,СВЦЭМ!$B$39:$B$782,V$47)+'СЕТ СН'!$G$14+СВЦЭМ!$D$10+'СЕТ СН'!$G$5-'СЕТ СН'!$G$24</f>
        <v>4024.8256017100002</v>
      </c>
      <c r="W77" s="36">
        <f>SUMIFS(СВЦЭМ!$D$39:$D$782,СВЦЭМ!$A$39:$A$782,$A77,СВЦЭМ!$B$39:$B$782,W$47)+'СЕТ СН'!$G$14+СВЦЭМ!$D$10+'СЕТ СН'!$G$5-'СЕТ СН'!$G$24</f>
        <v>4028.7746328400003</v>
      </c>
      <c r="X77" s="36">
        <f>SUMIFS(СВЦЭМ!$D$39:$D$782,СВЦЭМ!$A$39:$A$782,$A77,СВЦЭМ!$B$39:$B$782,X$47)+'СЕТ СН'!$G$14+СВЦЭМ!$D$10+'СЕТ СН'!$G$5-'СЕТ СН'!$G$24</f>
        <v>3972.3669836700001</v>
      </c>
      <c r="Y77" s="36">
        <f>SUMIFS(СВЦЭМ!$D$39:$D$782,СВЦЭМ!$A$39:$A$782,$A77,СВЦЭМ!$B$39:$B$782,Y$47)+'СЕТ СН'!$G$14+СВЦЭМ!$D$10+'СЕТ СН'!$G$5-'СЕТ СН'!$G$24</f>
        <v>3932.7159744500004</v>
      </c>
    </row>
    <row r="78" spans="1:26" ht="15.75" x14ac:dyDescent="0.2">
      <c r="A78" s="35">
        <f t="shared" si="1"/>
        <v>44804</v>
      </c>
      <c r="B78" s="36">
        <f>SUMIFS(СВЦЭМ!$D$39:$D$782,СВЦЭМ!$A$39:$A$782,$A78,СВЦЭМ!$B$39:$B$782,B$47)+'СЕТ СН'!$G$14+СВЦЭМ!$D$10+'СЕТ СН'!$G$5-'СЕТ СН'!$G$24</f>
        <v>4030.3685686900003</v>
      </c>
      <c r="C78" s="36">
        <f>SUMIFS(СВЦЭМ!$D$39:$D$782,СВЦЭМ!$A$39:$A$782,$A78,СВЦЭМ!$B$39:$B$782,C$47)+'СЕТ СН'!$G$14+СВЦЭМ!$D$10+'СЕТ СН'!$G$5-'СЕТ СН'!$G$24</f>
        <v>4067.7607289900002</v>
      </c>
      <c r="D78" s="36">
        <f>SUMIFS(СВЦЭМ!$D$39:$D$782,СВЦЭМ!$A$39:$A$782,$A78,СВЦЭМ!$B$39:$B$782,D$47)+'СЕТ СН'!$G$14+СВЦЭМ!$D$10+'СЕТ СН'!$G$5-'СЕТ СН'!$G$24</f>
        <v>4084.5604245600002</v>
      </c>
      <c r="E78" s="36">
        <f>SUMIFS(СВЦЭМ!$D$39:$D$782,СВЦЭМ!$A$39:$A$782,$A78,СВЦЭМ!$B$39:$B$782,E$47)+'СЕТ СН'!$G$14+СВЦЭМ!$D$10+'СЕТ СН'!$G$5-'СЕТ СН'!$G$24</f>
        <v>4098.92144121</v>
      </c>
      <c r="F78" s="36">
        <f>SUMIFS(СВЦЭМ!$D$39:$D$782,СВЦЭМ!$A$39:$A$782,$A78,СВЦЭМ!$B$39:$B$782,F$47)+'СЕТ СН'!$G$14+СВЦЭМ!$D$10+'СЕТ СН'!$G$5-'СЕТ СН'!$G$24</f>
        <v>4085.2620100600002</v>
      </c>
      <c r="G78" s="36">
        <f>SUMIFS(СВЦЭМ!$D$39:$D$782,СВЦЭМ!$A$39:$A$782,$A78,СВЦЭМ!$B$39:$B$782,G$47)+'СЕТ СН'!$G$14+СВЦЭМ!$D$10+'СЕТ СН'!$G$5-'СЕТ СН'!$G$24</f>
        <v>4061.55950467</v>
      </c>
      <c r="H78" s="36">
        <f>SUMIFS(СВЦЭМ!$D$39:$D$782,СВЦЭМ!$A$39:$A$782,$A78,СВЦЭМ!$B$39:$B$782,H$47)+'СЕТ СН'!$G$14+СВЦЭМ!$D$10+'СЕТ СН'!$G$5-'СЕТ СН'!$G$24</f>
        <v>3997.8093164600004</v>
      </c>
      <c r="I78" s="36">
        <f>SUMIFS(СВЦЭМ!$D$39:$D$782,СВЦЭМ!$A$39:$A$782,$A78,СВЦЭМ!$B$39:$B$782,I$47)+'СЕТ СН'!$G$14+СВЦЭМ!$D$10+'СЕТ СН'!$G$5-'СЕТ СН'!$G$24</f>
        <v>3938.3051234100003</v>
      </c>
      <c r="J78" s="36">
        <f>SUMIFS(СВЦЭМ!$D$39:$D$782,СВЦЭМ!$A$39:$A$782,$A78,СВЦЭМ!$B$39:$B$782,J$47)+'СЕТ СН'!$G$14+СВЦЭМ!$D$10+'СЕТ СН'!$G$5-'СЕТ СН'!$G$24</f>
        <v>4011.7214389600003</v>
      </c>
      <c r="K78" s="36">
        <f>SUMIFS(СВЦЭМ!$D$39:$D$782,СВЦЭМ!$A$39:$A$782,$A78,СВЦЭМ!$B$39:$B$782,K$47)+'СЕТ СН'!$G$14+СВЦЭМ!$D$10+'СЕТ СН'!$G$5-'СЕТ СН'!$G$24</f>
        <v>4038.8351372000002</v>
      </c>
      <c r="L78" s="36">
        <f>SUMIFS(СВЦЭМ!$D$39:$D$782,СВЦЭМ!$A$39:$A$782,$A78,СВЦЭМ!$B$39:$B$782,L$47)+'СЕТ СН'!$G$14+СВЦЭМ!$D$10+'СЕТ СН'!$G$5-'СЕТ СН'!$G$24</f>
        <v>4035.1840914700001</v>
      </c>
      <c r="M78" s="36">
        <f>SUMIFS(СВЦЭМ!$D$39:$D$782,СВЦЭМ!$A$39:$A$782,$A78,СВЦЭМ!$B$39:$B$782,M$47)+'СЕТ СН'!$G$14+СВЦЭМ!$D$10+'СЕТ СН'!$G$5-'СЕТ СН'!$G$24</f>
        <v>4026.5227113300002</v>
      </c>
      <c r="N78" s="36">
        <f>SUMIFS(СВЦЭМ!$D$39:$D$782,СВЦЭМ!$A$39:$A$782,$A78,СВЦЭМ!$B$39:$B$782,N$47)+'СЕТ СН'!$G$14+СВЦЭМ!$D$10+'СЕТ СН'!$G$5-'СЕТ СН'!$G$24</f>
        <v>4023.2126135300005</v>
      </c>
      <c r="O78" s="36">
        <f>SUMIFS(СВЦЭМ!$D$39:$D$782,СВЦЭМ!$A$39:$A$782,$A78,СВЦЭМ!$B$39:$B$782,O$47)+'СЕТ СН'!$G$14+СВЦЭМ!$D$10+'СЕТ СН'!$G$5-'СЕТ СН'!$G$24</f>
        <v>4022.1997953</v>
      </c>
      <c r="P78" s="36">
        <f>SUMIFS(СВЦЭМ!$D$39:$D$782,СВЦЭМ!$A$39:$A$782,$A78,СВЦЭМ!$B$39:$B$782,P$47)+'СЕТ СН'!$G$14+СВЦЭМ!$D$10+'СЕТ СН'!$G$5-'СЕТ СН'!$G$24</f>
        <v>4019.6404200200004</v>
      </c>
      <c r="Q78" s="36">
        <f>SUMIFS(СВЦЭМ!$D$39:$D$782,СВЦЭМ!$A$39:$A$782,$A78,СВЦЭМ!$B$39:$B$782,Q$47)+'СЕТ СН'!$G$14+СВЦЭМ!$D$10+'СЕТ СН'!$G$5-'СЕТ СН'!$G$24</f>
        <v>4010.2492975200003</v>
      </c>
      <c r="R78" s="36">
        <f>SUMIFS(СВЦЭМ!$D$39:$D$782,СВЦЭМ!$A$39:$A$782,$A78,СВЦЭМ!$B$39:$B$782,R$47)+'СЕТ СН'!$G$14+СВЦЭМ!$D$10+'СЕТ СН'!$G$5-'СЕТ СН'!$G$24</f>
        <v>4000.1185732000004</v>
      </c>
      <c r="S78" s="36">
        <f>SUMIFS(СВЦЭМ!$D$39:$D$782,СВЦЭМ!$A$39:$A$782,$A78,СВЦЭМ!$B$39:$B$782,S$47)+'СЕТ СН'!$G$14+СВЦЭМ!$D$10+'СЕТ СН'!$G$5-'СЕТ СН'!$G$24</f>
        <v>4005.62011721</v>
      </c>
      <c r="T78" s="36">
        <f>SUMIFS(СВЦЭМ!$D$39:$D$782,СВЦЭМ!$A$39:$A$782,$A78,СВЦЭМ!$B$39:$B$782,T$47)+'СЕТ СН'!$G$14+СВЦЭМ!$D$10+'СЕТ СН'!$G$5-'СЕТ СН'!$G$24</f>
        <v>4000.7723169200003</v>
      </c>
      <c r="U78" s="36">
        <f>SUMIFS(СВЦЭМ!$D$39:$D$782,СВЦЭМ!$A$39:$A$782,$A78,СВЦЭМ!$B$39:$B$782,U$47)+'СЕТ СН'!$G$14+СВЦЭМ!$D$10+'СЕТ СН'!$G$5-'СЕТ СН'!$G$24</f>
        <v>4014.7153540700001</v>
      </c>
      <c r="V78" s="36">
        <f>SUMIFS(СВЦЭМ!$D$39:$D$782,СВЦЭМ!$A$39:$A$782,$A78,СВЦЭМ!$B$39:$B$782,V$47)+'СЕТ СН'!$G$14+СВЦЭМ!$D$10+'СЕТ СН'!$G$5-'СЕТ СН'!$G$24</f>
        <v>4034.9052269700001</v>
      </c>
      <c r="W78" s="36">
        <f>SUMIFS(СВЦЭМ!$D$39:$D$782,СВЦЭМ!$A$39:$A$782,$A78,СВЦЭМ!$B$39:$B$782,W$47)+'СЕТ СН'!$G$14+СВЦЭМ!$D$10+'СЕТ СН'!$G$5-'СЕТ СН'!$G$24</f>
        <v>4029.43258109</v>
      </c>
      <c r="X78" s="36">
        <f>SUMIFS(СВЦЭМ!$D$39:$D$782,СВЦЭМ!$A$39:$A$782,$A78,СВЦЭМ!$B$39:$B$782,X$47)+'СЕТ СН'!$G$14+СВЦЭМ!$D$10+'СЕТ СН'!$G$5-'СЕТ СН'!$G$24</f>
        <v>3992.06068366</v>
      </c>
      <c r="Y78" s="36">
        <f>SUMIFS(СВЦЭМ!$D$39:$D$782,СВЦЭМ!$A$39:$A$782,$A78,СВЦЭМ!$B$39:$B$782,Y$47)+'СЕТ СН'!$G$14+СВЦЭМ!$D$10+'СЕТ СН'!$G$5-'СЕТ СН'!$G$24</f>
        <v>3973.3196530600003</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01.08.2022</v>
      </c>
      <c r="B84" s="36">
        <f>SUMIFS(СВЦЭМ!$D$39:$D$782,СВЦЭМ!$A$39:$A$782,$A84,СВЦЭМ!$B$39:$B$782,B$83)+'СЕТ СН'!$H$14+СВЦЭМ!$D$10+'СЕТ СН'!$H$5-'СЕТ СН'!$H$24</f>
        <v>4193.1391358600004</v>
      </c>
      <c r="C84" s="36">
        <f>SUMIFS(СВЦЭМ!$D$39:$D$782,СВЦЭМ!$A$39:$A$782,$A84,СВЦЭМ!$B$39:$B$782,C$83)+'СЕТ СН'!$H$14+СВЦЭМ!$D$10+'СЕТ СН'!$H$5-'СЕТ СН'!$H$24</f>
        <v>4233.1565492099999</v>
      </c>
      <c r="D84" s="36">
        <f>SUMIFS(СВЦЭМ!$D$39:$D$782,СВЦЭМ!$A$39:$A$782,$A84,СВЦЭМ!$B$39:$B$782,D$83)+'СЕТ СН'!$H$14+СВЦЭМ!$D$10+'СЕТ СН'!$H$5-'СЕТ СН'!$H$24</f>
        <v>4245.2903316700003</v>
      </c>
      <c r="E84" s="36">
        <f>SUMIFS(СВЦЭМ!$D$39:$D$782,СВЦЭМ!$A$39:$A$782,$A84,СВЦЭМ!$B$39:$B$782,E$83)+'СЕТ СН'!$H$14+СВЦЭМ!$D$10+'СЕТ СН'!$H$5-'СЕТ СН'!$H$24</f>
        <v>4278.2348159900002</v>
      </c>
      <c r="F84" s="36">
        <f>SUMIFS(СВЦЭМ!$D$39:$D$782,СВЦЭМ!$A$39:$A$782,$A84,СВЦЭМ!$B$39:$B$782,F$83)+'СЕТ СН'!$H$14+СВЦЭМ!$D$10+'СЕТ СН'!$H$5-'СЕТ СН'!$H$24</f>
        <v>4242.41836685</v>
      </c>
      <c r="G84" s="36">
        <f>SUMIFS(СВЦЭМ!$D$39:$D$782,СВЦЭМ!$A$39:$A$782,$A84,СВЦЭМ!$B$39:$B$782,G$83)+'СЕТ СН'!$H$14+СВЦЭМ!$D$10+'СЕТ СН'!$H$5-'СЕТ СН'!$H$24</f>
        <v>4230.5613686899997</v>
      </c>
      <c r="H84" s="36">
        <f>SUMIFS(СВЦЭМ!$D$39:$D$782,СВЦЭМ!$A$39:$A$782,$A84,СВЦЭМ!$B$39:$B$782,H$83)+'СЕТ СН'!$H$14+СВЦЭМ!$D$10+'СЕТ СН'!$H$5-'СЕТ СН'!$H$24</f>
        <v>4275.5428370999998</v>
      </c>
      <c r="I84" s="36">
        <f>SUMIFS(СВЦЭМ!$D$39:$D$782,СВЦЭМ!$A$39:$A$782,$A84,СВЦЭМ!$B$39:$B$782,I$83)+'СЕТ СН'!$H$14+СВЦЭМ!$D$10+'СЕТ СН'!$H$5-'СЕТ СН'!$H$24</f>
        <v>4318.9682261300004</v>
      </c>
      <c r="J84" s="36">
        <f>SUMIFS(СВЦЭМ!$D$39:$D$782,СВЦЭМ!$A$39:$A$782,$A84,СВЦЭМ!$B$39:$B$782,J$83)+'СЕТ СН'!$H$14+СВЦЭМ!$D$10+'СЕТ СН'!$H$5-'СЕТ СН'!$H$24</f>
        <v>4240.4805931000001</v>
      </c>
      <c r="K84" s="36">
        <f>SUMIFS(СВЦЭМ!$D$39:$D$782,СВЦЭМ!$A$39:$A$782,$A84,СВЦЭМ!$B$39:$B$782,K$83)+'СЕТ СН'!$H$14+СВЦЭМ!$D$10+'СЕТ СН'!$H$5-'СЕТ СН'!$H$24</f>
        <v>4185.0099182100003</v>
      </c>
      <c r="L84" s="36">
        <f>SUMIFS(СВЦЭМ!$D$39:$D$782,СВЦЭМ!$A$39:$A$782,$A84,СВЦЭМ!$B$39:$B$782,L$83)+'СЕТ СН'!$H$14+СВЦЭМ!$D$10+'СЕТ СН'!$H$5-'СЕТ СН'!$H$24</f>
        <v>4158.1561839699998</v>
      </c>
      <c r="M84" s="36">
        <f>SUMIFS(СВЦЭМ!$D$39:$D$782,СВЦЭМ!$A$39:$A$782,$A84,СВЦЭМ!$B$39:$B$782,M$83)+'СЕТ СН'!$H$14+СВЦЭМ!$D$10+'СЕТ СН'!$H$5-'СЕТ СН'!$H$24</f>
        <v>4121.6587669999999</v>
      </c>
      <c r="N84" s="36">
        <f>SUMIFS(СВЦЭМ!$D$39:$D$782,СВЦЭМ!$A$39:$A$782,$A84,СВЦЭМ!$B$39:$B$782,N$83)+'СЕТ СН'!$H$14+СВЦЭМ!$D$10+'СЕТ СН'!$H$5-'СЕТ СН'!$H$24</f>
        <v>4132.3351204299997</v>
      </c>
      <c r="O84" s="36">
        <f>SUMIFS(СВЦЭМ!$D$39:$D$782,СВЦЭМ!$A$39:$A$782,$A84,СВЦЭМ!$B$39:$B$782,O$83)+'СЕТ СН'!$H$14+СВЦЭМ!$D$10+'СЕТ СН'!$H$5-'СЕТ СН'!$H$24</f>
        <v>4134.09061931</v>
      </c>
      <c r="P84" s="36">
        <f>SUMIFS(СВЦЭМ!$D$39:$D$782,СВЦЭМ!$A$39:$A$782,$A84,СВЦЭМ!$B$39:$B$782,P$83)+'СЕТ СН'!$H$14+СВЦЭМ!$D$10+'СЕТ СН'!$H$5-'СЕТ СН'!$H$24</f>
        <v>4137.8227284900004</v>
      </c>
      <c r="Q84" s="36">
        <f>SUMIFS(СВЦЭМ!$D$39:$D$782,СВЦЭМ!$A$39:$A$782,$A84,СВЦЭМ!$B$39:$B$782,Q$83)+'СЕТ СН'!$H$14+СВЦЭМ!$D$10+'СЕТ СН'!$H$5-'СЕТ СН'!$H$24</f>
        <v>4140.3356775499997</v>
      </c>
      <c r="R84" s="36">
        <f>SUMIFS(СВЦЭМ!$D$39:$D$782,СВЦЭМ!$A$39:$A$782,$A84,СВЦЭМ!$B$39:$B$782,R$83)+'СЕТ СН'!$H$14+СВЦЭМ!$D$10+'СЕТ СН'!$H$5-'СЕТ СН'!$H$24</f>
        <v>4160.3310849500003</v>
      </c>
      <c r="S84" s="36">
        <f>SUMIFS(СВЦЭМ!$D$39:$D$782,СВЦЭМ!$A$39:$A$782,$A84,СВЦЭМ!$B$39:$B$782,S$83)+'СЕТ СН'!$H$14+СВЦЭМ!$D$10+'СЕТ СН'!$H$5-'СЕТ СН'!$H$24</f>
        <v>4164.5845996300004</v>
      </c>
      <c r="T84" s="36">
        <f>SUMIFS(СВЦЭМ!$D$39:$D$782,СВЦЭМ!$A$39:$A$782,$A84,СВЦЭМ!$B$39:$B$782,T$83)+'СЕТ СН'!$H$14+СВЦЭМ!$D$10+'СЕТ СН'!$H$5-'СЕТ СН'!$H$24</f>
        <v>4165.3074637999998</v>
      </c>
      <c r="U84" s="36">
        <f>SUMIFS(СВЦЭМ!$D$39:$D$782,СВЦЭМ!$A$39:$A$782,$A84,СВЦЭМ!$B$39:$B$782,U$83)+'СЕТ СН'!$H$14+СВЦЭМ!$D$10+'СЕТ СН'!$H$5-'СЕТ СН'!$H$24</f>
        <v>4167.6329302900003</v>
      </c>
      <c r="V84" s="36">
        <f>SUMIFS(СВЦЭМ!$D$39:$D$782,СВЦЭМ!$A$39:$A$782,$A84,СВЦЭМ!$B$39:$B$782,V$83)+'СЕТ СН'!$H$14+СВЦЭМ!$D$10+'СЕТ СН'!$H$5-'СЕТ СН'!$H$24</f>
        <v>4164.4645603300005</v>
      </c>
      <c r="W84" s="36">
        <f>SUMIFS(СВЦЭМ!$D$39:$D$782,СВЦЭМ!$A$39:$A$782,$A84,СВЦЭМ!$B$39:$B$782,W$83)+'СЕТ СН'!$H$14+СВЦЭМ!$D$10+'СЕТ СН'!$H$5-'СЕТ СН'!$H$24</f>
        <v>4152.0563067900002</v>
      </c>
      <c r="X84" s="36">
        <f>SUMIFS(СВЦЭМ!$D$39:$D$782,СВЦЭМ!$A$39:$A$782,$A84,СВЦЭМ!$B$39:$B$782,X$83)+'СЕТ СН'!$H$14+СВЦЭМ!$D$10+'СЕТ СН'!$H$5-'СЕТ СН'!$H$24</f>
        <v>4137.4783767899999</v>
      </c>
      <c r="Y84" s="36">
        <f>SUMIFS(СВЦЭМ!$D$39:$D$782,СВЦЭМ!$A$39:$A$782,$A84,СВЦЭМ!$B$39:$B$782,Y$83)+'СЕТ СН'!$H$14+СВЦЭМ!$D$10+'СЕТ СН'!$H$5-'СЕТ СН'!$H$24</f>
        <v>4120.6236818500001</v>
      </c>
      <c r="AA84" s="45"/>
    </row>
    <row r="85" spans="1:27" ht="15.75" x14ac:dyDescent="0.2">
      <c r="A85" s="35">
        <f>A84+1</f>
        <v>44775</v>
      </c>
      <c r="B85" s="36">
        <f>SUMIFS(СВЦЭМ!$D$39:$D$782,СВЦЭМ!$A$39:$A$782,$A85,СВЦЭМ!$B$39:$B$782,B$83)+'СЕТ СН'!$H$14+СВЦЭМ!$D$10+'СЕТ СН'!$H$5-'СЕТ СН'!$H$24</f>
        <v>4234.5963651700004</v>
      </c>
      <c r="C85" s="36">
        <f>SUMIFS(СВЦЭМ!$D$39:$D$782,СВЦЭМ!$A$39:$A$782,$A85,СВЦЭМ!$B$39:$B$782,C$83)+'СЕТ СН'!$H$14+СВЦЭМ!$D$10+'СЕТ СН'!$H$5-'СЕТ СН'!$H$24</f>
        <v>4286.7569440099996</v>
      </c>
      <c r="D85" s="36">
        <f>SUMIFS(СВЦЭМ!$D$39:$D$782,СВЦЭМ!$A$39:$A$782,$A85,СВЦЭМ!$B$39:$B$782,D$83)+'СЕТ СН'!$H$14+СВЦЭМ!$D$10+'СЕТ СН'!$H$5-'СЕТ СН'!$H$24</f>
        <v>4274.2652954000005</v>
      </c>
      <c r="E85" s="36">
        <f>SUMIFS(СВЦЭМ!$D$39:$D$782,СВЦЭМ!$A$39:$A$782,$A85,СВЦЭМ!$B$39:$B$782,E$83)+'СЕТ СН'!$H$14+СВЦЭМ!$D$10+'СЕТ СН'!$H$5-'СЕТ СН'!$H$24</f>
        <v>4305.2484987799999</v>
      </c>
      <c r="F85" s="36">
        <f>SUMIFS(СВЦЭМ!$D$39:$D$782,СВЦЭМ!$A$39:$A$782,$A85,СВЦЭМ!$B$39:$B$782,F$83)+'СЕТ СН'!$H$14+СВЦЭМ!$D$10+'СЕТ СН'!$H$5-'СЕТ СН'!$H$24</f>
        <v>4300.5359849699998</v>
      </c>
      <c r="G85" s="36">
        <f>SUMIFS(СВЦЭМ!$D$39:$D$782,СВЦЭМ!$A$39:$A$782,$A85,СВЦЭМ!$B$39:$B$782,G$83)+'СЕТ СН'!$H$14+СВЦЭМ!$D$10+'СЕТ СН'!$H$5-'СЕТ СН'!$H$24</f>
        <v>4310.3305126000005</v>
      </c>
      <c r="H85" s="36">
        <f>SUMIFS(СВЦЭМ!$D$39:$D$782,СВЦЭМ!$A$39:$A$782,$A85,СВЦЭМ!$B$39:$B$782,H$83)+'СЕТ СН'!$H$14+СВЦЭМ!$D$10+'СЕТ СН'!$H$5-'СЕТ СН'!$H$24</f>
        <v>4289.2390556400005</v>
      </c>
      <c r="I85" s="36">
        <f>SUMIFS(СВЦЭМ!$D$39:$D$782,СВЦЭМ!$A$39:$A$782,$A85,СВЦЭМ!$B$39:$B$782,I$83)+'СЕТ СН'!$H$14+СВЦЭМ!$D$10+'СЕТ СН'!$H$5-'СЕТ СН'!$H$24</f>
        <v>4425.3363554799998</v>
      </c>
      <c r="J85" s="36">
        <f>SUMIFS(СВЦЭМ!$D$39:$D$782,СВЦЭМ!$A$39:$A$782,$A85,СВЦЭМ!$B$39:$B$782,J$83)+'СЕТ СН'!$H$14+СВЦЭМ!$D$10+'СЕТ СН'!$H$5-'СЕТ СН'!$H$24</f>
        <v>4312.92352519</v>
      </c>
      <c r="K85" s="36">
        <f>SUMIFS(СВЦЭМ!$D$39:$D$782,СВЦЭМ!$A$39:$A$782,$A85,СВЦЭМ!$B$39:$B$782,K$83)+'СЕТ СН'!$H$14+СВЦЭМ!$D$10+'СЕТ СН'!$H$5-'СЕТ СН'!$H$24</f>
        <v>4200.8560181800003</v>
      </c>
      <c r="L85" s="36">
        <f>SUMIFS(СВЦЭМ!$D$39:$D$782,СВЦЭМ!$A$39:$A$782,$A85,СВЦЭМ!$B$39:$B$782,L$83)+'СЕТ СН'!$H$14+СВЦЭМ!$D$10+'СЕТ СН'!$H$5-'СЕТ СН'!$H$24</f>
        <v>4189.0858797700002</v>
      </c>
      <c r="M85" s="36">
        <f>SUMIFS(СВЦЭМ!$D$39:$D$782,СВЦЭМ!$A$39:$A$782,$A85,СВЦЭМ!$B$39:$B$782,M$83)+'СЕТ СН'!$H$14+СВЦЭМ!$D$10+'СЕТ СН'!$H$5-'СЕТ СН'!$H$24</f>
        <v>4178.5146989499999</v>
      </c>
      <c r="N85" s="36">
        <f>SUMIFS(СВЦЭМ!$D$39:$D$782,СВЦЭМ!$A$39:$A$782,$A85,СВЦЭМ!$B$39:$B$782,N$83)+'СЕТ СН'!$H$14+СВЦЭМ!$D$10+'СЕТ СН'!$H$5-'СЕТ СН'!$H$24</f>
        <v>4169.23363419</v>
      </c>
      <c r="O85" s="36">
        <f>SUMIFS(СВЦЭМ!$D$39:$D$782,СВЦЭМ!$A$39:$A$782,$A85,СВЦЭМ!$B$39:$B$782,O$83)+'СЕТ СН'!$H$14+СВЦЭМ!$D$10+'СЕТ СН'!$H$5-'СЕТ СН'!$H$24</f>
        <v>4177.1240043300004</v>
      </c>
      <c r="P85" s="36">
        <f>SUMIFS(СВЦЭМ!$D$39:$D$782,СВЦЭМ!$A$39:$A$782,$A85,СВЦЭМ!$B$39:$B$782,P$83)+'СЕТ СН'!$H$14+СВЦЭМ!$D$10+'СЕТ СН'!$H$5-'СЕТ СН'!$H$24</f>
        <v>4192.9376379900004</v>
      </c>
      <c r="Q85" s="36">
        <f>SUMIFS(СВЦЭМ!$D$39:$D$782,СВЦЭМ!$A$39:$A$782,$A85,СВЦЭМ!$B$39:$B$782,Q$83)+'СЕТ СН'!$H$14+СВЦЭМ!$D$10+'СЕТ СН'!$H$5-'СЕТ СН'!$H$24</f>
        <v>4188.1866561900006</v>
      </c>
      <c r="R85" s="36">
        <f>SUMIFS(СВЦЭМ!$D$39:$D$782,СВЦЭМ!$A$39:$A$782,$A85,СВЦЭМ!$B$39:$B$782,R$83)+'СЕТ СН'!$H$14+СВЦЭМ!$D$10+'СЕТ СН'!$H$5-'СЕТ СН'!$H$24</f>
        <v>4181.9941946400004</v>
      </c>
      <c r="S85" s="36">
        <f>SUMIFS(СВЦЭМ!$D$39:$D$782,СВЦЭМ!$A$39:$A$782,$A85,СВЦЭМ!$B$39:$B$782,S$83)+'СЕТ СН'!$H$14+СВЦЭМ!$D$10+'СЕТ СН'!$H$5-'СЕТ СН'!$H$24</f>
        <v>4184.3705152299999</v>
      </c>
      <c r="T85" s="36">
        <f>SUMIFS(СВЦЭМ!$D$39:$D$782,СВЦЭМ!$A$39:$A$782,$A85,СВЦЭМ!$B$39:$B$782,T$83)+'СЕТ СН'!$H$14+СВЦЭМ!$D$10+'СЕТ СН'!$H$5-'СЕТ СН'!$H$24</f>
        <v>4215.2821419000002</v>
      </c>
      <c r="U85" s="36">
        <f>SUMIFS(СВЦЭМ!$D$39:$D$782,СВЦЭМ!$A$39:$A$782,$A85,СВЦЭМ!$B$39:$B$782,U$83)+'СЕТ СН'!$H$14+СВЦЭМ!$D$10+'СЕТ СН'!$H$5-'СЕТ СН'!$H$24</f>
        <v>4211.2981618900003</v>
      </c>
      <c r="V85" s="36">
        <f>SUMIFS(СВЦЭМ!$D$39:$D$782,СВЦЭМ!$A$39:$A$782,$A85,СВЦЭМ!$B$39:$B$782,V$83)+'СЕТ СН'!$H$14+СВЦЭМ!$D$10+'СЕТ СН'!$H$5-'СЕТ СН'!$H$24</f>
        <v>4217.4983967899998</v>
      </c>
      <c r="W85" s="36">
        <f>SUMIFS(СВЦЭМ!$D$39:$D$782,СВЦЭМ!$A$39:$A$782,$A85,СВЦЭМ!$B$39:$B$782,W$83)+'СЕТ СН'!$H$14+СВЦЭМ!$D$10+'СЕТ СН'!$H$5-'СЕТ СН'!$H$24</f>
        <v>4198.0818041600005</v>
      </c>
      <c r="X85" s="36">
        <f>SUMIFS(СВЦЭМ!$D$39:$D$782,СВЦЭМ!$A$39:$A$782,$A85,СВЦЭМ!$B$39:$B$782,X$83)+'СЕТ СН'!$H$14+СВЦЭМ!$D$10+'СЕТ СН'!$H$5-'СЕТ СН'!$H$24</f>
        <v>4221.0306505200006</v>
      </c>
      <c r="Y85" s="36">
        <f>SUMIFS(СВЦЭМ!$D$39:$D$782,СВЦЭМ!$A$39:$A$782,$A85,СВЦЭМ!$B$39:$B$782,Y$83)+'СЕТ СН'!$H$14+СВЦЭМ!$D$10+'СЕТ СН'!$H$5-'СЕТ СН'!$H$24</f>
        <v>4329.1511675900001</v>
      </c>
    </row>
    <row r="86" spans="1:27" ht="15.75" x14ac:dyDescent="0.2">
      <c r="A86" s="35">
        <f t="shared" ref="A86:A114" si="2">A85+1</f>
        <v>44776</v>
      </c>
      <c r="B86" s="36">
        <f>SUMIFS(СВЦЭМ!$D$39:$D$782,СВЦЭМ!$A$39:$A$782,$A86,СВЦЭМ!$B$39:$B$782,B$83)+'СЕТ СН'!$H$14+СВЦЭМ!$D$10+'СЕТ СН'!$H$5-'СЕТ СН'!$H$24</f>
        <v>4361.5219384499997</v>
      </c>
      <c r="C86" s="36">
        <f>SUMIFS(СВЦЭМ!$D$39:$D$782,СВЦЭМ!$A$39:$A$782,$A86,СВЦЭМ!$B$39:$B$782,C$83)+'СЕТ СН'!$H$14+СВЦЭМ!$D$10+'СЕТ СН'!$H$5-'СЕТ СН'!$H$24</f>
        <v>4447.3603450800001</v>
      </c>
      <c r="D86" s="36">
        <f>SUMIFS(СВЦЭМ!$D$39:$D$782,СВЦЭМ!$A$39:$A$782,$A86,СВЦЭМ!$B$39:$B$782,D$83)+'СЕТ СН'!$H$14+СВЦЭМ!$D$10+'СЕТ СН'!$H$5-'СЕТ СН'!$H$24</f>
        <v>4503.2222072100003</v>
      </c>
      <c r="E86" s="36">
        <f>SUMIFS(СВЦЭМ!$D$39:$D$782,СВЦЭМ!$A$39:$A$782,$A86,СВЦЭМ!$B$39:$B$782,E$83)+'СЕТ СН'!$H$14+СВЦЭМ!$D$10+'СЕТ СН'!$H$5-'СЕТ СН'!$H$24</f>
        <v>4512.4052037000001</v>
      </c>
      <c r="F86" s="36">
        <f>SUMIFS(СВЦЭМ!$D$39:$D$782,СВЦЭМ!$A$39:$A$782,$A86,СВЦЭМ!$B$39:$B$782,F$83)+'СЕТ СН'!$H$14+СВЦЭМ!$D$10+'СЕТ СН'!$H$5-'СЕТ СН'!$H$24</f>
        <v>4348.8791704599998</v>
      </c>
      <c r="G86" s="36">
        <f>SUMIFS(СВЦЭМ!$D$39:$D$782,СВЦЭМ!$A$39:$A$782,$A86,СВЦЭМ!$B$39:$B$782,G$83)+'СЕТ СН'!$H$14+СВЦЭМ!$D$10+'СЕТ СН'!$H$5-'СЕТ СН'!$H$24</f>
        <v>4352.6919059900001</v>
      </c>
      <c r="H86" s="36">
        <f>SUMIFS(СВЦЭМ!$D$39:$D$782,СВЦЭМ!$A$39:$A$782,$A86,СВЦЭМ!$B$39:$B$782,H$83)+'СЕТ СН'!$H$14+СВЦЭМ!$D$10+'СЕТ СН'!$H$5-'СЕТ СН'!$H$24</f>
        <v>4340.9877653200001</v>
      </c>
      <c r="I86" s="36">
        <f>SUMIFS(СВЦЭМ!$D$39:$D$782,СВЦЭМ!$A$39:$A$782,$A86,СВЦЭМ!$B$39:$B$782,I$83)+'СЕТ СН'!$H$14+СВЦЭМ!$D$10+'СЕТ СН'!$H$5-'СЕТ СН'!$H$24</f>
        <v>4271.3220347300003</v>
      </c>
      <c r="J86" s="36">
        <f>SUMIFS(СВЦЭМ!$D$39:$D$782,СВЦЭМ!$A$39:$A$782,$A86,СВЦЭМ!$B$39:$B$782,J$83)+'СЕТ СН'!$H$14+СВЦЭМ!$D$10+'СЕТ СН'!$H$5-'СЕТ СН'!$H$24</f>
        <v>4227.8020769800005</v>
      </c>
      <c r="K86" s="36">
        <f>SUMIFS(СВЦЭМ!$D$39:$D$782,СВЦЭМ!$A$39:$A$782,$A86,СВЦЭМ!$B$39:$B$782,K$83)+'СЕТ СН'!$H$14+СВЦЭМ!$D$10+'СЕТ СН'!$H$5-'СЕТ СН'!$H$24</f>
        <v>4262.0338687599997</v>
      </c>
      <c r="L86" s="36">
        <f>SUMIFS(СВЦЭМ!$D$39:$D$782,СВЦЭМ!$A$39:$A$782,$A86,СВЦЭМ!$B$39:$B$782,L$83)+'СЕТ СН'!$H$14+СВЦЭМ!$D$10+'СЕТ СН'!$H$5-'СЕТ СН'!$H$24</f>
        <v>4213.6420845700004</v>
      </c>
      <c r="M86" s="36">
        <f>SUMIFS(СВЦЭМ!$D$39:$D$782,СВЦЭМ!$A$39:$A$782,$A86,СВЦЭМ!$B$39:$B$782,M$83)+'СЕТ СН'!$H$14+СВЦЭМ!$D$10+'СЕТ СН'!$H$5-'СЕТ СН'!$H$24</f>
        <v>4190.9731699599997</v>
      </c>
      <c r="N86" s="36">
        <f>SUMIFS(СВЦЭМ!$D$39:$D$782,СВЦЭМ!$A$39:$A$782,$A86,СВЦЭМ!$B$39:$B$782,N$83)+'СЕТ СН'!$H$14+СВЦЭМ!$D$10+'СЕТ СН'!$H$5-'СЕТ СН'!$H$24</f>
        <v>4187.0075747999999</v>
      </c>
      <c r="O86" s="36">
        <f>SUMIFS(СВЦЭМ!$D$39:$D$782,СВЦЭМ!$A$39:$A$782,$A86,СВЦЭМ!$B$39:$B$782,O$83)+'СЕТ СН'!$H$14+СВЦЭМ!$D$10+'СЕТ СН'!$H$5-'СЕТ СН'!$H$24</f>
        <v>4180.3142801100003</v>
      </c>
      <c r="P86" s="36">
        <f>SUMIFS(СВЦЭМ!$D$39:$D$782,СВЦЭМ!$A$39:$A$782,$A86,СВЦЭМ!$B$39:$B$782,P$83)+'СЕТ СН'!$H$14+СВЦЭМ!$D$10+'СЕТ СН'!$H$5-'СЕТ СН'!$H$24</f>
        <v>4189.1498258700003</v>
      </c>
      <c r="Q86" s="36">
        <f>SUMIFS(СВЦЭМ!$D$39:$D$782,СВЦЭМ!$A$39:$A$782,$A86,СВЦЭМ!$B$39:$B$782,Q$83)+'СЕТ СН'!$H$14+СВЦЭМ!$D$10+'СЕТ СН'!$H$5-'СЕТ СН'!$H$24</f>
        <v>4211.4544738000004</v>
      </c>
      <c r="R86" s="36">
        <f>SUMIFS(СВЦЭМ!$D$39:$D$782,СВЦЭМ!$A$39:$A$782,$A86,СВЦЭМ!$B$39:$B$782,R$83)+'СЕТ СН'!$H$14+СВЦЭМ!$D$10+'СЕТ СН'!$H$5-'СЕТ СН'!$H$24</f>
        <v>4231.4636543500001</v>
      </c>
      <c r="S86" s="36">
        <f>SUMIFS(СВЦЭМ!$D$39:$D$782,СВЦЭМ!$A$39:$A$782,$A86,СВЦЭМ!$B$39:$B$782,S$83)+'СЕТ СН'!$H$14+СВЦЭМ!$D$10+'СЕТ СН'!$H$5-'СЕТ СН'!$H$24</f>
        <v>4227.4189113299999</v>
      </c>
      <c r="T86" s="36">
        <f>SUMIFS(СВЦЭМ!$D$39:$D$782,СВЦЭМ!$A$39:$A$782,$A86,СВЦЭМ!$B$39:$B$782,T$83)+'СЕТ СН'!$H$14+СВЦЭМ!$D$10+'СЕТ СН'!$H$5-'СЕТ СН'!$H$24</f>
        <v>4212.91320146</v>
      </c>
      <c r="U86" s="36">
        <f>SUMIFS(СВЦЭМ!$D$39:$D$782,СВЦЭМ!$A$39:$A$782,$A86,СВЦЭМ!$B$39:$B$782,U$83)+'СЕТ СН'!$H$14+СВЦЭМ!$D$10+'СЕТ СН'!$H$5-'СЕТ СН'!$H$24</f>
        <v>4215.4105883900002</v>
      </c>
      <c r="V86" s="36">
        <f>SUMIFS(СВЦЭМ!$D$39:$D$782,СВЦЭМ!$A$39:$A$782,$A86,СВЦЭМ!$B$39:$B$782,V$83)+'СЕТ СН'!$H$14+СВЦЭМ!$D$10+'СЕТ СН'!$H$5-'СЕТ СН'!$H$24</f>
        <v>4188.3826764000005</v>
      </c>
      <c r="W86" s="36">
        <f>SUMIFS(СВЦЭМ!$D$39:$D$782,СВЦЭМ!$A$39:$A$782,$A86,СВЦЭМ!$B$39:$B$782,W$83)+'СЕТ СН'!$H$14+СВЦЭМ!$D$10+'СЕТ СН'!$H$5-'СЕТ СН'!$H$24</f>
        <v>4184.7973215900001</v>
      </c>
      <c r="X86" s="36">
        <f>SUMIFS(СВЦЭМ!$D$39:$D$782,СВЦЭМ!$A$39:$A$782,$A86,СВЦЭМ!$B$39:$B$782,X$83)+'СЕТ СН'!$H$14+СВЦЭМ!$D$10+'СЕТ СН'!$H$5-'СЕТ СН'!$H$24</f>
        <v>4221.0664706500002</v>
      </c>
      <c r="Y86" s="36">
        <f>SUMIFS(СВЦЭМ!$D$39:$D$782,СВЦЭМ!$A$39:$A$782,$A86,СВЦЭМ!$B$39:$B$782,Y$83)+'СЕТ СН'!$H$14+СВЦЭМ!$D$10+'СЕТ СН'!$H$5-'СЕТ СН'!$H$24</f>
        <v>4221.3170512200004</v>
      </c>
    </row>
    <row r="87" spans="1:27" ht="15.75" x14ac:dyDescent="0.2">
      <c r="A87" s="35">
        <f t="shared" si="2"/>
        <v>44777</v>
      </c>
      <c r="B87" s="36">
        <f>SUMIFS(СВЦЭМ!$D$39:$D$782,СВЦЭМ!$A$39:$A$782,$A87,СВЦЭМ!$B$39:$B$782,B$83)+'СЕТ СН'!$H$14+СВЦЭМ!$D$10+'СЕТ СН'!$H$5-'СЕТ СН'!$H$24</f>
        <v>4286.2707471499998</v>
      </c>
      <c r="C87" s="36">
        <f>SUMIFS(СВЦЭМ!$D$39:$D$782,СВЦЭМ!$A$39:$A$782,$A87,СВЦЭМ!$B$39:$B$782,C$83)+'СЕТ СН'!$H$14+СВЦЭМ!$D$10+'СЕТ СН'!$H$5-'СЕТ СН'!$H$24</f>
        <v>4359.0270030299998</v>
      </c>
      <c r="D87" s="36">
        <f>SUMIFS(СВЦЭМ!$D$39:$D$782,СВЦЭМ!$A$39:$A$782,$A87,СВЦЭМ!$B$39:$B$782,D$83)+'СЕТ СН'!$H$14+СВЦЭМ!$D$10+'СЕТ СН'!$H$5-'СЕТ СН'!$H$24</f>
        <v>4349.0508212599998</v>
      </c>
      <c r="E87" s="36">
        <f>SUMIFS(СВЦЭМ!$D$39:$D$782,СВЦЭМ!$A$39:$A$782,$A87,СВЦЭМ!$B$39:$B$782,E$83)+'СЕТ СН'!$H$14+СВЦЭМ!$D$10+'СЕТ СН'!$H$5-'СЕТ СН'!$H$24</f>
        <v>4426.1753278599999</v>
      </c>
      <c r="F87" s="36">
        <f>SUMIFS(СВЦЭМ!$D$39:$D$782,СВЦЭМ!$A$39:$A$782,$A87,СВЦЭМ!$B$39:$B$782,F$83)+'СЕТ СН'!$H$14+СВЦЭМ!$D$10+'СЕТ СН'!$H$5-'СЕТ СН'!$H$24</f>
        <v>4434.9269643400003</v>
      </c>
      <c r="G87" s="36">
        <f>SUMIFS(СВЦЭМ!$D$39:$D$782,СВЦЭМ!$A$39:$A$782,$A87,СВЦЭМ!$B$39:$B$782,G$83)+'СЕТ СН'!$H$14+СВЦЭМ!$D$10+'СЕТ СН'!$H$5-'СЕТ СН'!$H$24</f>
        <v>4439.3497761500003</v>
      </c>
      <c r="H87" s="36">
        <f>SUMIFS(СВЦЭМ!$D$39:$D$782,СВЦЭМ!$A$39:$A$782,$A87,СВЦЭМ!$B$39:$B$782,H$83)+'СЕТ СН'!$H$14+СВЦЭМ!$D$10+'СЕТ СН'!$H$5-'СЕТ СН'!$H$24</f>
        <v>4375.1577060899999</v>
      </c>
      <c r="I87" s="36">
        <f>SUMIFS(СВЦЭМ!$D$39:$D$782,СВЦЭМ!$A$39:$A$782,$A87,СВЦЭМ!$B$39:$B$782,I$83)+'СЕТ СН'!$H$14+СВЦЭМ!$D$10+'СЕТ СН'!$H$5-'СЕТ СН'!$H$24</f>
        <v>4309.3115778499996</v>
      </c>
      <c r="J87" s="36">
        <f>SUMIFS(СВЦЭМ!$D$39:$D$782,СВЦЭМ!$A$39:$A$782,$A87,СВЦЭМ!$B$39:$B$782,J$83)+'СЕТ СН'!$H$14+СВЦЭМ!$D$10+'СЕТ СН'!$H$5-'СЕТ СН'!$H$24</f>
        <v>4221.5508360599997</v>
      </c>
      <c r="K87" s="36">
        <f>SUMIFS(СВЦЭМ!$D$39:$D$782,СВЦЭМ!$A$39:$A$782,$A87,СВЦЭМ!$B$39:$B$782,K$83)+'СЕТ СН'!$H$14+СВЦЭМ!$D$10+'СЕТ СН'!$H$5-'СЕТ СН'!$H$24</f>
        <v>4189.36287799</v>
      </c>
      <c r="L87" s="36">
        <f>SUMIFS(СВЦЭМ!$D$39:$D$782,СВЦЭМ!$A$39:$A$782,$A87,СВЦЭМ!$B$39:$B$782,L$83)+'СЕТ СН'!$H$14+СВЦЭМ!$D$10+'СЕТ СН'!$H$5-'СЕТ СН'!$H$24</f>
        <v>4200.6695685100003</v>
      </c>
      <c r="M87" s="36">
        <f>SUMIFS(СВЦЭМ!$D$39:$D$782,СВЦЭМ!$A$39:$A$782,$A87,СВЦЭМ!$B$39:$B$782,M$83)+'СЕТ СН'!$H$14+СВЦЭМ!$D$10+'СЕТ СН'!$H$5-'СЕТ СН'!$H$24</f>
        <v>4182.53748197</v>
      </c>
      <c r="N87" s="36">
        <f>SUMIFS(СВЦЭМ!$D$39:$D$782,СВЦЭМ!$A$39:$A$782,$A87,СВЦЭМ!$B$39:$B$782,N$83)+'СЕТ СН'!$H$14+СВЦЭМ!$D$10+'СЕТ СН'!$H$5-'СЕТ СН'!$H$24</f>
        <v>4175.3972329900007</v>
      </c>
      <c r="O87" s="36">
        <f>SUMIFS(СВЦЭМ!$D$39:$D$782,СВЦЭМ!$A$39:$A$782,$A87,СВЦЭМ!$B$39:$B$782,O$83)+'СЕТ СН'!$H$14+СВЦЭМ!$D$10+'СЕТ СН'!$H$5-'СЕТ СН'!$H$24</f>
        <v>4184.7080007100003</v>
      </c>
      <c r="P87" s="36">
        <f>SUMIFS(СВЦЭМ!$D$39:$D$782,СВЦЭМ!$A$39:$A$782,$A87,СВЦЭМ!$B$39:$B$782,P$83)+'СЕТ СН'!$H$14+СВЦЭМ!$D$10+'СЕТ СН'!$H$5-'СЕТ СН'!$H$24</f>
        <v>4216.0866239100005</v>
      </c>
      <c r="Q87" s="36">
        <f>SUMIFS(СВЦЭМ!$D$39:$D$782,СВЦЭМ!$A$39:$A$782,$A87,СВЦЭМ!$B$39:$B$782,Q$83)+'СЕТ СН'!$H$14+СВЦЭМ!$D$10+'СЕТ СН'!$H$5-'СЕТ СН'!$H$24</f>
        <v>4213.53413714</v>
      </c>
      <c r="R87" s="36">
        <f>SUMIFS(СВЦЭМ!$D$39:$D$782,СВЦЭМ!$A$39:$A$782,$A87,СВЦЭМ!$B$39:$B$782,R$83)+'СЕТ СН'!$H$14+СВЦЭМ!$D$10+'СЕТ СН'!$H$5-'СЕТ СН'!$H$24</f>
        <v>4205.2512750400001</v>
      </c>
      <c r="S87" s="36">
        <f>SUMIFS(СВЦЭМ!$D$39:$D$782,СВЦЭМ!$A$39:$A$782,$A87,СВЦЭМ!$B$39:$B$782,S$83)+'СЕТ СН'!$H$14+СВЦЭМ!$D$10+'СЕТ СН'!$H$5-'СЕТ СН'!$H$24</f>
        <v>4206.77878521</v>
      </c>
      <c r="T87" s="36">
        <f>SUMIFS(СВЦЭМ!$D$39:$D$782,СВЦЭМ!$A$39:$A$782,$A87,СВЦЭМ!$B$39:$B$782,T$83)+'СЕТ СН'!$H$14+СВЦЭМ!$D$10+'СЕТ СН'!$H$5-'СЕТ СН'!$H$24</f>
        <v>4206.0302840100003</v>
      </c>
      <c r="U87" s="36">
        <f>SUMIFS(СВЦЭМ!$D$39:$D$782,СВЦЭМ!$A$39:$A$782,$A87,СВЦЭМ!$B$39:$B$782,U$83)+'СЕТ СН'!$H$14+СВЦЭМ!$D$10+'СЕТ СН'!$H$5-'СЕТ СН'!$H$24</f>
        <v>4218.2520058</v>
      </c>
      <c r="V87" s="36">
        <f>SUMIFS(СВЦЭМ!$D$39:$D$782,СВЦЭМ!$A$39:$A$782,$A87,СВЦЭМ!$B$39:$B$782,V$83)+'СЕТ СН'!$H$14+СВЦЭМ!$D$10+'СЕТ СН'!$H$5-'СЕТ СН'!$H$24</f>
        <v>4213.1099881600003</v>
      </c>
      <c r="W87" s="36">
        <f>SUMIFS(СВЦЭМ!$D$39:$D$782,СВЦЭМ!$A$39:$A$782,$A87,СВЦЭМ!$B$39:$B$782,W$83)+'СЕТ СН'!$H$14+СВЦЭМ!$D$10+'СЕТ СН'!$H$5-'СЕТ СН'!$H$24</f>
        <v>4207.8066155400002</v>
      </c>
      <c r="X87" s="36">
        <f>SUMIFS(СВЦЭМ!$D$39:$D$782,СВЦЭМ!$A$39:$A$782,$A87,СВЦЭМ!$B$39:$B$782,X$83)+'СЕТ СН'!$H$14+СВЦЭМ!$D$10+'СЕТ СН'!$H$5-'СЕТ СН'!$H$24</f>
        <v>4221.7316740699998</v>
      </c>
      <c r="Y87" s="36">
        <f>SUMIFS(СВЦЭМ!$D$39:$D$782,СВЦЭМ!$A$39:$A$782,$A87,СВЦЭМ!$B$39:$B$782,Y$83)+'СЕТ СН'!$H$14+СВЦЭМ!$D$10+'СЕТ СН'!$H$5-'СЕТ СН'!$H$24</f>
        <v>4282.4963927200006</v>
      </c>
    </row>
    <row r="88" spans="1:27" ht="15.75" x14ac:dyDescent="0.2">
      <c r="A88" s="35">
        <f t="shared" si="2"/>
        <v>44778</v>
      </c>
      <c r="B88" s="36">
        <f>SUMIFS(СВЦЭМ!$D$39:$D$782,СВЦЭМ!$A$39:$A$782,$A88,СВЦЭМ!$B$39:$B$782,B$83)+'СЕТ СН'!$H$14+СВЦЭМ!$D$10+'СЕТ СН'!$H$5-'СЕТ СН'!$H$24</f>
        <v>4339.7415648900005</v>
      </c>
      <c r="C88" s="36">
        <f>SUMIFS(СВЦЭМ!$D$39:$D$782,СВЦЭМ!$A$39:$A$782,$A88,СВЦЭМ!$B$39:$B$782,C$83)+'СЕТ СН'!$H$14+СВЦЭМ!$D$10+'СЕТ СН'!$H$5-'СЕТ СН'!$H$24</f>
        <v>4331.2560024499999</v>
      </c>
      <c r="D88" s="36">
        <f>SUMIFS(СВЦЭМ!$D$39:$D$782,СВЦЭМ!$A$39:$A$782,$A88,СВЦЭМ!$B$39:$B$782,D$83)+'СЕТ СН'!$H$14+СВЦЭМ!$D$10+'СЕТ СН'!$H$5-'СЕТ СН'!$H$24</f>
        <v>4353.42531065</v>
      </c>
      <c r="E88" s="36">
        <f>SUMIFS(СВЦЭМ!$D$39:$D$782,СВЦЭМ!$A$39:$A$782,$A88,СВЦЭМ!$B$39:$B$782,E$83)+'СЕТ СН'!$H$14+СВЦЭМ!$D$10+'СЕТ СН'!$H$5-'СЕТ СН'!$H$24</f>
        <v>4361.4352900600006</v>
      </c>
      <c r="F88" s="36">
        <f>SUMIFS(СВЦЭМ!$D$39:$D$782,СВЦЭМ!$A$39:$A$782,$A88,СВЦЭМ!$B$39:$B$782,F$83)+'СЕТ СН'!$H$14+СВЦЭМ!$D$10+'СЕТ СН'!$H$5-'СЕТ СН'!$H$24</f>
        <v>4349.6479634300003</v>
      </c>
      <c r="G88" s="36">
        <f>SUMIFS(СВЦЭМ!$D$39:$D$782,СВЦЭМ!$A$39:$A$782,$A88,СВЦЭМ!$B$39:$B$782,G$83)+'СЕТ СН'!$H$14+СВЦЭМ!$D$10+'СЕТ СН'!$H$5-'СЕТ СН'!$H$24</f>
        <v>4347.9894529600006</v>
      </c>
      <c r="H88" s="36">
        <f>SUMIFS(СВЦЭМ!$D$39:$D$782,СВЦЭМ!$A$39:$A$782,$A88,СВЦЭМ!$B$39:$B$782,H$83)+'СЕТ СН'!$H$14+СВЦЭМ!$D$10+'СЕТ СН'!$H$5-'СЕТ СН'!$H$24</f>
        <v>4321.1027458200006</v>
      </c>
      <c r="I88" s="36">
        <f>SUMIFS(СВЦЭМ!$D$39:$D$782,СВЦЭМ!$A$39:$A$782,$A88,СВЦЭМ!$B$39:$B$782,I$83)+'СЕТ СН'!$H$14+СВЦЭМ!$D$10+'СЕТ СН'!$H$5-'СЕТ СН'!$H$24</f>
        <v>4351.19312937</v>
      </c>
      <c r="J88" s="36">
        <f>SUMIFS(СВЦЭМ!$D$39:$D$782,СВЦЭМ!$A$39:$A$782,$A88,СВЦЭМ!$B$39:$B$782,J$83)+'СЕТ СН'!$H$14+СВЦЭМ!$D$10+'СЕТ СН'!$H$5-'СЕТ СН'!$H$24</f>
        <v>4222.5910471799998</v>
      </c>
      <c r="K88" s="36">
        <f>SUMIFS(СВЦЭМ!$D$39:$D$782,СВЦЭМ!$A$39:$A$782,$A88,СВЦЭМ!$B$39:$B$782,K$83)+'СЕТ СН'!$H$14+СВЦЭМ!$D$10+'СЕТ СН'!$H$5-'СЕТ СН'!$H$24</f>
        <v>4202.7921953800005</v>
      </c>
      <c r="L88" s="36">
        <f>SUMIFS(СВЦЭМ!$D$39:$D$782,СВЦЭМ!$A$39:$A$782,$A88,СВЦЭМ!$B$39:$B$782,L$83)+'СЕТ СН'!$H$14+СВЦЭМ!$D$10+'СЕТ СН'!$H$5-'СЕТ СН'!$H$24</f>
        <v>4195.1737887500003</v>
      </c>
      <c r="M88" s="36">
        <f>SUMIFS(СВЦЭМ!$D$39:$D$782,СВЦЭМ!$A$39:$A$782,$A88,СВЦЭМ!$B$39:$B$782,M$83)+'СЕТ СН'!$H$14+СВЦЭМ!$D$10+'СЕТ СН'!$H$5-'СЕТ СН'!$H$24</f>
        <v>4189.39364587</v>
      </c>
      <c r="N88" s="36">
        <f>SUMIFS(СВЦЭМ!$D$39:$D$782,СВЦЭМ!$A$39:$A$782,$A88,СВЦЭМ!$B$39:$B$782,N$83)+'СЕТ СН'!$H$14+СВЦЭМ!$D$10+'СЕТ СН'!$H$5-'СЕТ СН'!$H$24</f>
        <v>4180.7836361200007</v>
      </c>
      <c r="O88" s="36">
        <f>SUMIFS(СВЦЭМ!$D$39:$D$782,СВЦЭМ!$A$39:$A$782,$A88,СВЦЭМ!$B$39:$B$782,O$83)+'СЕТ СН'!$H$14+СВЦЭМ!$D$10+'СЕТ СН'!$H$5-'СЕТ СН'!$H$24</f>
        <v>4185.5122768299998</v>
      </c>
      <c r="P88" s="36">
        <f>SUMIFS(СВЦЭМ!$D$39:$D$782,СВЦЭМ!$A$39:$A$782,$A88,СВЦЭМ!$B$39:$B$782,P$83)+'СЕТ СН'!$H$14+СВЦЭМ!$D$10+'СЕТ СН'!$H$5-'СЕТ СН'!$H$24</f>
        <v>4210.0889273499997</v>
      </c>
      <c r="Q88" s="36">
        <f>SUMIFS(СВЦЭМ!$D$39:$D$782,СВЦЭМ!$A$39:$A$782,$A88,СВЦЭМ!$B$39:$B$782,Q$83)+'СЕТ СН'!$H$14+СВЦЭМ!$D$10+'СЕТ СН'!$H$5-'СЕТ СН'!$H$24</f>
        <v>4208.2067911100003</v>
      </c>
      <c r="R88" s="36">
        <f>SUMIFS(СВЦЭМ!$D$39:$D$782,СВЦЭМ!$A$39:$A$782,$A88,СВЦЭМ!$B$39:$B$782,R$83)+'СЕТ СН'!$H$14+СВЦЭМ!$D$10+'СЕТ СН'!$H$5-'СЕТ СН'!$H$24</f>
        <v>4202.6634567299998</v>
      </c>
      <c r="S88" s="36">
        <f>SUMIFS(СВЦЭМ!$D$39:$D$782,СВЦЭМ!$A$39:$A$782,$A88,СВЦЭМ!$B$39:$B$782,S$83)+'СЕТ СН'!$H$14+СВЦЭМ!$D$10+'СЕТ СН'!$H$5-'СЕТ СН'!$H$24</f>
        <v>4200.8009648400002</v>
      </c>
      <c r="T88" s="36">
        <f>SUMIFS(СВЦЭМ!$D$39:$D$782,СВЦЭМ!$A$39:$A$782,$A88,СВЦЭМ!$B$39:$B$782,T$83)+'СЕТ СН'!$H$14+СВЦЭМ!$D$10+'СЕТ СН'!$H$5-'СЕТ СН'!$H$24</f>
        <v>4185.7711875000005</v>
      </c>
      <c r="U88" s="36">
        <f>SUMIFS(СВЦЭМ!$D$39:$D$782,СВЦЭМ!$A$39:$A$782,$A88,СВЦЭМ!$B$39:$B$782,U$83)+'СЕТ СН'!$H$14+СВЦЭМ!$D$10+'СЕТ СН'!$H$5-'СЕТ СН'!$H$24</f>
        <v>4194.3585778100005</v>
      </c>
      <c r="V88" s="36">
        <f>SUMIFS(СВЦЭМ!$D$39:$D$782,СВЦЭМ!$A$39:$A$782,$A88,СВЦЭМ!$B$39:$B$782,V$83)+'СЕТ СН'!$H$14+СВЦЭМ!$D$10+'СЕТ СН'!$H$5-'СЕТ СН'!$H$24</f>
        <v>4203.6241733799998</v>
      </c>
      <c r="W88" s="36">
        <f>SUMIFS(СВЦЭМ!$D$39:$D$782,СВЦЭМ!$A$39:$A$782,$A88,СВЦЭМ!$B$39:$B$782,W$83)+'СЕТ СН'!$H$14+СВЦЭМ!$D$10+'СЕТ СН'!$H$5-'СЕТ СН'!$H$24</f>
        <v>4212.6759809900004</v>
      </c>
      <c r="X88" s="36">
        <f>SUMIFS(СВЦЭМ!$D$39:$D$782,СВЦЭМ!$A$39:$A$782,$A88,СВЦЭМ!$B$39:$B$782,X$83)+'СЕТ СН'!$H$14+СВЦЭМ!$D$10+'СЕТ СН'!$H$5-'СЕТ СН'!$H$24</f>
        <v>4196.5677799000005</v>
      </c>
      <c r="Y88" s="36">
        <f>SUMIFS(СВЦЭМ!$D$39:$D$782,СВЦЭМ!$A$39:$A$782,$A88,СВЦЭМ!$B$39:$B$782,Y$83)+'СЕТ СН'!$H$14+СВЦЭМ!$D$10+'СЕТ СН'!$H$5-'СЕТ СН'!$H$24</f>
        <v>4318.8887662300003</v>
      </c>
    </row>
    <row r="89" spans="1:27" ht="15.75" x14ac:dyDescent="0.2">
      <c r="A89" s="35">
        <f t="shared" si="2"/>
        <v>44779</v>
      </c>
      <c r="B89" s="36">
        <f>SUMIFS(СВЦЭМ!$D$39:$D$782,СВЦЭМ!$A$39:$A$782,$A89,СВЦЭМ!$B$39:$B$782,B$83)+'СЕТ СН'!$H$14+СВЦЭМ!$D$10+'СЕТ СН'!$H$5-'СЕТ СН'!$H$24</f>
        <v>4260.6229145500001</v>
      </c>
      <c r="C89" s="36">
        <f>SUMIFS(СВЦЭМ!$D$39:$D$782,СВЦЭМ!$A$39:$A$782,$A89,СВЦЭМ!$B$39:$B$782,C$83)+'СЕТ СН'!$H$14+СВЦЭМ!$D$10+'СЕТ СН'!$H$5-'СЕТ СН'!$H$24</f>
        <v>4328.3015248199999</v>
      </c>
      <c r="D89" s="36">
        <f>SUMIFS(СВЦЭМ!$D$39:$D$782,СВЦЭМ!$A$39:$A$782,$A89,СВЦЭМ!$B$39:$B$782,D$83)+'СЕТ СН'!$H$14+СВЦЭМ!$D$10+'СЕТ СН'!$H$5-'СЕТ СН'!$H$24</f>
        <v>4377.4149065299998</v>
      </c>
      <c r="E89" s="36">
        <f>SUMIFS(СВЦЭМ!$D$39:$D$782,СВЦЭМ!$A$39:$A$782,$A89,СВЦЭМ!$B$39:$B$782,E$83)+'СЕТ СН'!$H$14+СВЦЭМ!$D$10+'СЕТ СН'!$H$5-'СЕТ СН'!$H$24</f>
        <v>4403.1357495400007</v>
      </c>
      <c r="F89" s="36">
        <f>SUMIFS(СВЦЭМ!$D$39:$D$782,СВЦЭМ!$A$39:$A$782,$A89,СВЦЭМ!$B$39:$B$782,F$83)+'СЕТ СН'!$H$14+СВЦЭМ!$D$10+'СЕТ СН'!$H$5-'СЕТ СН'!$H$24</f>
        <v>4412.5654620700006</v>
      </c>
      <c r="G89" s="36">
        <f>SUMIFS(СВЦЭМ!$D$39:$D$782,СВЦЭМ!$A$39:$A$782,$A89,СВЦЭМ!$B$39:$B$782,G$83)+'СЕТ СН'!$H$14+СВЦЭМ!$D$10+'СЕТ СН'!$H$5-'СЕТ СН'!$H$24</f>
        <v>4429.8904139900005</v>
      </c>
      <c r="H89" s="36">
        <f>SUMIFS(СВЦЭМ!$D$39:$D$782,СВЦЭМ!$A$39:$A$782,$A89,СВЦЭМ!$B$39:$B$782,H$83)+'СЕТ СН'!$H$14+СВЦЭМ!$D$10+'СЕТ СН'!$H$5-'СЕТ СН'!$H$24</f>
        <v>4409.8672857000001</v>
      </c>
      <c r="I89" s="36">
        <f>SUMIFS(СВЦЭМ!$D$39:$D$782,СВЦЭМ!$A$39:$A$782,$A89,СВЦЭМ!$B$39:$B$782,I$83)+'СЕТ СН'!$H$14+СВЦЭМ!$D$10+'СЕТ СН'!$H$5-'СЕТ СН'!$H$24</f>
        <v>4374.5678573100004</v>
      </c>
      <c r="J89" s="36">
        <f>SUMIFS(СВЦЭМ!$D$39:$D$782,СВЦЭМ!$A$39:$A$782,$A89,СВЦЭМ!$B$39:$B$782,J$83)+'СЕТ СН'!$H$14+СВЦЭМ!$D$10+'СЕТ СН'!$H$5-'СЕТ СН'!$H$24</f>
        <v>4287.8308066500003</v>
      </c>
      <c r="K89" s="36">
        <f>SUMIFS(СВЦЭМ!$D$39:$D$782,СВЦЭМ!$A$39:$A$782,$A89,СВЦЭМ!$B$39:$B$782,K$83)+'СЕТ СН'!$H$14+СВЦЭМ!$D$10+'СЕТ СН'!$H$5-'СЕТ СН'!$H$24</f>
        <v>4174.6190258000006</v>
      </c>
      <c r="L89" s="36">
        <f>SUMIFS(СВЦЭМ!$D$39:$D$782,СВЦЭМ!$A$39:$A$782,$A89,СВЦЭМ!$B$39:$B$782,L$83)+'СЕТ СН'!$H$14+СВЦЭМ!$D$10+'СЕТ СН'!$H$5-'СЕТ СН'!$H$24</f>
        <v>4155.6310857999997</v>
      </c>
      <c r="M89" s="36">
        <f>SUMIFS(СВЦЭМ!$D$39:$D$782,СВЦЭМ!$A$39:$A$782,$A89,СВЦЭМ!$B$39:$B$782,M$83)+'СЕТ СН'!$H$14+СВЦЭМ!$D$10+'СЕТ СН'!$H$5-'СЕТ СН'!$H$24</f>
        <v>4120.0625158900002</v>
      </c>
      <c r="N89" s="36">
        <f>SUMIFS(СВЦЭМ!$D$39:$D$782,СВЦЭМ!$A$39:$A$782,$A89,СВЦЭМ!$B$39:$B$782,N$83)+'СЕТ СН'!$H$14+СВЦЭМ!$D$10+'СЕТ СН'!$H$5-'СЕТ СН'!$H$24</f>
        <v>4107.3121320500004</v>
      </c>
      <c r="O89" s="36">
        <f>SUMIFS(СВЦЭМ!$D$39:$D$782,СВЦЭМ!$A$39:$A$782,$A89,СВЦЭМ!$B$39:$B$782,O$83)+'СЕТ СН'!$H$14+СВЦЭМ!$D$10+'СЕТ СН'!$H$5-'СЕТ СН'!$H$24</f>
        <v>4114.8577212400005</v>
      </c>
      <c r="P89" s="36">
        <f>SUMIFS(СВЦЭМ!$D$39:$D$782,СВЦЭМ!$A$39:$A$782,$A89,СВЦЭМ!$B$39:$B$782,P$83)+'СЕТ СН'!$H$14+СВЦЭМ!$D$10+'СЕТ СН'!$H$5-'СЕТ СН'!$H$24</f>
        <v>4108.8117800099999</v>
      </c>
      <c r="Q89" s="36">
        <f>SUMIFS(СВЦЭМ!$D$39:$D$782,СВЦЭМ!$A$39:$A$782,$A89,СВЦЭМ!$B$39:$B$782,Q$83)+'СЕТ СН'!$H$14+СВЦЭМ!$D$10+'СЕТ СН'!$H$5-'СЕТ СН'!$H$24</f>
        <v>4110.71678058</v>
      </c>
      <c r="R89" s="36">
        <f>SUMIFS(СВЦЭМ!$D$39:$D$782,СВЦЭМ!$A$39:$A$782,$A89,СВЦЭМ!$B$39:$B$782,R$83)+'СЕТ СН'!$H$14+СВЦЭМ!$D$10+'СЕТ СН'!$H$5-'СЕТ СН'!$H$24</f>
        <v>4148.4462117000003</v>
      </c>
      <c r="S89" s="36">
        <f>SUMIFS(СВЦЭМ!$D$39:$D$782,СВЦЭМ!$A$39:$A$782,$A89,СВЦЭМ!$B$39:$B$782,S$83)+'СЕТ СН'!$H$14+СВЦЭМ!$D$10+'СЕТ СН'!$H$5-'СЕТ СН'!$H$24</f>
        <v>4152.0417692999999</v>
      </c>
      <c r="T89" s="36">
        <f>SUMIFS(СВЦЭМ!$D$39:$D$782,СВЦЭМ!$A$39:$A$782,$A89,СВЦЭМ!$B$39:$B$782,T$83)+'СЕТ СН'!$H$14+СВЦЭМ!$D$10+'СЕТ СН'!$H$5-'СЕТ СН'!$H$24</f>
        <v>4147.0399018099997</v>
      </c>
      <c r="U89" s="36">
        <f>SUMIFS(СВЦЭМ!$D$39:$D$782,СВЦЭМ!$A$39:$A$782,$A89,СВЦЭМ!$B$39:$B$782,U$83)+'СЕТ СН'!$H$14+СВЦЭМ!$D$10+'СЕТ СН'!$H$5-'СЕТ СН'!$H$24</f>
        <v>4154.5940885300006</v>
      </c>
      <c r="V89" s="36">
        <f>SUMIFS(СВЦЭМ!$D$39:$D$782,СВЦЭМ!$A$39:$A$782,$A89,СВЦЭМ!$B$39:$B$782,V$83)+'СЕТ СН'!$H$14+СВЦЭМ!$D$10+'СЕТ СН'!$H$5-'СЕТ СН'!$H$24</f>
        <v>4145.1974699700004</v>
      </c>
      <c r="W89" s="36">
        <f>SUMIFS(СВЦЭМ!$D$39:$D$782,СВЦЭМ!$A$39:$A$782,$A89,СВЦЭМ!$B$39:$B$782,W$83)+'СЕТ СН'!$H$14+СВЦЭМ!$D$10+'СЕТ СН'!$H$5-'СЕТ СН'!$H$24</f>
        <v>4125.6908589200002</v>
      </c>
      <c r="X89" s="36">
        <f>SUMIFS(СВЦЭМ!$D$39:$D$782,СВЦЭМ!$A$39:$A$782,$A89,СВЦЭМ!$B$39:$B$782,X$83)+'СЕТ СН'!$H$14+СВЦЭМ!$D$10+'СЕТ СН'!$H$5-'СЕТ СН'!$H$24</f>
        <v>4167.8249842700006</v>
      </c>
      <c r="Y89" s="36">
        <f>SUMIFS(СВЦЭМ!$D$39:$D$782,СВЦЭМ!$A$39:$A$782,$A89,СВЦЭМ!$B$39:$B$782,Y$83)+'СЕТ СН'!$H$14+СВЦЭМ!$D$10+'СЕТ СН'!$H$5-'СЕТ СН'!$H$24</f>
        <v>4248.5863122999999</v>
      </c>
    </row>
    <row r="90" spans="1:27" ht="15.75" x14ac:dyDescent="0.2">
      <c r="A90" s="35">
        <f t="shared" si="2"/>
        <v>44780</v>
      </c>
      <c r="B90" s="36">
        <f>SUMIFS(СВЦЭМ!$D$39:$D$782,СВЦЭМ!$A$39:$A$782,$A90,СВЦЭМ!$B$39:$B$782,B$83)+'СЕТ СН'!$H$14+СВЦЭМ!$D$10+'СЕТ СН'!$H$5-'СЕТ СН'!$H$24</f>
        <v>4334.1177386199997</v>
      </c>
      <c r="C90" s="36">
        <f>SUMIFS(СВЦЭМ!$D$39:$D$782,СВЦЭМ!$A$39:$A$782,$A90,СВЦЭМ!$B$39:$B$782,C$83)+'СЕТ СН'!$H$14+СВЦЭМ!$D$10+'СЕТ СН'!$H$5-'СЕТ СН'!$H$24</f>
        <v>4346.0920673300006</v>
      </c>
      <c r="D90" s="36">
        <f>SUMIFS(СВЦЭМ!$D$39:$D$782,СВЦЭМ!$A$39:$A$782,$A90,СВЦЭМ!$B$39:$B$782,D$83)+'СЕТ СН'!$H$14+СВЦЭМ!$D$10+'СЕТ СН'!$H$5-'СЕТ СН'!$H$24</f>
        <v>4278.9955171000001</v>
      </c>
      <c r="E90" s="36">
        <f>SUMIFS(СВЦЭМ!$D$39:$D$782,СВЦЭМ!$A$39:$A$782,$A90,СВЦЭМ!$B$39:$B$782,E$83)+'СЕТ СН'!$H$14+СВЦЭМ!$D$10+'СЕТ СН'!$H$5-'СЕТ СН'!$H$24</f>
        <v>4294.8492827400005</v>
      </c>
      <c r="F90" s="36">
        <f>SUMIFS(СВЦЭМ!$D$39:$D$782,СВЦЭМ!$A$39:$A$782,$A90,СВЦЭМ!$B$39:$B$782,F$83)+'СЕТ СН'!$H$14+СВЦЭМ!$D$10+'СЕТ СН'!$H$5-'СЕТ СН'!$H$24</f>
        <v>4291.2097886800002</v>
      </c>
      <c r="G90" s="36">
        <f>SUMIFS(СВЦЭМ!$D$39:$D$782,СВЦЭМ!$A$39:$A$782,$A90,СВЦЭМ!$B$39:$B$782,G$83)+'СЕТ СН'!$H$14+СВЦЭМ!$D$10+'СЕТ СН'!$H$5-'СЕТ СН'!$H$24</f>
        <v>4287.7678305500003</v>
      </c>
      <c r="H90" s="36">
        <f>SUMIFS(СВЦЭМ!$D$39:$D$782,СВЦЭМ!$A$39:$A$782,$A90,СВЦЭМ!$B$39:$B$782,H$83)+'СЕТ СН'!$H$14+СВЦЭМ!$D$10+'СЕТ СН'!$H$5-'СЕТ СН'!$H$24</f>
        <v>4297.5625751200005</v>
      </c>
      <c r="I90" s="36">
        <f>SUMIFS(СВЦЭМ!$D$39:$D$782,СВЦЭМ!$A$39:$A$782,$A90,СВЦЭМ!$B$39:$B$782,I$83)+'СЕТ СН'!$H$14+СВЦЭМ!$D$10+'СЕТ СН'!$H$5-'СЕТ СН'!$H$24</f>
        <v>4255.4984247499997</v>
      </c>
      <c r="J90" s="36">
        <f>SUMIFS(СВЦЭМ!$D$39:$D$782,СВЦЭМ!$A$39:$A$782,$A90,СВЦЭМ!$B$39:$B$782,J$83)+'СЕТ СН'!$H$14+СВЦЭМ!$D$10+'СЕТ СН'!$H$5-'СЕТ СН'!$H$24</f>
        <v>4184.1846795900001</v>
      </c>
      <c r="K90" s="36">
        <f>SUMIFS(СВЦЭМ!$D$39:$D$782,СВЦЭМ!$A$39:$A$782,$A90,СВЦЭМ!$B$39:$B$782,K$83)+'СЕТ СН'!$H$14+СВЦЭМ!$D$10+'СЕТ СН'!$H$5-'СЕТ СН'!$H$24</f>
        <v>4127.8387305699998</v>
      </c>
      <c r="L90" s="36">
        <f>SUMIFS(СВЦЭМ!$D$39:$D$782,СВЦЭМ!$A$39:$A$782,$A90,СВЦЭМ!$B$39:$B$782,L$83)+'СЕТ СН'!$H$14+СВЦЭМ!$D$10+'СЕТ СН'!$H$5-'СЕТ СН'!$H$24</f>
        <v>4110.5028193300004</v>
      </c>
      <c r="M90" s="36">
        <f>SUMIFS(СВЦЭМ!$D$39:$D$782,СВЦЭМ!$A$39:$A$782,$A90,СВЦЭМ!$B$39:$B$782,M$83)+'СЕТ СН'!$H$14+СВЦЭМ!$D$10+'СЕТ СН'!$H$5-'СЕТ СН'!$H$24</f>
        <v>4123.9548009400005</v>
      </c>
      <c r="N90" s="36">
        <f>SUMIFS(СВЦЭМ!$D$39:$D$782,СВЦЭМ!$A$39:$A$782,$A90,СВЦЭМ!$B$39:$B$782,N$83)+'СЕТ СН'!$H$14+СВЦЭМ!$D$10+'СЕТ СН'!$H$5-'СЕТ СН'!$H$24</f>
        <v>4124.9334884500004</v>
      </c>
      <c r="O90" s="36">
        <f>SUMIFS(СВЦЭМ!$D$39:$D$782,СВЦЭМ!$A$39:$A$782,$A90,СВЦЭМ!$B$39:$B$782,O$83)+'СЕТ СН'!$H$14+СВЦЭМ!$D$10+'СЕТ СН'!$H$5-'СЕТ СН'!$H$24</f>
        <v>4125.5344247499997</v>
      </c>
      <c r="P90" s="36">
        <f>SUMIFS(СВЦЭМ!$D$39:$D$782,СВЦЭМ!$A$39:$A$782,$A90,СВЦЭМ!$B$39:$B$782,P$83)+'СЕТ СН'!$H$14+СВЦЭМ!$D$10+'СЕТ СН'!$H$5-'СЕТ СН'!$H$24</f>
        <v>4144.0562552000001</v>
      </c>
      <c r="Q90" s="36">
        <f>SUMIFS(СВЦЭМ!$D$39:$D$782,СВЦЭМ!$A$39:$A$782,$A90,СВЦЭМ!$B$39:$B$782,Q$83)+'СЕТ СН'!$H$14+СВЦЭМ!$D$10+'СЕТ СН'!$H$5-'СЕТ СН'!$H$24</f>
        <v>4163.0390234699998</v>
      </c>
      <c r="R90" s="36">
        <f>SUMIFS(СВЦЭМ!$D$39:$D$782,СВЦЭМ!$A$39:$A$782,$A90,СВЦЭМ!$B$39:$B$782,R$83)+'СЕТ СН'!$H$14+СВЦЭМ!$D$10+'СЕТ СН'!$H$5-'СЕТ СН'!$H$24</f>
        <v>4176.9875094899999</v>
      </c>
      <c r="S90" s="36">
        <f>SUMIFS(СВЦЭМ!$D$39:$D$782,СВЦЭМ!$A$39:$A$782,$A90,СВЦЭМ!$B$39:$B$782,S$83)+'СЕТ СН'!$H$14+СВЦЭМ!$D$10+'СЕТ СН'!$H$5-'СЕТ СН'!$H$24</f>
        <v>4181.2669986399997</v>
      </c>
      <c r="T90" s="36">
        <f>SUMIFS(СВЦЭМ!$D$39:$D$782,СВЦЭМ!$A$39:$A$782,$A90,СВЦЭМ!$B$39:$B$782,T$83)+'СЕТ СН'!$H$14+СВЦЭМ!$D$10+'СЕТ СН'!$H$5-'СЕТ СН'!$H$24</f>
        <v>4167.42667471</v>
      </c>
      <c r="U90" s="36">
        <f>SUMIFS(СВЦЭМ!$D$39:$D$782,СВЦЭМ!$A$39:$A$782,$A90,СВЦЭМ!$B$39:$B$782,U$83)+'СЕТ СН'!$H$14+СВЦЭМ!$D$10+'СЕТ СН'!$H$5-'СЕТ СН'!$H$24</f>
        <v>4158.0790170400005</v>
      </c>
      <c r="V90" s="36">
        <f>SUMIFS(СВЦЭМ!$D$39:$D$782,СВЦЭМ!$A$39:$A$782,$A90,СВЦЭМ!$B$39:$B$782,V$83)+'СЕТ СН'!$H$14+СВЦЭМ!$D$10+'СЕТ СН'!$H$5-'СЕТ СН'!$H$24</f>
        <v>4146.5401174099998</v>
      </c>
      <c r="W90" s="36">
        <f>SUMIFS(СВЦЭМ!$D$39:$D$782,СВЦЭМ!$A$39:$A$782,$A90,СВЦЭМ!$B$39:$B$782,W$83)+'СЕТ СН'!$H$14+СВЦЭМ!$D$10+'СЕТ СН'!$H$5-'СЕТ СН'!$H$24</f>
        <v>4158.00569103</v>
      </c>
      <c r="X90" s="36">
        <f>SUMIFS(СВЦЭМ!$D$39:$D$782,СВЦЭМ!$A$39:$A$782,$A90,СВЦЭМ!$B$39:$B$782,X$83)+'СЕТ СН'!$H$14+СВЦЭМ!$D$10+'СЕТ СН'!$H$5-'СЕТ СН'!$H$24</f>
        <v>4207.1930109700006</v>
      </c>
      <c r="Y90" s="36">
        <f>SUMIFS(СВЦЭМ!$D$39:$D$782,СВЦЭМ!$A$39:$A$782,$A90,СВЦЭМ!$B$39:$B$782,Y$83)+'СЕТ СН'!$H$14+СВЦЭМ!$D$10+'СЕТ СН'!$H$5-'СЕТ СН'!$H$24</f>
        <v>4266.7619690700003</v>
      </c>
    </row>
    <row r="91" spans="1:27" ht="15.75" x14ac:dyDescent="0.2">
      <c r="A91" s="35">
        <f t="shared" si="2"/>
        <v>44781</v>
      </c>
      <c r="B91" s="36">
        <f>SUMIFS(СВЦЭМ!$D$39:$D$782,СВЦЭМ!$A$39:$A$782,$A91,СВЦЭМ!$B$39:$B$782,B$83)+'СЕТ СН'!$H$14+СВЦЭМ!$D$10+'СЕТ СН'!$H$5-'СЕТ СН'!$H$24</f>
        <v>4282.3825667600004</v>
      </c>
      <c r="C91" s="36">
        <f>SUMIFS(СВЦЭМ!$D$39:$D$782,СВЦЭМ!$A$39:$A$782,$A91,СВЦЭМ!$B$39:$B$782,C$83)+'СЕТ СН'!$H$14+СВЦЭМ!$D$10+'СЕТ СН'!$H$5-'СЕТ СН'!$H$24</f>
        <v>4293.9120460600006</v>
      </c>
      <c r="D91" s="36">
        <f>SUMIFS(СВЦЭМ!$D$39:$D$782,СВЦЭМ!$A$39:$A$782,$A91,СВЦЭМ!$B$39:$B$782,D$83)+'СЕТ СН'!$H$14+СВЦЭМ!$D$10+'СЕТ СН'!$H$5-'СЕТ СН'!$H$24</f>
        <v>4336.4989172700007</v>
      </c>
      <c r="E91" s="36">
        <f>SUMIFS(СВЦЭМ!$D$39:$D$782,СВЦЭМ!$A$39:$A$782,$A91,СВЦЭМ!$B$39:$B$782,E$83)+'СЕТ СН'!$H$14+СВЦЭМ!$D$10+'СЕТ СН'!$H$5-'СЕТ СН'!$H$24</f>
        <v>4321.3099526300002</v>
      </c>
      <c r="F91" s="36">
        <f>SUMIFS(СВЦЭМ!$D$39:$D$782,СВЦЭМ!$A$39:$A$782,$A91,СВЦЭМ!$B$39:$B$782,F$83)+'СЕТ СН'!$H$14+СВЦЭМ!$D$10+'СЕТ СН'!$H$5-'СЕТ СН'!$H$24</f>
        <v>4347.5146016300005</v>
      </c>
      <c r="G91" s="36">
        <f>SUMIFS(СВЦЭМ!$D$39:$D$782,СВЦЭМ!$A$39:$A$782,$A91,СВЦЭМ!$B$39:$B$782,G$83)+'СЕТ СН'!$H$14+СВЦЭМ!$D$10+'СЕТ СН'!$H$5-'СЕТ СН'!$H$24</f>
        <v>4326.5128005400002</v>
      </c>
      <c r="H91" s="36">
        <f>SUMIFS(СВЦЭМ!$D$39:$D$782,СВЦЭМ!$A$39:$A$782,$A91,СВЦЭМ!$B$39:$B$782,H$83)+'СЕТ СН'!$H$14+СВЦЭМ!$D$10+'СЕТ СН'!$H$5-'СЕТ СН'!$H$24</f>
        <v>4237.9614352600001</v>
      </c>
      <c r="I91" s="36">
        <f>SUMIFS(СВЦЭМ!$D$39:$D$782,СВЦЭМ!$A$39:$A$782,$A91,СВЦЭМ!$B$39:$B$782,I$83)+'СЕТ СН'!$H$14+СВЦЭМ!$D$10+'СЕТ СН'!$H$5-'СЕТ СН'!$H$24</f>
        <v>4229.8023836600005</v>
      </c>
      <c r="J91" s="36">
        <f>SUMIFS(СВЦЭМ!$D$39:$D$782,СВЦЭМ!$A$39:$A$782,$A91,СВЦЭМ!$B$39:$B$782,J$83)+'СЕТ СН'!$H$14+СВЦЭМ!$D$10+'СЕТ СН'!$H$5-'СЕТ СН'!$H$24</f>
        <v>4188.80900329</v>
      </c>
      <c r="K91" s="36">
        <f>SUMIFS(СВЦЭМ!$D$39:$D$782,СВЦЭМ!$A$39:$A$782,$A91,СВЦЭМ!$B$39:$B$782,K$83)+'СЕТ СН'!$H$14+СВЦЭМ!$D$10+'СЕТ СН'!$H$5-'СЕТ СН'!$H$24</f>
        <v>4210.7719026800005</v>
      </c>
      <c r="L91" s="36">
        <f>SUMIFS(СВЦЭМ!$D$39:$D$782,СВЦЭМ!$A$39:$A$782,$A91,СВЦЭМ!$B$39:$B$782,L$83)+'СЕТ СН'!$H$14+СВЦЭМ!$D$10+'СЕТ СН'!$H$5-'СЕТ СН'!$H$24</f>
        <v>4204.25723346</v>
      </c>
      <c r="M91" s="36">
        <f>SUMIFS(СВЦЭМ!$D$39:$D$782,СВЦЭМ!$A$39:$A$782,$A91,СВЦЭМ!$B$39:$B$782,M$83)+'СЕТ СН'!$H$14+СВЦЭМ!$D$10+'СЕТ СН'!$H$5-'СЕТ СН'!$H$24</f>
        <v>4174.2816753799998</v>
      </c>
      <c r="N91" s="36">
        <f>SUMIFS(СВЦЭМ!$D$39:$D$782,СВЦЭМ!$A$39:$A$782,$A91,СВЦЭМ!$B$39:$B$782,N$83)+'СЕТ СН'!$H$14+СВЦЭМ!$D$10+'СЕТ СН'!$H$5-'СЕТ СН'!$H$24</f>
        <v>4178.1254603500001</v>
      </c>
      <c r="O91" s="36">
        <f>SUMIFS(СВЦЭМ!$D$39:$D$782,СВЦЭМ!$A$39:$A$782,$A91,СВЦЭМ!$B$39:$B$782,O$83)+'СЕТ СН'!$H$14+СВЦЭМ!$D$10+'СЕТ СН'!$H$5-'СЕТ СН'!$H$24</f>
        <v>4179.8152052300002</v>
      </c>
      <c r="P91" s="36">
        <f>SUMIFS(СВЦЭМ!$D$39:$D$782,СВЦЭМ!$A$39:$A$782,$A91,СВЦЭМ!$B$39:$B$782,P$83)+'СЕТ СН'!$H$14+СВЦЭМ!$D$10+'СЕТ СН'!$H$5-'СЕТ СН'!$H$24</f>
        <v>4203.20884845</v>
      </c>
      <c r="Q91" s="36">
        <f>SUMIFS(СВЦЭМ!$D$39:$D$782,СВЦЭМ!$A$39:$A$782,$A91,СВЦЭМ!$B$39:$B$782,Q$83)+'СЕТ СН'!$H$14+СВЦЭМ!$D$10+'СЕТ СН'!$H$5-'СЕТ СН'!$H$24</f>
        <v>4212.4990397299998</v>
      </c>
      <c r="R91" s="36">
        <f>SUMIFS(СВЦЭМ!$D$39:$D$782,СВЦЭМ!$A$39:$A$782,$A91,СВЦЭМ!$B$39:$B$782,R$83)+'СЕТ СН'!$H$14+СВЦЭМ!$D$10+'СЕТ СН'!$H$5-'СЕТ СН'!$H$24</f>
        <v>4239.7631617699999</v>
      </c>
      <c r="S91" s="36">
        <f>SUMIFS(СВЦЭМ!$D$39:$D$782,СВЦЭМ!$A$39:$A$782,$A91,СВЦЭМ!$B$39:$B$782,S$83)+'СЕТ СН'!$H$14+СВЦЭМ!$D$10+'СЕТ СН'!$H$5-'СЕТ СН'!$H$24</f>
        <v>4256.8674793</v>
      </c>
      <c r="T91" s="36">
        <f>SUMIFS(СВЦЭМ!$D$39:$D$782,СВЦЭМ!$A$39:$A$782,$A91,СВЦЭМ!$B$39:$B$782,T$83)+'СЕТ СН'!$H$14+СВЦЭМ!$D$10+'СЕТ СН'!$H$5-'СЕТ СН'!$H$24</f>
        <v>4235.85970679</v>
      </c>
      <c r="U91" s="36">
        <f>SUMIFS(СВЦЭМ!$D$39:$D$782,СВЦЭМ!$A$39:$A$782,$A91,СВЦЭМ!$B$39:$B$782,U$83)+'СЕТ СН'!$H$14+СВЦЭМ!$D$10+'СЕТ СН'!$H$5-'СЕТ СН'!$H$24</f>
        <v>4245.7566085100007</v>
      </c>
      <c r="V91" s="36">
        <f>SUMIFS(СВЦЭМ!$D$39:$D$782,СВЦЭМ!$A$39:$A$782,$A91,СВЦЭМ!$B$39:$B$782,V$83)+'СЕТ СН'!$H$14+СВЦЭМ!$D$10+'СЕТ СН'!$H$5-'СЕТ СН'!$H$24</f>
        <v>4254.9934739099999</v>
      </c>
      <c r="W91" s="36">
        <f>SUMIFS(СВЦЭМ!$D$39:$D$782,СВЦЭМ!$A$39:$A$782,$A91,СВЦЭМ!$B$39:$B$782,W$83)+'СЕТ СН'!$H$14+СВЦЭМ!$D$10+'СЕТ СН'!$H$5-'СЕТ СН'!$H$24</f>
        <v>4235.9190815500006</v>
      </c>
      <c r="X91" s="36">
        <f>SUMIFS(СВЦЭМ!$D$39:$D$782,СВЦЭМ!$A$39:$A$782,$A91,СВЦЭМ!$B$39:$B$782,X$83)+'СЕТ СН'!$H$14+СВЦЭМ!$D$10+'СЕТ СН'!$H$5-'СЕТ СН'!$H$24</f>
        <v>4338.3978891000006</v>
      </c>
      <c r="Y91" s="36">
        <f>SUMIFS(СВЦЭМ!$D$39:$D$782,СВЦЭМ!$A$39:$A$782,$A91,СВЦЭМ!$B$39:$B$782,Y$83)+'СЕТ СН'!$H$14+СВЦЭМ!$D$10+'СЕТ СН'!$H$5-'СЕТ СН'!$H$24</f>
        <v>4415.8820022099999</v>
      </c>
    </row>
    <row r="92" spans="1:27" ht="15.75" x14ac:dyDescent="0.2">
      <c r="A92" s="35">
        <f t="shared" si="2"/>
        <v>44782</v>
      </c>
      <c r="B92" s="36">
        <f>SUMIFS(СВЦЭМ!$D$39:$D$782,СВЦЭМ!$A$39:$A$782,$A92,СВЦЭМ!$B$39:$B$782,B$83)+'СЕТ СН'!$H$14+СВЦЭМ!$D$10+'СЕТ СН'!$H$5-'СЕТ СН'!$H$24</f>
        <v>4452.1171835700006</v>
      </c>
      <c r="C92" s="36">
        <f>SUMIFS(СВЦЭМ!$D$39:$D$782,СВЦЭМ!$A$39:$A$782,$A92,СВЦЭМ!$B$39:$B$782,C$83)+'СЕТ СН'!$H$14+СВЦЭМ!$D$10+'СЕТ СН'!$H$5-'СЕТ СН'!$H$24</f>
        <v>4427.6979778900004</v>
      </c>
      <c r="D92" s="36">
        <f>SUMIFS(СВЦЭМ!$D$39:$D$782,СВЦЭМ!$A$39:$A$782,$A92,СВЦЭМ!$B$39:$B$782,D$83)+'СЕТ СН'!$H$14+СВЦЭМ!$D$10+'СЕТ СН'!$H$5-'СЕТ СН'!$H$24</f>
        <v>4436.8826643600005</v>
      </c>
      <c r="E92" s="36">
        <f>SUMIFS(СВЦЭМ!$D$39:$D$782,СВЦЭМ!$A$39:$A$782,$A92,СВЦЭМ!$B$39:$B$782,E$83)+'СЕТ СН'!$H$14+СВЦЭМ!$D$10+'СЕТ СН'!$H$5-'СЕТ СН'!$H$24</f>
        <v>4447.2399473700007</v>
      </c>
      <c r="F92" s="36">
        <f>SUMIFS(СВЦЭМ!$D$39:$D$782,СВЦЭМ!$A$39:$A$782,$A92,СВЦЭМ!$B$39:$B$782,F$83)+'СЕТ СН'!$H$14+СВЦЭМ!$D$10+'СЕТ СН'!$H$5-'СЕТ СН'!$H$24</f>
        <v>4442.5292804300007</v>
      </c>
      <c r="G92" s="36">
        <f>SUMIFS(СВЦЭМ!$D$39:$D$782,СВЦЭМ!$A$39:$A$782,$A92,СВЦЭМ!$B$39:$B$782,G$83)+'СЕТ СН'!$H$14+СВЦЭМ!$D$10+'СЕТ СН'!$H$5-'СЕТ СН'!$H$24</f>
        <v>4451.9463369000005</v>
      </c>
      <c r="H92" s="36">
        <f>SUMIFS(СВЦЭМ!$D$39:$D$782,СВЦЭМ!$A$39:$A$782,$A92,СВЦЭМ!$B$39:$B$782,H$83)+'СЕТ СН'!$H$14+СВЦЭМ!$D$10+'СЕТ СН'!$H$5-'СЕТ СН'!$H$24</f>
        <v>4488.8060264200003</v>
      </c>
      <c r="I92" s="36">
        <f>SUMIFS(СВЦЭМ!$D$39:$D$782,СВЦЭМ!$A$39:$A$782,$A92,СВЦЭМ!$B$39:$B$782,I$83)+'СЕТ СН'!$H$14+СВЦЭМ!$D$10+'СЕТ СН'!$H$5-'СЕТ СН'!$H$24</f>
        <v>4406.24829787</v>
      </c>
      <c r="J92" s="36">
        <f>SUMIFS(СВЦЭМ!$D$39:$D$782,СВЦЭМ!$A$39:$A$782,$A92,СВЦЭМ!$B$39:$B$782,J$83)+'СЕТ СН'!$H$14+СВЦЭМ!$D$10+'СЕТ СН'!$H$5-'СЕТ СН'!$H$24</f>
        <v>4385.7939981199997</v>
      </c>
      <c r="K92" s="36">
        <f>SUMIFS(СВЦЭМ!$D$39:$D$782,СВЦЭМ!$A$39:$A$782,$A92,СВЦЭМ!$B$39:$B$782,K$83)+'СЕТ СН'!$H$14+СВЦЭМ!$D$10+'СЕТ СН'!$H$5-'СЕТ СН'!$H$24</f>
        <v>4317.9874322699998</v>
      </c>
      <c r="L92" s="36">
        <f>SUMIFS(СВЦЭМ!$D$39:$D$782,СВЦЭМ!$A$39:$A$782,$A92,СВЦЭМ!$B$39:$B$782,L$83)+'СЕТ СН'!$H$14+СВЦЭМ!$D$10+'СЕТ СН'!$H$5-'СЕТ СН'!$H$24</f>
        <v>4299.6919086799999</v>
      </c>
      <c r="M92" s="36">
        <f>SUMIFS(СВЦЭМ!$D$39:$D$782,СВЦЭМ!$A$39:$A$782,$A92,СВЦЭМ!$B$39:$B$782,M$83)+'СЕТ СН'!$H$14+СВЦЭМ!$D$10+'СЕТ СН'!$H$5-'СЕТ СН'!$H$24</f>
        <v>4275.7193835400003</v>
      </c>
      <c r="N92" s="36">
        <f>SUMIFS(СВЦЭМ!$D$39:$D$782,СВЦЭМ!$A$39:$A$782,$A92,СВЦЭМ!$B$39:$B$782,N$83)+'СЕТ СН'!$H$14+СВЦЭМ!$D$10+'СЕТ СН'!$H$5-'СЕТ СН'!$H$24</f>
        <v>4261.3540997199998</v>
      </c>
      <c r="O92" s="36">
        <f>SUMIFS(СВЦЭМ!$D$39:$D$782,СВЦЭМ!$A$39:$A$782,$A92,СВЦЭМ!$B$39:$B$782,O$83)+'СЕТ СН'!$H$14+СВЦЭМ!$D$10+'СЕТ СН'!$H$5-'СЕТ СН'!$H$24</f>
        <v>4264.0070211100001</v>
      </c>
      <c r="P92" s="36">
        <f>SUMIFS(СВЦЭМ!$D$39:$D$782,СВЦЭМ!$A$39:$A$782,$A92,СВЦЭМ!$B$39:$B$782,P$83)+'СЕТ СН'!$H$14+СВЦЭМ!$D$10+'СЕТ СН'!$H$5-'СЕТ СН'!$H$24</f>
        <v>4275.5718908199997</v>
      </c>
      <c r="Q92" s="36">
        <f>SUMIFS(СВЦЭМ!$D$39:$D$782,СВЦЭМ!$A$39:$A$782,$A92,СВЦЭМ!$B$39:$B$782,Q$83)+'СЕТ СН'!$H$14+СВЦЭМ!$D$10+'СЕТ СН'!$H$5-'СЕТ СН'!$H$24</f>
        <v>4289.3820152900007</v>
      </c>
      <c r="R92" s="36">
        <f>SUMIFS(СВЦЭМ!$D$39:$D$782,СВЦЭМ!$A$39:$A$782,$A92,СВЦЭМ!$B$39:$B$782,R$83)+'СЕТ СН'!$H$14+СВЦЭМ!$D$10+'СЕТ СН'!$H$5-'СЕТ СН'!$H$24</f>
        <v>4301.8829487700004</v>
      </c>
      <c r="S92" s="36">
        <f>SUMIFS(СВЦЭМ!$D$39:$D$782,СВЦЭМ!$A$39:$A$782,$A92,СВЦЭМ!$B$39:$B$782,S$83)+'СЕТ СН'!$H$14+СВЦЭМ!$D$10+'СЕТ СН'!$H$5-'СЕТ СН'!$H$24</f>
        <v>4306.8530834900002</v>
      </c>
      <c r="T92" s="36">
        <f>SUMIFS(СВЦЭМ!$D$39:$D$782,СВЦЭМ!$A$39:$A$782,$A92,СВЦЭМ!$B$39:$B$782,T$83)+'СЕТ СН'!$H$14+СВЦЭМ!$D$10+'СЕТ СН'!$H$5-'СЕТ СН'!$H$24</f>
        <v>4309.6112492299999</v>
      </c>
      <c r="U92" s="36">
        <f>SUMIFS(СВЦЭМ!$D$39:$D$782,СВЦЭМ!$A$39:$A$782,$A92,СВЦЭМ!$B$39:$B$782,U$83)+'СЕТ СН'!$H$14+СВЦЭМ!$D$10+'СЕТ СН'!$H$5-'СЕТ СН'!$H$24</f>
        <v>4319.2776770999999</v>
      </c>
      <c r="V92" s="36">
        <f>SUMIFS(СВЦЭМ!$D$39:$D$782,СВЦЭМ!$A$39:$A$782,$A92,СВЦЭМ!$B$39:$B$782,V$83)+'СЕТ СН'!$H$14+СВЦЭМ!$D$10+'СЕТ СН'!$H$5-'СЕТ СН'!$H$24</f>
        <v>4288.5769437600002</v>
      </c>
      <c r="W92" s="36">
        <f>SUMIFS(СВЦЭМ!$D$39:$D$782,СВЦЭМ!$A$39:$A$782,$A92,СВЦЭМ!$B$39:$B$782,W$83)+'СЕТ СН'!$H$14+СВЦЭМ!$D$10+'СЕТ СН'!$H$5-'СЕТ СН'!$H$24</f>
        <v>4290.1454146200003</v>
      </c>
      <c r="X92" s="36">
        <f>SUMIFS(СВЦЭМ!$D$39:$D$782,СВЦЭМ!$A$39:$A$782,$A92,СВЦЭМ!$B$39:$B$782,X$83)+'СЕТ СН'!$H$14+СВЦЭМ!$D$10+'СЕТ СН'!$H$5-'СЕТ СН'!$H$24</f>
        <v>4342.6458327099999</v>
      </c>
      <c r="Y92" s="36">
        <f>SUMIFS(СВЦЭМ!$D$39:$D$782,СВЦЭМ!$A$39:$A$782,$A92,СВЦЭМ!$B$39:$B$782,Y$83)+'СЕТ СН'!$H$14+СВЦЭМ!$D$10+'СЕТ СН'!$H$5-'СЕТ СН'!$H$24</f>
        <v>4366.84541601</v>
      </c>
    </row>
    <row r="93" spans="1:27" ht="15.75" x14ac:dyDescent="0.2">
      <c r="A93" s="35">
        <f t="shared" si="2"/>
        <v>44783</v>
      </c>
      <c r="B93" s="36">
        <f>SUMIFS(СВЦЭМ!$D$39:$D$782,СВЦЭМ!$A$39:$A$782,$A93,СВЦЭМ!$B$39:$B$782,B$83)+'СЕТ СН'!$H$14+СВЦЭМ!$D$10+'СЕТ СН'!$H$5-'СЕТ СН'!$H$24</f>
        <v>4313.5837122399998</v>
      </c>
      <c r="C93" s="36">
        <f>SUMIFS(СВЦЭМ!$D$39:$D$782,СВЦЭМ!$A$39:$A$782,$A93,СВЦЭМ!$B$39:$B$782,C$83)+'СЕТ СН'!$H$14+СВЦЭМ!$D$10+'СЕТ СН'!$H$5-'СЕТ СН'!$H$24</f>
        <v>4356.3120756099997</v>
      </c>
      <c r="D93" s="36">
        <f>SUMIFS(СВЦЭМ!$D$39:$D$782,СВЦЭМ!$A$39:$A$782,$A93,СВЦЭМ!$B$39:$B$782,D$83)+'СЕТ СН'!$H$14+СВЦЭМ!$D$10+'СЕТ СН'!$H$5-'СЕТ СН'!$H$24</f>
        <v>4232.4440139500002</v>
      </c>
      <c r="E93" s="36">
        <f>SUMIFS(СВЦЭМ!$D$39:$D$782,СВЦЭМ!$A$39:$A$782,$A93,СВЦЭМ!$B$39:$B$782,E$83)+'СЕТ СН'!$H$14+СВЦЭМ!$D$10+'СЕТ СН'!$H$5-'СЕТ СН'!$H$24</f>
        <v>4215.0939625999999</v>
      </c>
      <c r="F93" s="36">
        <f>SUMIFS(СВЦЭМ!$D$39:$D$782,СВЦЭМ!$A$39:$A$782,$A93,СВЦЭМ!$B$39:$B$782,F$83)+'СЕТ СН'!$H$14+СВЦЭМ!$D$10+'СЕТ СН'!$H$5-'СЕТ СН'!$H$24</f>
        <v>4215.4589676000005</v>
      </c>
      <c r="G93" s="36">
        <f>SUMIFS(СВЦЭМ!$D$39:$D$782,СВЦЭМ!$A$39:$A$782,$A93,СВЦЭМ!$B$39:$B$782,G$83)+'СЕТ СН'!$H$14+СВЦЭМ!$D$10+'СЕТ СН'!$H$5-'СЕТ СН'!$H$24</f>
        <v>4202.6851250400005</v>
      </c>
      <c r="H93" s="36">
        <f>SUMIFS(СВЦЭМ!$D$39:$D$782,СВЦЭМ!$A$39:$A$782,$A93,СВЦЭМ!$B$39:$B$782,H$83)+'СЕТ СН'!$H$14+СВЦЭМ!$D$10+'СЕТ СН'!$H$5-'СЕТ СН'!$H$24</f>
        <v>4178.4111329300003</v>
      </c>
      <c r="I93" s="36">
        <f>SUMIFS(СВЦЭМ!$D$39:$D$782,СВЦЭМ!$A$39:$A$782,$A93,СВЦЭМ!$B$39:$B$782,I$83)+'СЕТ СН'!$H$14+СВЦЭМ!$D$10+'СЕТ СН'!$H$5-'СЕТ СН'!$H$24</f>
        <v>4130.3842290100001</v>
      </c>
      <c r="J93" s="36">
        <f>SUMIFS(СВЦЭМ!$D$39:$D$782,СВЦЭМ!$A$39:$A$782,$A93,СВЦЭМ!$B$39:$B$782,J$83)+'СЕТ СН'!$H$14+СВЦЭМ!$D$10+'СЕТ СН'!$H$5-'СЕТ СН'!$H$24</f>
        <v>4198.2826827999997</v>
      </c>
      <c r="K93" s="36">
        <f>SUMIFS(СВЦЭМ!$D$39:$D$782,СВЦЭМ!$A$39:$A$782,$A93,СВЦЭМ!$B$39:$B$782,K$83)+'СЕТ СН'!$H$14+СВЦЭМ!$D$10+'СЕТ СН'!$H$5-'СЕТ СН'!$H$24</f>
        <v>4145.5581430700004</v>
      </c>
      <c r="L93" s="36">
        <f>SUMIFS(СВЦЭМ!$D$39:$D$782,СВЦЭМ!$A$39:$A$782,$A93,СВЦЭМ!$B$39:$B$782,L$83)+'СЕТ СН'!$H$14+СВЦЭМ!$D$10+'СЕТ СН'!$H$5-'СЕТ СН'!$H$24</f>
        <v>4137.3988088000006</v>
      </c>
      <c r="M93" s="36">
        <f>SUMIFS(СВЦЭМ!$D$39:$D$782,СВЦЭМ!$A$39:$A$782,$A93,СВЦЭМ!$B$39:$B$782,M$83)+'СЕТ СН'!$H$14+СВЦЭМ!$D$10+'СЕТ СН'!$H$5-'СЕТ СН'!$H$24</f>
        <v>4140.9652911200001</v>
      </c>
      <c r="N93" s="36">
        <f>SUMIFS(СВЦЭМ!$D$39:$D$782,СВЦЭМ!$A$39:$A$782,$A93,СВЦЭМ!$B$39:$B$782,N$83)+'СЕТ СН'!$H$14+СВЦЭМ!$D$10+'СЕТ СН'!$H$5-'СЕТ СН'!$H$24</f>
        <v>4148.3127612999997</v>
      </c>
      <c r="O93" s="36">
        <f>SUMIFS(СВЦЭМ!$D$39:$D$782,СВЦЭМ!$A$39:$A$782,$A93,СВЦЭМ!$B$39:$B$782,O$83)+'СЕТ СН'!$H$14+СВЦЭМ!$D$10+'СЕТ СН'!$H$5-'СЕТ СН'!$H$24</f>
        <v>4128.0557355000001</v>
      </c>
      <c r="P93" s="36">
        <f>SUMIFS(СВЦЭМ!$D$39:$D$782,СВЦЭМ!$A$39:$A$782,$A93,СВЦЭМ!$B$39:$B$782,P$83)+'СЕТ СН'!$H$14+СВЦЭМ!$D$10+'СЕТ СН'!$H$5-'СЕТ СН'!$H$24</f>
        <v>4135.0533198700005</v>
      </c>
      <c r="Q93" s="36">
        <f>SUMIFS(СВЦЭМ!$D$39:$D$782,СВЦЭМ!$A$39:$A$782,$A93,СВЦЭМ!$B$39:$B$782,Q$83)+'СЕТ СН'!$H$14+СВЦЭМ!$D$10+'СЕТ СН'!$H$5-'СЕТ СН'!$H$24</f>
        <v>4138.9286821900005</v>
      </c>
      <c r="R93" s="36">
        <f>SUMIFS(СВЦЭМ!$D$39:$D$782,СВЦЭМ!$A$39:$A$782,$A93,СВЦЭМ!$B$39:$B$782,R$83)+'СЕТ СН'!$H$14+СВЦЭМ!$D$10+'СЕТ СН'!$H$5-'СЕТ СН'!$H$24</f>
        <v>4154.18616793</v>
      </c>
      <c r="S93" s="36">
        <f>SUMIFS(СВЦЭМ!$D$39:$D$782,СВЦЭМ!$A$39:$A$782,$A93,СВЦЭМ!$B$39:$B$782,S$83)+'СЕТ СН'!$H$14+СВЦЭМ!$D$10+'СЕТ СН'!$H$5-'СЕТ СН'!$H$24</f>
        <v>4159.7291304</v>
      </c>
      <c r="T93" s="36">
        <f>SUMIFS(СВЦЭМ!$D$39:$D$782,СВЦЭМ!$A$39:$A$782,$A93,СВЦЭМ!$B$39:$B$782,T$83)+'СЕТ СН'!$H$14+СВЦЭМ!$D$10+'СЕТ СН'!$H$5-'СЕТ СН'!$H$24</f>
        <v>4153.3857324700002</v>
      </c>
      <c r="U93" s="36">
        <f>SUMIFS(СВЦЭМ!$D$39:$D$782,СВЦЭМ!$A$39:$A$782,$A93,СВЦЭМ!$B$39:$B$782,U$83)+'СЕТ СН'!$H$14+СВЦЭМ!$D$10+'СЕТ СН'!$H$5-'СЕТ СН'!$H$24</f>
        <v>4178.3822998100004</v>
      </c>
      <c r="V93" s="36">
        <f>SUMIFS(СВЦЭМ!$D$39:$D$782,СВЦЭМ!$A$39:$A$782,$A93,СВЦЭМ!$B$39:$B$782,V$83)+'СЕТ СН'!$H$14+СВЦЭМ!$D$10+'СЕТ СН'!$H$5-'СЕТ СН'!$H$24</f>
        <v>4157.1562936500004</v>
      </c>
      <c r="W93" s="36">
        <f>SUMIFS(СВЦЭМ!$D$39:$D$782,СВЦЭМ!$A$39:$A$782,$A93,СВЦЭМ!$B$39:$B$782,W$83)+'СЕТ СН'!$H$14+СВЦЭМ!$D$10+'СЕТ СН'!$H$5-'СЕТ СН'!$H$24</f>
        <v>4165.3928194</v>
      </c>
      <c r="X93" s="36">
        <f>SUMIFS(СВЦЭМ!$D$39:$D$782,СВЦЭМ!$A$39:$A$782,$A93,СВЦЭМ!$B$39:$B$782,X$83)+'СЕТ СН'!$H$14+СВЦЭМ!$D$10+'СЕТ СН'!$H$5-'СЕТ СН'!$H$24</f>
        <v>4190.7018132499998</v>
      </c>
      <c r="Y93" s="36">
        <f>SUMIFS(СВЦЭМ!$D$39:$D$782,СВЦЭМ!$A$39:$A$782,$A93,СВЦЭМ!$B$39:$B$782,Y$83)+'СЕТ СН'!$H$14+СВЦЭМ!$D$10+'СЕТ СН'!$H$5-'СЕТ СН'!$H$24</f>
        <v>4294.0269780899998</v>
      </c>
    </row>
    <row r="94" spans="1:27" ht="15.75" x14ac:dyDescent="0.2">
      <c r="A94" s="35">
        <f t="shared" si="2"/>
        <v>44784</v>
      </c>
      <c r="B94" s="36">
        <f>SUMIFS(СВЦЭМ!$D$39:$D$782,СВЦЭМ!$A$39:$A$782,$A94,СВЦЭМ!$B$39:$B$782,B$83)+'СЕТ СН'!$H$14+СВЦЭМ!$D$10+'СЕТ СН'!$H$5-'СЕТ СН'!$H$24</f>
        <v>4167.1506290400002</v>
      </c>
      <c r="C94" s="36">
        <f>SUMIFS(СВЦЭМ!$D$39:$D$782,СВЦЭМ!$A$39:$A$782,$A94,СВЦЭМ!$B$39:$B$782,C$83)+'СЕТ СН'!$H$14+СВЦЭМ!$D$10+'СЕТ СН'!$H$5-'СЕТ СН'!$H$24</f>
        <v>4224.1127147200004</v>
      </c>
      <c r="D94" s="36">
        <f>SUMIFS(СВЦЭМ!$D$39:$D$782,СВЦЭМ!$A$39:$A$782,$A94,СВЦЭМ!$B$39:$B$782,D$83)+'СЕТ СН'!$H$14+СВЦЭМ!$D$10+'СЕТ СН'!$H$5-'СЕТ СН'!$H$24</f>
        <v>4278.9168814700006</v>
      </c>
      <c r="E94" s="36">
        <f>SUMIFS(СВЦЭМ!$D$39:$D$782,СВЦЭМ!$A$39:$A$782,$A94,СВЦЭМ!$B$39:$B$782,E$83)+'СЕТ СН'!$H$14+СВЦЭМ!$D$10+'СЕТ СН'!$H$5-'СЕТ СН'!$H$24</f>
        <v>4296.72546349</v>
      </c>
      <c r="F94" s="36">
        <f>SUMIFS(СВЦЭМ!$D$39:$D$782,СВЦЭМ!$A$39:$A$782,$A94,СВЦЭМ!$B$39:$B$782,F$83)+'СЕТ СН'!$H$14+СВЦЭМ!$D$10+'СЕТ СН'!$H$5-'СЕТ СН'!$H$24</f>
        <v>4304.3975997899997</v>
      </c>
      <c r="G94" s="36">
        <f>SUMIFS(СВЦЭМ!$D$39:$D$782,СВЦЭМ!$A$39:$A$782,$A94,СВЦЭМ!$B$39:$B$782,G$83)+'СЕТ СН'!$H$14+СВЦЭМ!$D$10+'СЕТ СН'!$H$5-'СЕТ СН'!$H$24</f>
        <v>4301.9983273400003</v>
      </c>
      <c r="H94" s="36">
        <f>SUMIFS(СВЦЭМ!$D$39:$D$782,СВЦЭМ!$A$39:$A$782,$A94,СВЦЭМ!$B$39:$B$782,H$83)+'СЕТ СН'!$H$14+СВЦЭМ!$D$10+'СЕТ СН'!$H$5-'СЕТ СН'!$H$24</f>
        <v>4244.2742593800003</v>
      </c>
      <c r="I94" s="36">
        <f>SUMIFS(СВЦЭМ!$D$39:$D$782,СВЦЭМ!$A$39:$A$782,$A94,СВЦЭМ!$B$39:$B$782,I$83)+'СЕТ СН'!$H$14+СВЦЭМ!$D$10+'СЕТ СН'!$H$5-'СЕТ СН'!$H$24</f>
        <v>4154.0825170600001</v>
      </c>
      <c r="J94" s="36">
        <f>SUMIFS(СВЦЭМ!$D$39:$D$782,СВЦЭМ!$A$39:$A$782,$A94,СВЦЭМ!$B$39:$B$782,J$83)+'СЕТ СН'!$H$14+СВЦЭМ!$D$10+'СЕТ СН'!$H$5-'СЕТ СН'!$H$24</f>
        <v>4086.8819592099999</v>
      </c>
      <c r="K94" s="36">
        <f>SUMIFS(СВЦЭМ!$D$39:$D$782,СВЦЭМ!$A$39:$A$782,$A94,СВЦЭМ!$B$39:$B$782,K$83)+'СЕТ СН'!$H$14+СВЦЭМ!$D$10+'СЕТ СН'!$H$5-'СЕТ СН'!$H$24</f>
        <v>4100.61939592</v>
      </c>
      <c r="L94" s="36">
        <f>SUMIFS(СВЦЭМ!$D$39:$D$782,СВЦЭМ!$A$39:$A$782,$A94,СВЦЭМ!$B$39:$B$782,L$83)+'СЕТ СН'!$H$14+СВЦЭМ!$D$10+'СЕТ СН'!$H$5-'СЕТ СН'!$H$24</f>
        <v>4126.4613081699999</v>
      </c>
      <c r="M94" s="36">
        <f>SUMIFS(СВЦЭМ!$D$39:$D$782,СВЦЭМ!$A$39:$A$782,$A94,СВЦЭМ!$B$39:$B$782,M$83)+'СЕТ СН'!$H$14+СВЦЭМ!$D$10+'СЕТ СН'!$H$5-'СЕТ СН'!$H$24</f>
        <v>4123.1538205300003</v>
      </c>
      <c r="N94" s="36">
        <f>SUMIFS(СВЦЭМ!$D$39:$D$782,СВЦЭМ!$A$39:$A$782,$A94,СВЦЭМ!$B$39:$B$782,N$83)+'СЕТ СН'!$H$14+СВЦЭМ!$D$10+'СЕТ СН'!$H$5-'СЕТ СН'!$H$24</f>
        <v>4113.45518206</v>
      </c>
      <c r="O94" s="36">
        <f>SUMIFS(СВЦЭМ!$D$39:$D$782,СВЦЭМ!$A$39:$A$782,$A94,СВЦЭМ!$B$39:$B$782,O$83)+'СЕТ СН'!$H$14+СВЦЭМ!$D$10+'СЕТ СН'!$H$5-'СЕТ СН'!$H$24</f>
        <v>4121.7566823100005</v>
      </c>
      <c r="P94" s="36">
        <f>SUMIFS(СВЦЭМ!$D$39:$D$782,СВЦЭМ!$A$39:$A$782,$A94,СВЦЭМ!$B$39:$B$782,P$83)+'СЕТ СН'!$H$14+СВЦЭМ!$D$10+'СЕТ СН'!$H$5-'СЕТ СН'!$H$24</f>
        <v>4124.6428414800002</v>
      </c>
      <c r="Q94" s="36">
        <f>SUMIFS(СВЦЭМ!$D$39:$D$782,СВЦЭМ!$A$39:$A$782,$A94,СВЦЭМ!$B$39:$B$782,Q$83)+'СЕТ СН'!$H$14+СВЦЭМ!$D$10+'СЕТ СН'!$H$5-'СЕТ СН'!$H$24</f>
        <v>4114.4257982300005</v>
      </c>
      <c r="R94" s="36">
        <f>SUMIFS(СВЦЭМ!$D$39:$D$782,СВЦЭМ!$A$39:$A$782,$A94,СВЦЭМ!$B$39:$B$782,R$83)+'СЕТ СН'!$H$14+СВЦЭМ!$D$10+'СЕТ СН'!$H$5-'СЕТ СН'!$H$24</f>
        <v>4118.1417196800003</v>
      </c>
      <c r="S94" s="36">
        <f>SUMIFS(СВЦЭМ!$D$39:$D$782,СВЦЭМ!$A$39:$A$782,$A94,СВЦЭМ!$B$39:$B$782,S$83)+'СЕТ СН'!$H$14+СВЦЭМ!$D$10+'СЕТ СН'!$H$5-'СЕТ СН'!$H$24</f>
        <v>4111.8055107800001</v>
      </c>
      <c r="T94" s="36">
        <f>SUMIFS(СВЦЭМ!$D$39:$D$782,СВЦЭМ!$A$39:$A$782,$A94,СВЦЭМ!$B$39:$B$782,T$83)+'СЕТ СН'!$H$14+СВЦЭМ!$D$10+'СЕТ СН'!$H$5-'СЕТ СН'!$H$24</f>
        <v>3975.4903099200001</v>
      </c>
      <c r="U94" s="36">
        <f>SUMIFS(СВЦЭМ!$D$39:$D$782,СВЦЭМ!$A$39:$A$782,$A94,СВЦЭМ!$B$39:$B$782,U$83)+'СЕТ СН'!$H$14+СВЦЭМ!$D$10+'СЕТ СН'!$H$5-'СЕТ СН'!$H$24</f>
        <v>3981.3831753000004</v>
      </c>
      <c r="V94" s="36">
        <f>SUMIFS(СВЦЭМ!$D$39:$D$782,СВЦЭМ!$A$39:$A$782,$A94,СВЦЭМ!$B$39:$B$782,V$83)+'СЕТ СН'!$H$14+СВЦЭМ!$D$10+'СЕТ СН'!$H$5-'СЕТ СН'!$H$24</f>
        <v>3979.2324519100002</v>
      </c>
      <c r="W94" s="36">
        <f>SUMIFS(СВЦЭМ!$D$39:$D$782,СВЦЭМ!$A$39:$A$782,$A94,СВЦЭМ!$B$39:$B$782,W$83)+'СЕТ СН'!$H$14+СВЦЭМ!$D$10+'СЕТ СН'!$H$5-'СЕТ СН'!$H$24</f>
        <v>3964.4535719600003</v>
      </c>
      <c r="X94" s="36">
        <f>SUMIFS(СВЦЭМ!$D$39:$D$782,СВЦЭМ!$A$39:$A$782,$A94,СВЦЭМ!$B$39:$B$782,X$83)+'СЕТ СН'!$H$14+СВЦЭМ!$D$10+'СЕТ СН'!$H$5-'СЕТ СН'!$H$24</f>
        <v>3979.2334803100002</v>
      </c>
      <c r="Y94" s="36">
        <f>SUMIFS(СВЦЭМ!$D$39:$D$782,СВЦЭМ!$A$39:$A$782,$A94,СВЦЭМ!$B$39:$B$782,Y$83)+'СЕТ СН'!$H$14+СВЦЭМ!$D$10+'СЕТ СН'!$H$5-'СЕТ СН'!$H$24</f>
        <v>4000.3773671500003</v>
      </c>
    </row>
    <row r="95" spans="1:27" ht="15.75" x14ac:dyDescent="0.2">
      <c r="A95" s="35">
        <f t="shared" si="2"/>
        <v>44785</v>
      </c>
      <c r="B95" s="36">
        <f>SUMIFS(СВЦЭМ!$D$39:$D$782,СВЦЭМ!$A$39:$A$782,$A95,СВЦЭМ!$B$39:$B$782,B$83)+'СЕТ СН'!$H$14+СВЦЭМ!$D$10+'СЕТ СН'!$H$5-'СЕТ СН'!$H$24</f>
        <v>4165.8262486599997</v>
      </c>
      <c r="C95" s="36">
        <f>SUMIFS(СВЦЭМ!$D$39:$D$782,СВЦЭМ!$A$39:$A$782,$A95,СВЦЭМ!$B$39:$B$782,C$83)+'СЕТ СН'!$H$14+СВЦЭМ!$D$10+'СЕТ СН'!$H$5-'СЕТ СН'!$H$24</f>
        <v>4216.5186433199997</v>
      </c>
      <c r="D95" s="36">
        <f>SUMIFS(СВЦЭМ!$D$39:$D$782,СВЦЭМ!$A$39:$A$782,$A95,СВЦЭМ!$B$39:$B$782,D$83)+'СЕТ СН'!$H$14+СВЦЭМ!$D$10+'СЕТ СН'!$H$5-'СЕТ СН'!$H$24</f>
        <v>4273.5599873199999</v>
      </c>
      <c r="E95" s="36">
        <f>SUMIFS(СВЦЭМ!$D$39:$D$782,СВЦЭМ!$A$39:$A$782,$A95,СВЦЭМ!$B$39:$B$782,E$83)+'СЕТ СН'!$H$14+СВЦЭМ!$D$10+'СЕТ СН'!$H$5-'СЕТ СН'!$H$24</f>
        <v>4294.3081127700007</v>
      </c>
      <c r="F95" s="36">
        <f>SUMIFS(СВЦЭМ!$D$39:$D$782,СВЦЭМ!$A$39:$A$782,$A95,СВЦЭМ!$B$39:$B$782,F$83)+'СЕТ СН'!$H$14+СВЦЭМ!$D$10+'СЕТ СН'!$H$5-'СЕТ СН'!$H$24</f>
        <v>4287.1456801100003</v>
      </c>
      <c r="G95" s="36">
        <f>SUMIFS(СВЦЭМ!$D$39:$D$782,СВЦЭМ!$A$39:$A$782,$A95,СВЦЭМ!$B$39:$B$782,G$83)+'СЕТ СН'!$H$14+СВЦЭМ!$D$10+'СЕТ СН'!$H$5-'СЕТ СН'!$H$24</f>
        <v>4297.1437170099998</v>
      </c>
      <c r="H95" s="36">
        <f>SUMIFS(СВЦЭМ!$D$39:$D$782,СВЦЭМ!$A$39:$A$782,$A95,СВЦЭМ!$B$39:$B$782,H$83)+'СЕТ СН'!$H$14+СВЦЭМ!$D$10+'СЕТ СН'!$H$5-'СЕТ СН'!$H$24</f>
        <v>4183.9858845799999</v>
      </c>
      <c r="I95" s="36">
        <f>SUMIFS(СВЦЭМ!$D$39:$D$782,СВЦЭМ!$A$39:$A$782,$A95,СВЦЭМ!$B$39:$B$782,I$83)+'СЕТ СН'!$H$14+СВЦЭМ!$D$10+'СЕТ СН'!$H$5-'СЕТ СН'!$H$24</f>
        <v>4180.42209069</v>
      </c>
      <c r="J95" s="36">
        <f>SUMIFS(СВЦЭМ!$D$39:$D$782,СВЦЭМ!$A$39:$A$782,$A95,СВЦЭМ!$B$39:$B$782,J$83)+'СЕТ СН'!$H$14+СВЦЭМ!$D$10+'СЕТ СН'!$H$5-'СЕТ СН'!$H$24</f>
        <v>4123.3054776400004</v>
      </c>
      <c r="K95" s="36">
        <f>SUMIFS(СВЦЭМ!$D$39:$D$782,СВЦЭМ!$A$39:$A$782,$A95,СВЦЭМ!$B$39:$B$782,K$83)+'СЕТ СН'!$H$14+СВЦЭМ!$D$10+'СЕТ СН'!$H$5-'СЕТ СН'!$H$24</f>
        <v>4101.4302540899998</v>
      </c>
      <c r="L95" s="36">
        <f>SUMIFS(СВЦЭМ!$D$39:$D$782,СВЦЭМ!$A$39:$A$782,$A95,СВЦЭМ!$B$39:$B$782,L$83)+'СЕТ СН'!$H$14+СВЦЭМ!$D$10+'СЕТ СН'!$H$5-'СЕТ СН'!$H$24</f>
        <v>4067.3017844599999</v>
      </c>
      <c r="M95" s="36">
        <f>SUMIFS(СВЦЭМ!$D$39:$D$782,СВЦЭМ!$A$39:$A$782,$A95,СВЦЭМ!$B$39:$B$782,M$83)+'СЕТ СН'!$H$14+СВЦЭМ!$D$10+'СЕТ СН'!$H$5-'СЕТ СН'!$H$24</f>
        <v>4040.99478172</v>
      </c>
      <c r="N95" s="36">
        <f>SUMIFS(СВЦЭМ!$D$39:$D$782,СВЦЭМ!$A$39:$A$782,$A95,СВЦЭМ!$B$39:$B$782,N$83)+'СЕТ СН'!$H$14+СВЦЭМ!$D$10+'СЕТ СН'!$H$5-'СЕТ СН'!$H$24</f>
        <v>4041.8020311400001</v>
      </c>
      <c r="O95" s="36">
        <f>SUMIFS(СВЦЭМ!$D$39:$D$782,СВЦЭМ!$A$39:$A$782,$A95,СВЦЭМ!$B$39:$B$782,O$83)+'СЕТ СН'!$H$14+СВЦЭМ!$D$10+'СЕТ СН'!$H$5-'СЕТ СН'!$H$24</f>
        <v>4046.8975804900001</v>
      </c>
      <c r="P95" s="36">
        <f>SUMIFS(СВЦЭМ!$D$39:$D$782,СВЦЭМ!$A$39:$A$782,$A95,СВЦЭМ!$B$39:$B$782,P$83)+'СЕТ СН'!$H$14+СВЦЭМ!$D$10+'СЕТ СН'!$H$5-'СЕТ СН'!$H$24</f>
        <v>4057.0149542300001</v>
      </c>
      <c r="Q95" s="36">
        <f>SUMIFS(СВЦЭМ!$D$39:$D$782,СВЦЭМ!$A$39:$A$782,$A95,СВЦЭМ!$B$39:$B$782,Q$83)+'СЕТ СН'!$H$14+СВЦЭМ!$D$10+'СЕТ СН'!$H$5-'СЕТ СН'!$H$24</f>
        <v>4057.2896433599999</v>
      </c>
      <c r="R95" s="36">
        <f>SUMIFS(СВЦЭМ!$D$39:$D$782,СВЦЭМ!$A$39:$A$782,$A95,СВЦЭМ!$B$39:$B$782,R$83)+'СЕТ СН'!$H$14+СВЦЭМ!$D$10+'СЕТ СН'!$H$5-'СЕТ СН'!$H$24</f>
        <v>4076.5473910300002</v>
      </c>
      <c r="S95" s="36">
        <f>SUMIFS(СВЦЭМ!$D$39:$D$782,СВЦЭМ!$A$39:$A$782,$A95,СВЦЭМ!$B$39:$B$782,S$83)+'СЕТ СН'!$H$14+СВЦЭМ!$D$10+'СЕТ СН'!$H$5-'СЕТ СН'!$H$24</f>
        <v>4074.0944002300002</v>
      </c>
      <c r="T95" s="36">
        <f>SUMIFS(СВЦЭМ!$D$39:$D$782,СВЦЭМ!$A$39:$A$782,$A95,СВЦЭМ!$B$39:$B$782,T$83)+'СЕТ СН'!$H$14+СВЦЭМ!$D$10+'СЕТ СН'!$H$5-'СЕТ СН'!$H$24</f>
        <v>4070.1126241700003</v>
      </c>
      <c r="U95" s="36">
        <f>SUMIFS(СВЦЭМ!$D$39:$D$782,СВЦЭМ!$A$39:$A$782,$A95,СВЦЭМ!$B$39:$B$782,U$83)+'СЕТ СН'!$H$14+СВЦЭМ!$D$10+'СЕТ СН'!$H$5-'СЕТ СН'!$H$24</f>
        <v>4071.9069134700003</v>
      </c>
      <c r="V95" s="36">
        <f>SUMIFS(СВЦЭМ!$D$39:$D$782,СВЦЭМ!$A$39:$A$782,$A95,СВЦЭМ!$B$39:$B$782,V$83)+'СЕТ СН'!$H$14+СВЦЭМ!$D$10+'СЕТ СН'!$H$5-'СЕТ СН'!$H$24</f>
        <v>4071.3805008200002</v>
      </c>
      <c r="W95" s="36">
        <f>SUMIFS(СВЦЭМ!$D$39:$D$782,СВЦЭМ!$A$39:$A$782,$A95,СВЦЭМ!$B$39:$B$782,W$83)+'СЕТ СН'!$H$14+СВЦЭМ!$D$10+'СЕТ СН'!$H$5-'СЕТ СН'!$H$24</f>
        <v>4053.4315192700001</v>
      </c>
      <c r="X95" s="36">
        <f>SUMIFS(СВЦЭМ!$D$39:$D$782,СВЦЭМ!$A$39:$A$782,$A95,СВЦЭМ!$B$39:$B$782,X$83)+'СЕТ СН'!$H$14+СВЦЭМ!$D$10+'СЕТ СН'!$H$5-'СЕТ СН'!$H$24</f>
        <v>4099.3535363600004</v>
      </c>
      <c r="Y95" s="36">
        <f>SUMIFS(СВЦЭМ!$D$39:$D$782,СВЦЭМ!$A$39:$A$782,$A95,СВЦЭМ!$B$39:$B$782,Y$83)+'СЕТ СН'!$H$14+СВЦЭМ!$D$10+'СЕТ СН'!$H$5-'СЕТ СН'!$H$24</f>
        <v>4148.8591962999999</v>
      </c>
    </row>
    <row r="96" spans="1:27" ht="15.75" x14ac:dyDescent="0.2">
      <c r="A96" s="35">
        <f t="shared" si="2"/>
        <v>44786</v>
      </c>
      <c r="B96" s="36">
        <f>SUMIFS(СВЦЭМ!$D$39:$D$782,СВЦЭМ!$A$39:$A$782,$A96,СВЦЭМ!$B$39:$B$782,B$83)+'СЕТ СН'!$H$14+СВЦЭМ!$D$10+'СЕТ СН'!$H$5-'СЕТ СН'!$H$24</f>
        <v>4177.8737525400002</v>
      </c>
      <c r="C96" s="36">
        <f>SUMIFS(СВЦЭМ!$D$39:$D$782,СВЦЭМ!$A$39:$A$782,$A96,СВЦЭМ!$B$39:$B$782,C$83)+'СЕТ СН'!$H$14+СВЦЭМ!$D$10+'СЕТ СН'!$H$5-'СЕТ СН'!$H$24</f>
        <v>4212.8811806000003</v>
      </c>
      <c r="D96" s="36">
        <f>SUMIFS(СВЦЭМ!$D$39:$D$782,СВЦЭМ!$A$39:$A$782,$A96,СВЦЭМ!$B$39:$B$782,D$83)+'СЕТ СН'!$H$14+СВЦЭМ!$D$10+'СЕТ СН'!$H$5-'СЕТ СН'!$H$24</f>
        <v>4234.8491028500002</v>
      </c>
      <c r="E96" s="36">
        <f>SUMIFS(СВЦЭМ!$D$39:$D$782,СВЦЭМ!$A$39:$A$782,$A96,СВЦЭМ!$B$39:$B$782,E$83)+'СЕТ СН'!$H$14+СВЦЭМ!$D$10+'СЕТ СН'!$H$5-'СЕТ СН'!$H$24</f>
        <v>4309.37396902</v>
      </c>
      <c r="F96" s="36">
        <f>SUMIFS(СВЦЭМ!$D$39:$D$782,СВЦЭМ!$A$39:$A$782,$A96,СВЦЭМ!$B$39:$B$782,F$83)+'СЕТ СН'!$H$14+СВЦЭМ!$D$10+'СЕТ СН'!$H$5-'СЕТ СН'!$H$24</f>
        <v>4284.8494694300007</v>
      </c>
      <c r="G96" s="36">
        <f>SUMIFS(СВЦЭМ!$D$39:$D$782,СВЦЭМ!$A$39:$A$782,$A96,СВЦЭМ!$B$39:$B$782,G$83)+'СЕТ СН'!$H$14+СВЦЭМ!$D$10+'СЕТ СН'!$H$5-'СЕТ СН'!$H$24</f>
        <v>4257.97142738</v>
      </c>
      <c r="H96" s="36">
        <f>SUMIFS(СВЦЭМ!$D$39:$D$782,СВЦЭМ!$A$39:$A$782,$A96,СВЦЭМ!$B$39:$B$782,H$83)+'СЕТ СН'!$H$14+СВЦЭМ!$D$10+'СЕТ СН'!$H$5-'СЕТ СН'!$H$24</f>
        <v>4225.4605282000002</v>
      </c>
      <c r="I96" s="36">
        <f>SUMIFS(СВЦЭМ!$D$39:$D$782,СВЦЭМ!$A$39:$A$782,$A96,СВЦЭМ!$B$39:$B$782,I$83)+'СЕТ СН'!$H$14+СВЦЭМ!$D$10+'СЕТ СН'!$H$5-'СЕТ СН'!$H$24</f>
        <v>4165.5494166600001</v>
      </c>
      <c r="J96" s="36">
        <f>SUMIFS(СВЦЭМ!$D$39:$D$782,СВЦЭМ!$A$39:$A$782,$A96,СВЦЭМ!$B$39:$B$782,J$83)+'СЕТ СН'!$H$14+СВЦЭМ!$D$10+'СЕТ СН'!$H$5-'СЕТ СН'!$H$24</f>
        <v>4144.7138666600003</v>
      </c>
      <c r="K96" s="36">
        <f>SUMIFS(СВЦЭМ!$D$39:$D$782,СВЦЭМ!$A$39:$A$782,$A96,СВЦЭМ!$B$39:$B$782,K$83)+'СЕТ СН'!$H$14+СВЦЭМ!$D$10+'СЕТ СН'!$H$5-'СЕТ СН'!$H$24</f>
        <v>4068.8781098400004</v>
      </c>
      <c r="L96" s="36">
        <f>SUMIFS(СВЦЭМ!$D$39:$D$782,СВЦЭМ!$A$39:$A$782,$A96,СВЦЭМ!$B$39:$B$782,L$83)+'СЕТ СН'!$H$14+СВЦЭМ!$D$10+'СЕТ СН'!$H$5-'СЕТ СН'!$H$24</f>
        <v>4056.1735538400003</v>
      </c>
      <c r="M96" s="36">
        <f>SUMIFS(СВЦЭМ!$D$39:$D$782,СВЦЭМ!$A$39:$A$782,$A96,СВЦЭМ!$B$39:$B$782,M$83)+'СЕТ СН'!$H$14+СВЦЭМ!$D$10+'СЕТ СН'!$H$5-'СЕТ СН'!$H$24</f>
        <v>4060.1616636400004</v>
      </c>
      <c r="N96" s="36">
        <f>SUMIFS(СВЦЭМ!$D$39:$D$782,СВЦЭМ!$A$39:$A$782,$A96,СВЦЭМ!$B$39:$B$782,N$83)+'СЕТ СН'!$H$14+СВЦЭМ!$D$10+'СЕТ СН'!$H$5-'СЕТ СН'!$H$24</f>
        <v>4055.3847746300003</v>
      </c>
      <c r="O96" s="36">
        <f>SUMIFS(СВЦЭМ!$D$39:$D$782,СВЦЭМ!$A$39:$A$782,$A96,СВЦЭМ!$B$39:$B$782,O$83)+'СЕТ СН'!$H$14+СВЦЭМ!$D$10+'СЕТ СН'!$H$5-'СЕТ СН'!$H$24</f>
        <v>4051.8683866300003</v>
      </c>
      <c r="P96" s="36">
        <f>SUMIFS(СВЦЭМ!$D$39:$D$782,СВЦЭМ!$A$39:$A$782,$A96,СВЦЭМ!$B$39:$B$782,P$83)+'СЕТ СН'!$H$14+СВЦЭМ!$D$10+'СЕТ СН'!$H$5-'СЕТ СН'!$H$24</f>
        <v>4057.4907502200003</v>
      </c>
      <c r="Q96" s="36">
        <f>SUMIFS(СВЦЭМ!$D$39:$D$782,СВЦЭМ!$A$39:$A$782,$A96,СВЦЭМ!$B$39:$B$782,Q$83)+'СЕТ СН'!$H$14+СВЦЭМ!$D$10+'СЕТ СН'!$H$5-'СЕТ СН'!$H$24</f>
        <v>4056.9355776299999</v>
      </c>
      <c r="R96" s="36">
        <f>SUMIFS(СВЦЭМ!$D$39:$D$782,СВЦЭМ!$A$39:$A$782,$A96,СВЦЭМ!$B$39:$B$782,R$83)+'СЕТ СН'!$H$14+СВЦЭМ!$D$10+'СЕТ СН'!$H$5-'СЕТ СН'!$H$24</f>
        <v>4063.7145056899999</v>
      </c>
      <c r="S96" s="36">
        <f>SUMIFS(СВЦЭМ!$D$39:$D$782,СВЦЭМ!$A$39:$A$782,$A96,СВЦЭМ!$B$39:$B$782,S$83)+'СЕТ СН'!$H$14+СВЦЭМ!$D$10+'СЕТ СН'!$H$5-'СЕТ СН'!$H$24</f>
        <v>4066.8261006800003</v>
      </c>
      <c r="T96" s="36">
        <f>SUMIFS(СВЦЭМ!$D$39:$D$782,СВЦЭМ!$A$39:$A$782,$A96,СВЦЭМ!$B$39:$B$782,T$83)+'СЕТ СН'!$H$14+СВЦЭМ!$D$10+'СЕТ СН'!$H$5-'СЕТ СН'!$H$24</f>
        <v>4064.27727521</v>
      </c>
      <c r="U96" s="36">
        <f>SUMIFS(СВЦЭМ!$D$39:$D$782,СВЦЭМ!$A$39:$A$782,$A96,СВЦЭМ!$B$39:$B$782,U$83)+'СЕТ СН'!$H$14+СВЦЭМ!$D$10+'СЕТ СН'!$H$5-'СЕТ СН'!$H$24</f>
        <v>4068.74164823</v>
      </c>
      <c r="V96" s="36">
        <f>SUMIFS(СВЦЭМ!$D$39:$D$782,СВЦЭМ!$A$39:$A$782,$A96,СВЦЭМ!$B$39:$B$782,V$83)+'СЕТ СН'!$H$14+СВЦЭМ!$D$10+'СЕТ СН'!$H$5-'СЕТ СН'!$H$24</f>
        <v>4059.21014083</v>
      </c>
      <c r="W96" s="36">
        <f>SUMIFS(СВЦЭМ!$D$39:$D$782,СВЦЭМ!$A$39:$A$782,$A96,СВЦЭМ!$B$39:$B$782,W$83)+'СЕТ СН'!$H$14+СВЦЭМ!$D$10+'СЕТ СН'!$H$5-'СЕТ СН'!$H$24</f>
        <v>4054.0821903700003</v>
      </c>
      <c r="X96" s="36">
        <f>SUMIFS(СВЦЭМ!$D$39:$D$782,СВЦЭМ!$A$39:$A$782,$A96,СВЦЭМ!$B$39:$B$782,X$83)+'СЕТ СН'!$H$14+СВЦЭМ!$D$10+'СЕТ СН'!$H$5-'СЕТ СН'!$H$24</f>
        <v>4082.37657644</v>
      </c>
      <c r="Y96" s="36">
        <f>SUMIFS(СВЦЭМ!$D$39:$D$782,СВЦЭМ!$A$39:$A$782,$A96,СВЦЭМ!$B$39:$B$782,Y$83)+'СЕТ СН'!$H$14+СВЦЭМ!$D$10+'СЕТ СН'!$H$5-'СЕТ СН'!$H$24</f>
        <v>4182.2678486599998</v>
      </c>
    </row>
    <row r="97" spans="1:25" ht="15.75" x14ac:dyDescent="0.2">
      <c r="A97" s="35">
        <f t="shared" si="2"/>
        <v>44787</v>
      </c>
      <c r="B97" s="36">
        <f>SUMIFS(СВЦЭМ!$D$39:$D$782,СВЦЭМ!$A$39:$A$782,$A97,СВЦЭМ!$B$39:$B$782,B$83)+'СЕТ СН'!$H$14+СВЦЭМ!$D$10+'СЕТ СН'!$H$5-'СЕТ СН'!$H$24</f>
        <v>4229.77161041</v>
      </c>
      <c r="C97" s="36">
        <f>SUMIFS(СВЦЭМ!$D$39:$D$782,СВЦЭМ!$A$39:$A$782,$A97,СВЦЭМ!$B$39:$B$782,C$83)+'СЕТ СН'!$H$14+СВЦЭМ!$D$10+'СЕТ СН'!$H$5-'СЕТ СН'!$H$24</f>
        <v>4217.1852367000001</v>
      </c>
      <c r="D97" s="36">
        <f>SUMIFS(СВЦЭМ!$D$39:$D$782,СВЦЭМ!$A$39:$A$782,$A97,СВЦЭМ!$B$39:$B$782,D$83)+'СЕТ СН'!$H$14+СВЦЭМ!$D$10+'СЕТ СН'!$H$5-'СЕТ СН'!$H$24</f>
        <v>4178.9864033200001</v>
      </c>
      <c r="E97" s="36">
        <f>SUMIFS(СВЦЭМ!$D$39:$D$782,СВЦЭМ!$A$39:$A$782,$A97,СВЦЭМ!$B$39:$B$782,E$83)+'СЕТ СН'!$H$14+СВЦЭМ!$D$10+'СЕТ СН'!$H$5-'СЕТ СН'!$H$24</f>
        <v>4188.7424955300003</v>
      </c>
      <c r="F97" s="36">
        <f>SUMIFS(СВЦЭМ!$D$39:$D$782,СВЦЭМ!$A$39:$A$782,$A97,СВЦЭМ!$B$39:$B$782,F$83)+'СЕТ СН'!$H$14+СВЦЭМ!$D$10+'СЕТ СН'!$H$5-'СЕТ СН'!$H$24</f>
        <v>4194.3074433900001</v>
      </c>
      <c r="G97" s="36">
        <f>SUMIFS(СВЦЭМ!$D$39:$D$782,СВЦЭМ!$A$39:$A$782,$A97,СВЦЭМ!$B$39:$B$782,G$83)+'СЕТ СН'!$H$14+СВЦЭМ!$D$10+'СЕТ СН'!$H$5-'СЕТ СН'!$H$24</f>
        <v>4192.1136775699997</v>
      </c>
      <c r="H97" s="36">
        <f>SUMIFS(СВЦЭМ!$D$39:$D$782,СВЦЭМ!$A$39:$A$782,$A97,СВЦЭМ!$B$39:$B$782,H$83)+'СЕТ СН'!$H$14+СВЦЭМ!$D$10+'СЕТ СН'!$H$5-'СЕТ СН'!$H$24</f>
        <v>4262.3780387699999</v>
      </c>
      <c r="I97" s="36">
        <f>SUMIFS(СВЦЭМ!$D$39:$D$782,СВЦЭМ!$A$39:$A$782,$A97,СВЦЭМ!$B$39:$B$782,I$83)+'СЕТ СН'!$H$14+СВЦЭМ!$D$10+'СЕТ СН'!$H$5-'СЕТ СН'!$H$24</f>
        <v>4224.5489288400004</v>
      </c>
      <c r="J97" s="36">
        <f>SUMIFS(СВЦЭМ!$D$39:$D$782,СВЦЭМ!$A$39:$A$782,$A97,СВЦЭМ!$B$39:$B$782,J$83)+'СЕТ СН'!$H$14+СВЦЭМ!$D$10+'СЕТ СН'!$H$5-'СЕТ СН'!$H$24</f>
        <v>4171.4189705999997</v>
      </c>
      <c r="K97" s="36">
        <f>SUMIFS(СВЦЭМ!$D$39:$D$782,СВЦЭМ!$A$39:$A$782,$A97,СВЦЭМ!$B$39:$B$782,K$83)+'СЕТ СН'!$H$14+СВЦЭМ!$D$10+'СЕТ СН'!$H$5-'СЕТ СН'!$H$24</f>
        <v>4094.2733405200001</v>
      </c>
      <c r="L97" s="36">
        <f>SUMIFS(СВЦЭМ!$D$39:$D$782,СВЦЭМ!$A$39:$A$782,$A97,СВЦЭМ!$B$39:$B$782,L$83)+'СЕТ СН'!$H$14+СВЦЭМ!$D$10+'СЕТ СН'!$H$5-'СЕТ СН'!$H$24</f>
        <v>4056.3319294500002</v>
      </c>
      <c r="M97" s="36">
        <f>SUMIFS(СВЦЭМ!$D$39:$D$782,СВЦЭМ!$A$39:$A$782,$A97,СВЦЭМ!$B$39:$B$782,M$83)+'СЕТ СН'!$H$14+СВЦЭМ!$D$10+'СЕТ СН'!$H$5-'СЕТ СН'!$H$24</f>
        <v>4042.12248907</v>
      </c>
      <c r="N97" s="36">
        <f>SUMIFS(СВЦЭМ!$D$39:$D$782,СВЦЭМ!$A$39:$A$782,$A97,СВЦЭМ!$B$39:$B$782,N$83)+'СЕТ СН'!$H$14+СВЦЭМ!$D$10+'СЕТ СН'!$H$5-'СЕТ СН'!$H$24</f>
        <v>4055.3840487500001</v>
      </c>
      <c r="O97" s="36">
        <f>SUMIFS(СВЦЭМ!$D$39:$D$782,СВЦЭМ!$A$39:$A$782,$A97,СВЦЭМ!$B$39:$B$782,O$83)+'СЕТ СН'!$H$14+СВЦЭМ!$D$10+'СЕТ СН'!$H$5-'СЕТ СН'!$H$24</f>
        <v>4060.58909804</v>
      </c>
      <c r="P97" s="36">
        <f>SUMIFS(СВЦЭМ!$D$39:$D$782,СВЦЭМ!$A$39:$A$782,$A97,СВЦЭМ!$B$39:$B$782,P$83)+'СЕТ СН'!$H$14+СВЦЭМ!$D$10+'СЕТ СН'!$H$5-'СЕТ СН'!$H$24</f>
        <v>4070.57476705</v>
      </c>
      <c r="Q97" s="36">
        <f>SUMIFS(СВЦЭМ!$D$39:$D$782,СВЦЭМ!$A$39:$A$782,$A97,СВЦЭМ!$B$39:$B$782,Q$83)+'СЕТ СН'!$H$14+СВЦЭМ!$D$10+'СЕТ СН'!$H$5-'СЕТ СН'!$H$24</f>
        <v>4077.5133285800002</v>
      </c>
      <c r="R97" s="36">
        <f>SUMIFS(СВЦЭМ!$D$39:$D$782,СВЦЭМ!$A$39:$A$782,$A97,СВЦЭМ!$B$39:$B$782,R$83)+'СЕТ СН'!$H$14+СВЦЭМ!$D$10+'СЕТ СН'!$H$5-'СЕТ СН'!$H$24</f>
        <v>4089.7448988400001</v>
      </c>
      <c r="S97" s="36">
        <f>SUMIFS(СВЦЭМ!$D$39:$D$782,СВЦЭМ!$A$39:$A$782,$A97,СВЦЭМ!$B$39:$B$782,S$83)+'СЕТ СН'!$H$14+СВЦЭМ!$D$10+'СЕТ СН'!$H$5-'СЕТ СН'!$H$24</f>
        <v>4073.5535331400001</v>
      </c>
      <c r="T97" s="36">
        <f>SUMIFS(СВЦЭМ!$D$39:$D$782,СВЦЭМ!$A$39:$A$782,$A97,СВЦЭМ!$B$39:$B$782,T$83)+'СЕТ СН'!$H$14+СВЦЭМ!$D$10+'СЕТ СН'!$H$5-'СЕТ СН'!$H$24</f>
        <v>4082.7184446300002</v>
      </c>
      <c r="U97" s="36">
        <f>SUMIFS(СВЦЭМ!$D$39:$D$782,СВЦЭМ!$A$39:$A$782,$A97,СВЦЭМ!$B$39:$B$782,U$83)+'СЕТ СН'!$H$14+СВЦЭМ!$D$10+'СЕТ СН'!$H$5-'СЕТ СН'!$H$24</f>
        <v>4087.1019627300002</v>
      </c>
      <c r="V97" s="36">
        <f>SUMIFS(СВЦЭМ!$D$39:$D$782,СВЦЭМ!$A$39:$A$782,$A97,СВЦЭМ!$B$39:$B$782,V$83)+'СЕТ СН'!$H$14+СВЦЭМ!$D$10+'СЕТ СН'!$H$5-'СЕТ СН'!$H$24</f>
        <v>4093.1944196000004</v>
      </c>
      <c r="W97" s="36">
        <f>SUMIFS(СВЦЭМ!$D$39:$D$782,СВЦЭМ!$A$39:$A$782,$A97,СВЦЭМ!$B$39:$B$782,W$83)+'СЕТ СН'!$H$14+СВЦЭМ!$D$10+'СЕТ СН'!$H$5-'СЕТ СН'!$H$24</f>
        <v>4090.0169272800003</v>
      </c>
      <c r="X97" s="36">
        <f>SUMIFS(СВЦЭМ!$D$39:$D$782,СВЦЭМ!$A$39:$A$782,$A97,СВЦЭМ!$B$39:$B$782,X$83)+'СЕТ СН'!$H$14+СВЦЭМ!$D$10+'СЕТ СН'!$H$5-'СЕТ СН'!$H$24</f>
        <v>4091.70235933</v>
      </c>
      <c r="Y97" s="36">
        <f>SUMIFS(СВЦЭМ!$D$39:$D$782,СВЦЭМ!$A$39:$A$782,$A97,СВЦЭМ!$B$39:$B$782,Y$83)+'СЕТ СН'!$H$14+СВЦЭМ!$D$10+'СЕТ СН'!$H$5-'СЕТ СН'!$H$24</f>
        <v>4149.7308894100006</v>
      </c>
    </row>
    <row r="98" spans="1:25" ht="15.75" x14ac:dyDescent="0.2">
      <c r="A98" s="35">
        <f t="shared" si="2"/>
        <v>44788</v>
      </c>
      <c r="B98" s="36">
        <f>SUMIFS(СВЦЭМ!$D$39:$D$782,СВЦЭМ!$A$39:$A$782,$A98,СВЦЭМ!$B$39:$B$782,B$83)+'СЕТ СН'!$H$14+СВЦЭМ!$D$10+'СЕТ СН'!$H$5-'СЕТ СН'!$H$24</f>
        <v>4105.0315644299999</v>
      </c>
      <c r="C98" s="36">
        <f>SUMIFS(СВЦЭМ!$D$39:$D$782,СВЦЭМ!$A$39:$A$782,$A98,СВЦЭМ!$B$39:$B$782,C$83)+'СЕТ СН'!$H$14+СВЦЭМ!$D$10+'СЕТ СН'!$H$5-'СЕТ СН'!$H$24</f>
        <v>4130.9025530199997</v>
      </c>
      <c r="D98" s="36">
        <f>SUMIFS(СВЦЭМ!$D$39:$D$782,СВЦЭМ!$A$39:$A$782,$A98,СВЦЭМ!$B$39:$B$782,D$83)+'СЕТ СН'!$H$14+СВЦЭМ!$D$10+'СЕТ СН'!$H$5-'СЕТ СН'!$H$24</f>
        <v>4165.6671976899997</v>
      </c>
      <c r="E98" s="36">
        <f>SUMIFS(СВЦЭМ!$D$39:$D$782,СВЦЭМ!$A$39:$A$782,$A98,СВЦЭМ!$B$39:$B$782,E$83)+'СЕТ СН'!$H$14+СВЦЭМ!$D$10+'СЕТ СН'!$H$5-'СЕТ СН'!$H$24</f>
        <v>4178.5443754000007</v>
      </c>
      <c r="F98" s="36">
        <f>SUMIFS(СВЦЭМ!$D$39:$D$782,СВЦЭМ!$A$39:$A$782,$A98,СВЦЭМ!$B$39:$B$782,F$83)+'СЕТ СН'!$H$14+СВЦЭМ!$D$10+'СЕТ СН'!$H$5-'СЕТ СН'!$H$24</f>
        <v>4190.2575160699998</v>
      </c>
      <c r="G98" s="36">
        <f>SUMIFS(СВЦЭМ!$D$39:$D$782,СВЦЭМ!$A$39:$A$782,$A98,СВЦЭМ!$B$39:$B$782,G$83)+'СЕТ СН'!$H$14+СВЦЭМ!$D$10+'СЕТ СН'!$H$5-'СЕТ СН'!$H$24</f>
        <v>4184.7713343100004</v>
      </c>
      <c r="H98" s="36">
        <f>SUMIFS(СВЦЭМ!$D$39:$D$782,СВЦЭМ!$A$39:$A$782,$A98,СВЦЭМ!$B$39:$B$782,H$83)+'СЕТ СН'!$H$14+СВЦЭМ!$D$10+'СЕТ СН'!$H$5-'СЕТ СН'!$H$24</f>
        <v>4152.3482870799999</v>
      </c>
      <c r="I98" s="36">
        <f>SUMIFS(СВЦЭМ!$D$39:$D$782,СВЦЭМ!$A$39:$A$782,$A98,СВЦЭМ!$B$39:$B$782,I$83)+'СЕТ СН'!$H$14+СВЦЭМ!$D$10+'СЕТ СН'!$H$5-'СЕТ СН'!$H$24</f>
        <v>4092.77917067</v>
      </c>
      <c r="J98" s="36">
        <f>SUMIFS(СВЦЭМ!$D$39:$D$782,СВЦЭМ!$A$39:$A$782,$A98,СВЦЭМ!$B$39:$B$782,J$83)+'СЕТ СН'!$H$14+СВЦЭМ!$D$10+'СЕТ СН'!$H$5-'СЕТ СН'!$H$24</f>
        <v>4161.4852521100001</v>
      </c>
      <c r="K98" s="36">
        <f>SUMIFS(СВЦЭМ!$D$39:$D$782,СВЦЭМ!$A$39:$A$782,$A98,СВЦЭМ!$B$39:$B$782,K$83)+'СЕТ СН'!$H$14+СВЦЭМ!$D$10+'СЕТ СН'!$H$5-'СЕТ СН'!$H$24</f>
        <v>4134.93869722</v>
      </c>
      <c r="L98" s="36">
        <f>SUMIFS(СВЦЭМ!$D$39:$D$782,СВЦЭМ!$A$39:$A$782,$A98,СВЦЭМ!$B$39:$B$782,L$83)+'СЕТ СН'!$H$14+СВЦЭМ!$D$10+'СЕТ СН'!$H$5-'СЕТ СН'!$H$24</f>
        <v>4122.6413370199998</v>
      </c>
      <c r="M98" s="36">
        <f>SUMIFS(СВЦЭМ!$D$39:$D$782,СВЦЭМ!$A$39:$A$782,$A98,СВЦЭМ!$B$39:$B$782,M$83)+'СЕТ СН'!$H$14+СВЦЭМ!$D$10+'СЕТ СН'!$H$5-'СЕТ СН'!$H$24</f>
        <v>4126.2707454600004</v>
      </c>
      <c r="N98" s="36">
        <f>SUMIFS(СВЦЭМ!$D$39:$D$782,СВЦЭМ!$A$39:$A$782,$A98,СВЦЭМ!$B$39:$B$782,N$83)+'СЕТ СН'!$H$14+СВЦЭМ!$D$10+'СЕТ СН'!$H$5-'СЕТ СН'!$H$24</f>
        <v>4124.4838945500005</v>
      </c>
      <c r="O98" s="36">
        <f>SUMIFS(СВЦЭМ!$D$39:$D$782,СВЦЭМ!$A$39:$A$782,$A98,СВЦЭМ!$B$39:$B$782,O$83)+'СЕТ СН'!$H$14+СВЦЭМ!$D$10+'СЕТ СН'!$H$5-'СЕТ СН'!$H$24</f>
        <v>4125.2214749300001</v>
      </c>
      <c r="P98" s="36">
        <f>SUMIFS(СВЦЭМ!$D$39:$D$782,СВЦЭМ!$A$39:$A$782,$A98,СВЦЭМ!$B$39:$B$782,P$83)+'СЕТ СН'!$H$14+СВЦЭМ!$D$10+'СЕТ СН'!$H$5-'СЕТ СН'!$H$24</f>
        <v>4121.41694714</v>
      </c>
      <c r="Q98" s="36">
        <f>SUMIFS(СВЦЭМ!$D$39:$D$782,СВЦЭМ!$A$39:$A$782,$A98,СВЦЭМ!$B$39:$B$782,Q$83)+'СЕТ СН'!$H$14+СВЦЭМ!$D$10+'СЕТ СН'!$H$5-'СЕТ СН'!$H$24</f>
        <v>4119.0178549900002</v>
      </c>
      <c r="R98" s="36">
        <f>SUMIFS(СВЦЭМ!$D$39:$D$782,СВЦЭМ!$A$39:$A$782,$A98,СВЦЭМ!$B$39:$B$782,R$83)+'СЕТ СН'!$H$14+СВЦЭМ!$D$10+'СЕТ СН'!$H$5-'СЕТ СН'!$H$24</f>
        <v>4108.4178290199998</v>
      </c>
      <c r="S98" s="36">
        <f>SUMIFS(СВЦЭМ!$D$39:$D$782,СВЦЭМ!$A$39:$A$782,$A98,СВЦЭМ!$B$39:$B$782,S$83)+'СЕТ СН'!$H$14+СВЦЭМ!$D$10+'СЕТ СН'!$H$5-'СЕТ СН'!$H$24</f>
        <v>4112.1975875200005</v>
      </c>
      <c r="T98" s="36">
        <f>SUMIFS(СВЦЭМ!$D$39:$D$782,СВЦЭМ!$A$39:$A$782,$A98,СВЦЭМ!$B$39:$B$782,T$83)+'СЕТ СН'!$H$14+СВЦЭМ!$D$10+'СЕТ СН'!$H$5-'СЕТ СН'!$H$24</f>
        <v>4113.9953388499998</v>
      </c>
      <c r="U98" s="36">
        <f>SUMIFS(СВЦЭМ!$D$39:$D$782,СВЦЭМ!$A$39:$A$782,$A98,СВЦЭМ!$B$39:$B$782,U$83)+'СЕТ СН'!$H$14+СВЦЭМ!$D$10+'СЕТ СН'!$H$5-'СЕТ СН'!$H$24</f>
        <v>4109.5145390400003</v>
      </c>
      <c r="V98" s="36">
        <f>SUMIFS(СВЦЭМ!$D$39:$D$782,СВЦЭМ!$A$39:$A$782,$A98,СВЦЭМ!$B$39:$B$782,V$83)+'СЕТ СН'!$H$14+СВЦЭМ!$D$10+'СЕТ СН'!$H$5-'СЕТ СН'!$H$24</f>
        <v>4112.8622160100003</v>
      </c>
      <c r="W98" s="36">
        <f>SUMIFS(СВЦЭМ!$D$39:$D$782,СВЦЭМ!$A$39:$A$782,$A98,СВЦЭМ!$B$39:$B$782,W$83)+'СЕТ СН'!$H$14+СВЦЭМ!$D$10+'СЕТ СН'!$H$5-'СЕТ СН'!$H$24</f>
        <v>4121.4392473200005</v>
      </c>
      <c r="X98" s="36">
        <f>SUMIFS(СВЦЭМ!$D$39:$D$782,СВЦЭМ!$A$39:$A$782,$A98,СВЦЭМ!$B$39:$B$782,X$83)+'СЕТ СН'!$H$14+СВЦЭМ!$D$10+'СЕТ СН'!$H$5-'СЕТ СН'!$H$24</f>
        <v>4083.5768251100003</v>
      </c>
      <c r="Y98" s="36">
        <f>SUMIFS(СВЦЭМ!$D$39:$D$782,СВЦЭМ!$A$39:$A$782,$A98,СВЦЭМ!$B$39:$B$782,Y$83)+'СЕТ СН'!$H$14+СВЦЭМ!$D$10+'СЕТ СН'!$H$5-'СЕТ СН'!$H$24</f>
        <v>4146.8477753300003</v>
      </c>
    </row>
    <row r="99" spans="1:25" ht="15.75" x14ac:dyDescent="0.2">
      <c r="A99" s="35">
        <f t="shared" si="2"/>
        <v>44789</v>
      </c>
      <c r="B99" s="36">
        <f>SUMIFS(СВЦЭМ!$D$39:$D$782,СВЦЭМ!$A$39:$A$782,$A99,СВЦЭМ!$B$39:$B$782,B$83)+'СЕТ СН'!$H$14+СВЦЭМ!$D$10+'СЕТ СН'!$H$5-'СЕТ СН'!$H$24</f>
        <v>4071.9815168100004</v>
      </c>
      <c r="C99" s="36">
        <f>SUMIFS(СВЦЭМ!$D$39:$D$782,СВЦЭМ!$A$39:$A$782,$A99,СВЦЭМ!$B$39:$B$782,C$83)+'СЕТ СН'!$H$14+СВЦЭМ!$D$10+'СЕТ СН'!$H$5-'СЕТ СН'!$H$24</f>
        <v>4123.3688713900001</v>
      </c>
      <c r="D99" s="36">
        <f>SUMIFS(СВЦЭМ!$D$39:$D$782,СВЦЭМ!$A$39:$A$782,$A99,СВЦЭМ!$B$39:$B$782,D$83)+'СЕТ СН'!$H$14+СВЦЭМ!$D$10+'СЕТ СН'!$H$5-'СЕТ СН'!$H$24</f>
        <v>4163.6607708000001</v>
      </c>
      <c r="E99" s="36">
        <f>SUMIFS(СВЦЭМ!$D$39:$D$782,СВЦЭМ!$A$39:$A$782,$A99,СВЦЭМ!$B$39:$B$782,E$83)+'СЕТ СН'!$H$14+СВЦЭМ!$D$10+'СЕТ СН'!$H$5-'СЕТ СН'!$H$24</f>
        <v>4178.2597009000001</v>
      </c>
      <c r="F99" s="36">
        <f>SUMIFS(СВЦЭМ!$D$39:$D$782,СВЦЭМ!$A$39:$A$782,$A99,СВЦЭМ!$B$39:$B$782,F$83)+'СЕТ СН'!$H$14+СВЦЭМ!$D$10+'СЕТ СН'!$H$5-'СЕТ СН'!$H$24</f>
        <v>4188.3385209799999</v>
      </c>
      <c r="G99" s="36">
        <f>SUMIFS(СВЦЭМ!$D$39:$D$782,СВЦЭМ!$A$39:$A$782,$A99,СВЦЭМ!$B$39:$B$782,G$83)+'СЕТ СН'!$H$14+СВЦЭМ!$D$10+'СЕТ СН'!$H$5-'СЕТ СН'!$H$24</f>
        <v>4181.5477674200001</v>
      </c>
      <c r="H99" s="36">
        <f>SUMIFS(СВЦЭМ!$D$39:$D$782,СВЦЭМ!$A$39:$A$782,$A99,СВЦЭМ!$B$39:$B$782,H$83)+'СЕТ СН'!$H$14+СВЦЭМ!$D$10+'СЕТ СН'!$H$5-'СЕТ СН'!$H$24</f>
        <v>4122.4473940899998</v>
      </c>
      <c r="I99" s="36">
        <f>SUMIFS(СВЦЭМ!$D$39:$D$782,СВЦЭМ!$A$39:$A$782,$A99,СВЦЭМ!$B$39:$B$782,I$83)+'СЕТ СН'!$H$14+СВЦЭМ!$D$10+'СЕТ СН'!$H$5-'СЕТ СН'!$H$24</f>
        <v>4050.7521781300002</v>
      </c>
      <c r="J99" s="36">
        <f>SUMIFS(СВЦЭМ!$D$39:$D$782,СВЦЭМ!$A$39:$A$782,$A99,СВЦЭМ!$B$39:$B$782,J$83)+'СЕТ СН'!$H$14+СВЦЭМ!$D$10+'СЕТ СН'!$H$5-'СЕТ СН'!$H$24</f>
        <v>4139.5180706700003</v>
      </c>
      <c r="K99" s="36">
        <f>SUMIFS(СВЦЭМ!$D$39:$D$782,СВЦЭМ!$A$39:$A$782,$A99,СВЦЭМ!$B$39:$B$782,K$83)+'СЕТ СН'!$H$14+СВЦЭМ!$D$10+'СЕТ СН'!$H$5-'СЕТ СН'!$H$24</f>
        <v>4135.0539350999998</v>
      </c>
      <c r="L99" s="36">
        <f>SUMIFS(СВЦЭМ!$D$39:$D$782,СВЦЭМ!$A$39:$A$782,$A99,СВЦЭМ!$B$39:$B$782,L$83)+'СЕТ СН'!$H$14+СВЦЭМ!$D$10+'СЕТ СН'!$H$5-'СЕТ СН'!$H$24</f>
        <v>4115.65046798</v>
      </c>
      <c r="M99" s="36">
        <f>SUMIFS(СВЦЭМ!$D$39:$D$782,СВЦЭМ!$A$39:$A$782,$A99,СВЦЭМ!$B$39:$B$782,M$83)+'СЕТ СН'!$H$14+СВЦЭМ!$D$10+'СЕТ СН'!$H$5-'СЕТ СН'!$H$24</f>
        <v>4105.8157190900001</v>
      </c>
      <c r="N99" s="36">
        <f>SUMIFS(СВЦЭМ!$D$39:$D$782,СВЦЭМ!$A$39:$A$782,$A99,СВЦЭМ!$B$39:$B$782,N$83)+'СЕТ СН'!$H$14+СВЦЭМ!$D$10+'СЕТ СН'!$H$5-'СЕТ СН'!$H$24</f>
        <v>4101.5093207199998</v>
      </c>
      <c r="O99" s="36">
        <f>SUMIFS(СВЦЭМ!$D$39:$D$782,СВЦЭМ!$A$39:$A$782,$A99,СВЦЭМ!$B$39:$B$782,O$83)+'СЕТ СН'!$H$14+СВЦЭМ!$D$10+'СЕТ СН'!$H$5-'СЕТ СН'!$H$24</f>
        <v>4098.0358260000003</v>
      </c>
      <c r="P99" s="36">
        <f>SUMIFS(СВЦЭМ!$D$39:$D$782,СВЦЭМ!$A$39:$A$782,$A99,СВЦЭМ!$B$39:$B$782,P$83)+'СЕТ СН'!$H$14+СВЦЭМ!$D$10+'СЕТ СН'!$H$5-'СЕТ СН'!$H$24</f>
        <v>4110.0257178900001</v>
      </c>
      <c r="Q99" s="36">
        <f>SUMIFS(СВЦЭМ!$D$39:$D$782,СВЦЭМ!$A$39:$A$782,$A99,СВЦЭМ!$B$39:$B$782,Q$83)+'СЕТ СН'!$H$14+СВЦЭМ!$D$10+'СЕТ СН'!$H$5-'СЕТ СН'!$H$24</f>
        <v>4109.1280031100005</v>
      </c>
      <c r="R99" s="36">
        <f>SUMIFS(СВЦЭМ!$D$39:$D$782,СВЦЭМ!$A$39:$A$782,$A99,СВЦЭМ!$B$39:$B$782,R$83)+'СЕТ СН'!$H$14+СВЦЭМ!$D$10+'СЕТ СН'!$H$5-'СЕТ СН'!$H$24</f>
        <v>4110.26564091</v>
      </c>
      <c r="S99" s="36">
        <f>SUMIFS(СВЦЭМ!$D$39:$D$782,СВЦЭМ!$A$39:$A$782,$A99,СВЦЭМ!$B$39:$B$782,S$83)+'СЕТ СН'!$H$14+СВЦЭМ!$D$10+'СЕТ СН'!$H$5-'СЕТ СН'!$H$24</f>
        <v>4113.1906388200005</v>
      </c>
      <c r="T99" s="36">
        <f>SUMIFS(СВЦЭМ!$D$39:$D$782,СВЦЭМ!$A$39:$A$782,$A99,СВЦЭМ!$B$39:$B$782,T$83)+'СЕТ СН'!$H$14+СВЦЭМ!$D$10+'СЕТ СН'!$H$5-'СЕТ СН'!$H$24</f>
        <v>4107.5270898799999</v>
      </c>
      <c r="U99" s="36">
        <f>SUMIFS(СВЦЭМ!$D$39:$D$782,СВЦЭМ!$A$39:$A$782,$A99,СВЦЭМ!$B$39:$B$782,U$83)+'СЕТ СН'!$H$14+СВЦЭМ!$D$10+'СЕТ СН'!$H$5-'СЕТ СН'!$H$24</f>
        <v>4109.8950125299998</v>
      </c>
      <c r="V99" s="36">
        <f>SUMIFS(СВЦЭМ!$D$39:$D$782,СВЦЭМ!$A$39:$A$782,$A99,СВЦЭМ!$B$39:$B$782,V$83)+'СЕТ СН'!$H$14+СВЦЭМ!$D$10+'СЕТ СН'!$H$5-'СЕТ СН'!$H$24</f>
        <v>4121.7678250500003</v>
      </c>
      <c r="W99" s="36">
        <f>SUMIFS(СВЦЭМ!$D$39:$D$782,СВЦЭМ!$A$39:$A$782,$A99,СВЦЭМ!$B$39:$B$782,W$83)+'СЕТ СН'!$H$14+СВЦЭМ!$D$10+'СЕТ СН'!$H$5-'СЕТ СН'!$H$24</f>
        <v>4121.6158025200002</v>
      </c>
      <c r="X99" s="36">
        <f>SUMIFS(СВЦЭМ!$D$39:$D$782,СВЦЭМ!$A$39:$A$782,$A99,СВЦЭМ!$B$39:$B$782,X$83)+'СЕТ СН'!$H$14+СВЦЭМ!$D$10+'СЕТ СН'!$H$5-'СЕТ СН'!$H$24</f>
        <v>4108.6507532900005</v>
      </c>
      <c r="Y99" s="36">
        <f>SUMIFS(СВЦЭМ!$D$39:$D$782,СВЦЭМ!$A$39:$A$782,$A99,СВЦЭМ!$B$39:$B$782,Y$83)+'СЕТ СН'!$H$14+СВЦЭМ!$D$10+'СЕТ СН'!$H$5-'СЕТ СН'!$H$24</f>
        <v>4124.5912640300003</v>
      </c>
    </row>
    <row r="100" spans="1:25" ht="15.75" x14ac:dyDescent="0.2">
      <c r="A100" s="35">
        <f t="shared" si="2"/>
        <v>44790</v>
      </c>
      <c r="B100" s="36">
        <f>SUMIFS(СВЦЭМ!$D$39:$D$782,СВЦЭМ!$A$39:$A$782,$A100,СВЦЭМ!$B$39:$B$782,B$83)+'СЕТ СН'!$H$14+СВЦЭМ!$D$10+'СЕТ СН'!$H$5-'СЕТ СН'!$H$24</f>
        <v>4062.0972970900002</v>
      </c>
      <c r="C100" s="36">
        <f>SUMIFS(СВЦЭМ!$D$39:$D$782,СВЦЭМ!$A$39:$A$782,$A100,СВЦЭМ!$B$39:$B$782,C$83)+'СЕТ СН'!$H$14+СВЦЭМ!$D$10+'СЕТ СН'!$H$5-'СЕТ СН'!$H$24</f>
        <v>4046.39923851</v>
      </c>
      <c r="D100" s="36">
        <f>SUMIFS(СВЦЭМ!$D$39:$D$782,СВЦЭМ!$A$39:$A$782,$A100,СВЦЭМ!$B$39:$B$782,D$83)+'СЕТ СН'!$H$14+СВЦЭМ!$D$10+'СЕТ СН'!$H$5-'СЕТ СН'!$H$24</f>
        <v>4042.4627932399999</v>
      </c>
      <c r="E100" s="36">
        <f>SUMIFS(СВЦЭМ!$D$39:$D$782,СВЦЭМ!$A$39:$A$782,$A100,СВЦЭМ!$B$39:$B$782,E$83)+'СЕТ СН'!$H$14+СВЦЭМ!$D$10+'СЕТ СН'!$H$5-'СЕТ СН'!$H$24</f>
        <v>4061.5878206699999</v>
      </c>
      <c r="F100" s="36">
        <f>SUMIFS(СВЦЭМ!$D$39:$D$782,СВЦЭМ!$A$39:$A$782,$A100,СВЦЭМ!$B$39:$B$782,F$83)+'СЕТ СН'!$H$14+СВЦЭМ!$D$10+'СЕТ СН'!$H$5-'СЕТ СН'!$H$24</f>
        <v>4082.51040156</v>
      </c>
      <c r="G100" s="36">
        <f>SUMIFS(СВЦЭМ!$D$39:$D$782,СВЦЭМ!$A$39:$A$782,$A100,СВЦЭМ!$B$39:$B$782,G$83)+'СЕТ СН'!$H$14+СВЦЭМ!$D$10+'СЕТ СН'!$H$5-'СЕТ СН'!$H$24</f>
        <v>4134.7736699300003</v>
      </c>
      <c r="H100" s="36">
        <f>SUMIFS(СВЦЭМ!$D$39:$D$782,СВЦЭМ!$A$39:$A$782,$A100,СВЦЭМ!$B$39:$B$782,H$83)+'СЕТ СН'!$H$14+СВЦЭМ!$D$10+'СЕТ СН'!$H$5-'СЕТ СН'!$H$24</f>
        <v>4107.0452815400004</v>
      </c>
      <c r="I100" s="36">
        <f>SUMIFS(СВЦЭМ!$D$39:$D$782,СВЦЭМ!$A$39:$A$782,$A100,СВЦЭМ!$B$39:$B$782,I$83)+'СЕТ СН'!$H$14+СВЦЭМ!$D$10+'СЕТ СН'!$H$5-'СЕТ СН'!$H$24</f>
        <v>4135.3597719700001</v>
      </c>
      <c r="J100" s="36">
        <f>SUMIFS(СВЦЭМ!$D$39:$D$782,СВЦЭМ!$A$39:$A$782,$A100,СВЦЭМ!$B$39:$B$782,J$83)+'СЕТ СН'!$H$14+СВЦЭМ!$D$10+'СЕТ СН'!$H$5-'СЕТ СН'!$H$24</f>
        <v>4174.3417095599998</v>
      </c>
      <c r="K100" s="36">
        <f>SUMIFS(СВЦЭМ!$D$39:$D$782,СВЦЭМ!$A$39:$A$782,$A100,СВЦЭМ!$B$39:$B$782,K$83)+'СЕТ СН'!$H$14+СВЦЭМ!$D$10+'СЕТ СН'!$H$5-'СЕТ СН'!$H$24</f>
        <v>4164.7000306700002</v>
      </c>
      <c r="L100" s="36">
        <f>SUMIFS(СВЦЭМ!$D$39:$D$782,СВЦЭМ!$A$39:$A$782,$A100,СВЦЭМ!$B$39:$B$782,L$83)+'СЕТ СН'!$H$14+СВЦЭМ!$D$10+'СЕТ СН'!$H$5-'СЕТ СН'!$H$24</f>
        <v>4143.96295044</v>
      </c>
      <c r="M100" s="36">
        <f>SUMIFS(СВЦЭМ!$D$39:$D$782,СВЦЭМ!$A$39:$A$782,$A100,СВЦЭМ!$B$39:$B$782,M$83)+'СЕТ СН'!$H$14+СВЦЭМ!$D$10+'СЕТ СН'!$H$5-'СЕТ СН'!$H$24</f>
        <v>4116.7482969299999</v>
      </c>
      <c r="N100" s="36">
        <f>SUMIFS(СВЦЭМ!$D$39:$D$782,СВЦЭМ!$A$39:$A$782,$A100,СВЦЭМ!$B$39:$B$782,N$83)+'СЕТ СН'!$H$14+СВЦЭМ!$D$10+'СЕТ СН'!$H$5-'СЕТ СН'!$H$24</f>
        <v>4133.8225703899998</v>
      </c>
      <c r="O100" s="36">
        <f>SUMIFS(СВЦЭМ!$D$39:$D$782,СВЦЭМ!$A$39:$A$782,$A100,СВЦЭМ!$B$39:$B$782,O$83)+'СЕТ СН'!$H$14+СВЦЭМ!$D$10+'СЕТ СН'!$H$5-'СЕТ СН'!$H$24</f>
        <v>4127.2926620500002</v>
      </c>
      <c r="P100" s="36">
        <f>SUMIFS(СВЦЭМ!$D$39:$D$782,СВЦЭМ!$A$39:$A$782,$A100,СВЦЭМ!$B$39:$B$782,P$83)+'СЕТ СН'!$H$14+СВЦЭМ!$D$10+'СЕТ СН'!$H$5-'СЕТ СН'!$H$24</f>
        <v>4143.8713194400007</v>
      </c>
      <c r="Q100" s="36">
        <f>SUMIFS(СВЦЭМ!$D$39:$D$782,СВЦЭМ!$A$39:$A$782,$A100,СВЦЭМ!$B$39:$B$782,Q$83)+'СЕТ СН'!$H$14+СВЦЭМ!$D$10+'СЕТ СН'!$H$5-'СЕТ СН'!$H$24</f>
        <v>4154.8789774400002</v>
      </c>
      <c r="R100" s="36">
        <f>SUMIFS(СВЦЭМ!$D$39:$D$782,СВЦЭМ!$A$39:$A$782,$A100,СВЦЭМ!$B$39:$B$782,R$83)+'СЕТ СН'!$H$14+СВЦЭМ!$D$10+'СЕТ СН'!$H$5-'СЕТ СН'!$H$24</f>
        <v>4154.0249343300002</v>
      </c>
      <c r="S100" s="36">
        <f>SUMIFS(СВЦЭМ!$D$39:$D$782,СВЦЭМ!$A$39:$A$782,$A100,СВЦЭМ!$B$39:$B$782,S$83)+'СЕТ СН'!$H$14+СВЦЭМ!$D$10+'СЕТ СН'!$H$5-'СЕТ СН'!$H$24</f>
        <v>4152.3721699600001</v>
      </c>
      <c r="T100" s="36">
        <f>SUMIFS(СВЦЭМ!$D$39:$D$782,СВЦЭМ!$A$39:$A$782,$A100,СВЦЭМ!$B$39:$B$782,T$83)+'СЕТ СН'!$H$14+СВЦЭМ!$D$10+'СЕТ СН'!$H$5-'СЕТ СН'!$H$24</f>
        <v>4145.1774929200001</v>
      </c>
      <c r="U100" s="36">
        <f>SUMIFS(СВЦЭМ!$D$39:$D$782,СВЦЭМ!$A$39:$A$782,$A100,СВЦЭМ!$B$39:$B$782,U$83)+'СЕТ СН'!$H$14+СВЦЭМ!$D$10+'СЕТ СН'!$H$5-'СЕТ СН'!$H$24</f>
        <v>4164.9031231999998</v>
      </c>
      <c r="V100" s="36">
        <f>SUMIFS(СВЦЭМ!$D$39:$D$782,СВЦЭМ!$A$39:$A$782,$A100,СВЦЭМ!$B$39:$B$782,V$83)+'СЕТ СН'!$H$14+СВЦЭМ!$D$10+'СЕТ СН'!$H$5-'СЕТ СН'!$H$24</f>
        <v>4142.7992048100004</v>
      </c>
      <c r="W100" s="36">
        <f>SUMIFS(СВЦЭМ!$D$39:$D$782,СВЦЭМ!$A$39:$A$782,$A100,СВЦЭМ!$B$39:$B$782,W$83)+'СЕТ СН'!$H$14+СВЦЭМ!$D$10+'СЕТ СН'!$H$5-'СЕТ СН'!$H$24</f>
        <v>4165.1142217300003</v>
      </c>
      <c r="X100" s="36">
        <f>SUMIFS(СВЦЭМ!$D$39:$D$782,СВЦЭМ!$A$39:$A$782,$A100,СВЦЭМ!$B$39:$B$782,X$83)+'СЕТ СН'!$H$14+СВЦЭМ!$D$10+'СЕТ СН'!$H$5-'СЕТ СН'!$H$24</f>
        <v>4131.4531477800001</v>
      </c>
      <c r="Y100" s="36">
        <f>SUMIFS(СВЦЭМ!$D$39:$D$782,СВЦЭМ!$A$39:$A$782,$A100,СВЦЭМ!$B$39:$B$782,Y$83)+'СЕТ СН'!$H$14+СВЦЭМ!$D$10+'СЕТ СН'!$H$5-'СЕТ СН'!$H$24</f>
        <v>4065.4993614100003</v>
      </c>
    </row>
    <row r="101" spans="1:25" ht="15.75" x14ac:dyDescent="0.2">
      <c r="A101" s="35">
        <f t="shared" si="2"/>
        <v>44791</v>
      </c>
      <c r="B101" s="36">
        <f>SUMIFS(СВЦЭМ!$D$39:$D$782,СВЦЭМ!$A$39:$A$782,$A101,СВЦЭМ!$B$39:$B$782,B$83)+'СЕТ СН'!$H$14+СВЦЭМ!$D$10+'СЕТ СН'!$H$5-'СЕТ СН'!$H$24</f>
        <v>4109.0545436100001</v>
      </c>
      <c r="C101" s="36">
        <f>SUMIFS(СВЦЭМ!$D$39:$D$782,СВЦЭМ!$A$39:$A$782,$A101,СВЦЭМ!$B$39:$B$782,C$83)+'СЕТ СН'!$H$14+СВЦЭМ!$D$10+'СЕТ СН'!$H$5-'СЕТ СН'!$H$24</f>
        <v>4158.98874875</v>
      </c>
      <c r="D101" s="36">
        <f>SUMIFS(СВЦЭМ!$D$39:$D$782,СВЦЭМ!$A$39:$A$782,$A101,СВЦЭМ!$B$39:$B$782,D$83)+'СЕТ СН'!$H$14+СВЦЭМ!$D$10+'СЕТ СН'!$H$5-'СЕТ СН'!$H$24</f>
        <v>4172.0522963200001</v>
      </c>
      <c r="E101" s="36">
        <f>SUMIFS(СВЦЭМ!$D$39:$D$782,СВЦЭМ!$A$39:$A$782,$A101,СВЦЭМ!$B$39:$B$782,E$83)+'СЕТ СН'!$H$14+СВЦЭМ!$D$10+'СЕТ СН'!$H$5-'СЕТ СН'!$H$24</f>
        <v>4172.7869119699999</v>
      </c>
      <c r="F101" s="36">
        <f>SUMIFS(СВЦЭМ!$D$39:$D$782,СВЦЭМ!$A$39:$A$782,$A101,СВЦЭМ!$B$39:$B$782,F$83)+'СЕТ СН'!$H$14+СВЦЭМ!$D$10+'СЕТ СН'!$H$5-'СЕТ СН'!$H$24</f>
        <v>4169.6260367300001</v>
      </c>
      <c r="G101" s="36">
        <f>SUMIFS(СВЦЭМ!$D$39:$D$782,СВЦЭМ!$A$39:$A$782,$A101,СВЦЭМ!$B$39:$B$782,G$83)+'СЕТ СН'!$H$14+СВЦЭМ!$D$10+'СЕТ СН'!$H$5-'СЕТ СН'!$H$24</f>
        <v>4177.7230032000007</v>
      </c>
      <c r="H101" s="36">
        <f>SUMIFS(СВЦЭМ!$D$39:$D$782,СВЦЭМ!$A$39:$A$782,$A101,СВЦЭМ!$B$39:$B$782,H$83)+'СЕТ СН'!$H$14+СВЦЭМ!$D$10+'СЕТ СН'!$H$5-'СЕТ СН'!$H$24</f>
        <v>4114.4201556799999</v>
      </c>
      <c r="I101" s="36">
        <f>SUMIFS(СВЦЭМ!$D$39:$D$782,СВЦЭМ!$A$39:$A$782,$A101,СВЦЭМ!$B$39:$B$782,I$83)+'СЕТ СН'!$H$14+СВЦЭМ!$D$10+'СЕТ СН'!$H$5-'СЕТ СН'!$H$24</f>
        <v>4064.1585816699999</v>
      </c>
      <c r="J101" s="36">
        <f>SUMIFS(СВЦЭМ!$D$39:$D$782,СВЦЭМ!$A$39:$A$782,$A101,СВЦЭМ!$B$39:$B$782,J$83)+'СЕТ СН'!$H$14+СВЦЭМ!$D$10+'СЕТ СН'!$H$5-'СЕТ СН'!$H$24</f>
        <v>4251.8999816100004</v>
      </c>
      <c r="K101" s="36">
        <f>SUMIFS(СВЦЭМ!$D$39:$D$782,СВЦЭМ!$A$39:$A$782,$A101,СВЦЭМ!$B$39:$B$782,K$83)+'СЕТ СН'!$H$14+СВЦЭМ!$D$10+'СЕТ СН'!$H$5-'СЕТ СН'!$H$24</f>
        <v>4257.8366299200006</v>
      </c>
      <c r="L101" s="36">
        <f>SUMIFS(СВЦЭМ!$D$39:$D$782,СВЦЭМ!$A$39:$A$782,$A101,СВЦЭМ!$B$39:$B$782,L$83)+'СЕТ СН'!$H$14+СВЦЭМ!$D$10+'СЕТ СН'!$H$5-'СЕТ СН'!$H$24</f>
        <v>4258.4872808</v>
      </c>
      <c r="M101" s="36">
        <f>SUMIFS(СВЦЭМ!$D$39:$D$782,СВЦЭМ!$A$39:$A$782,$A101,СВЦЭМ!$B$39:$B$782,M$83)+'СЕТ СН'!$H$14+СВЦЭМ!$D$10+'СЕТ СН'!$H$5-'СЕТ СН'!$H$24</f>
        <v>4246.6040349300001</v>
      </c>
      <c r="N101" s="36">
        <f>SUMIFS(СВЦЭМ!$D$39:$D$782,СВЦЭМ!$A$39:$A$782,$A101,СВЦЭМ!$B$39:$B$782,N$83)+'СЕТ СН'!$H$14+СВЦЭМ!$D$10+'СЕТ СН'!$H$5-'СЕТ СН'!$H$24</f>
        <v>4245.7623107400004</v>
      </c>
      <c r="O101" s="36">
        <f>SUMIFS(СВЦЭМ!$D$39:$D$782,СВЦЭМ!$A$39:$A$782,$A101,СВЦЭМ!$B$39:$B$782,O$83)+'СЕТ СН'!$H$14+СВЦЭМ!$D$10+'СЕТ СН'!$H$5-'СЕТ СН'!$H$24</f>
        <v>4247.3580268799997</v>
      </c>
      <c r="P101" s="36">
        <f>SUMIFS(СВЦЭМ!$D$39:$D$782,СВЦЭМ!$A$39:$A$782,$A101,СВЦЭМ!$B$39:$B$782,P$83)+'СЕТ СН'!$H$14+СВЦЭМ!$D$10+'СЕТ СН'!$H$5-'СЕТ СН'!$H$24</f>
        <v>4188.8713349</v>
      </c>
      <c r="Q101" s="36">
        <f>SUMIFS(СВЦЭМ!$D$39:$D$782,СВЦЭМ!$A$39:$A$782,$A101,СВЦЭМ!$B$39:$B$782,Q$83)+'СЕТ СН'!$H$14+СВЦЭМ!$D$10+'СЕТ СН'!$H$5-'СЕТ СН'!$H$24</f>
        <v>4176.8207534100002</v>
      </c>
      <c r="R101" s="36">
        <f>SUMIFS(СВЦЭМ!$D$39:$D$782,СВЦЭМ!$A$39:$A$782,$A101,СВЦЭМ!$B$39:$B$782,R$83)+'СЕТ СН'!$H$14+СВЦЭМ!$D$10+'СЕТ СН'!$H$5-'СЕТ СН'!$H$24</f>
        <v>4175.0204318800006</v>
      </c>
      <c r="S101" s="36">
        <f>SUMIFS(СВЦЭМ!$D$39:$D$782,СВЦЭМ!$A$39:$A$782,$A101,СВЦЭМ!$B$39:$B$782,S$83)+'СЕТ СН'!$H$14+СВЦЭМ!$D$10+'СЕТ СН'!$H$5-'СЕТ СН'!$H$24</f>
        <v>4176.7314482800002</v>
      </c>
      <c r="T101" s="36">
        <f>SUMIFS(СВЦЭМ!$D$39:$D$782,СВЦЭМ!$A$39:$A$782,$A101,СВЦЭМ!$B$39:$B$782,T$83)+'СЕТ СН'!$H$14+СВЦЭМ!$D$10+'СЕТ СН'!$H$5-'СЕТ СН'!$H$24</f>
        <v>4179.6386520699998</v>
      </c>
      <c r="U101" s="36">
        <f>SUMIFS(СВЦЭМ!$D$39:$D$782,СВЦЭМ!$A$39:$A$782,$A101,СВЦЭМ!$B$39:$B$782,U$83)+'СЕТ СН'!$H$14+СВЦЭМ!$D$10+'СЕТ СН'!$H$5-'СЕТ СН'!$H$24</f>
        <v>4178.7923397900004</v>
      </c>
      <c r="V101" s="36">
        <f>SUMIFS(СВЦЭМ!$D$39:$D$782,СВЦЭМ!$A$39:$A$782,$A101,СВЦЭМ!$B$39:$B$782,V$83)+'СЕТ СН'!$H$14+СВЦЭМ!$D$10+'СЕТ СН'!$H$5-'СЕТ СН'!$H$24</f>
        <v>4139.2210649999997</v>
      </c>
      <c r="W101" s="36">
        <f>SUMIFS(СВЦЭМ!$D$39:$D$782,СВЦЭМ!$A$39:$A$782,$A101,СВЦЭМ!$B$39:$B$782,W$83)+'СЕТ СН'!$H$14+СВЦЭМ!$D$10+'СЕТ СН'!$H$5-'СЕТ СН'!$H$24</f>
        <v>4188.3180147700004</v>
      </c>
      <c r="X101" s="36">
        <f>SUMIFS(СВЦЭМ!$D$39:$D$782,СВЦЭМ!$A$39:$A$782,$A101,СВЦЭМ!$B$39:$B$782,X$83)+'СЕТ СН'!$H$14+СВЦЭМ!$D$10+'СЕТ СН'!$H$5-'СЕТ СН'!$H$24</f>
        <v>4178.4628295399998</v>
      </c>
      <c r="Y101" s="36">
        <f>SUMIFS(СВЦЭМ!$D$39:$D$782,СВЦЭМ!$A$39:$A$782,$A101,СВЦЭМ!$B$39:$B$782,Y$83)+'СЕТ СН'!$H$14+СВЦЭМ!$D$10+'СЕТ СН'!$H$5-'СЕТ СН'!$H$24</f>
        <v>4074.5275185500004</v>
      </c>
    </row>
    <row r="102" spans="1:25" ht="15.75" x14ac:dyDescent="0.2">
      <c r="A102" s="35">
        <f t="shared" si="2"/>
        <v>44792</v>
      </c>
      <c r="B102" s="36">
        <f>SUMIFS(СВЦЭМ!$D$39:$D$782,СВЦЭМ!$A$39:$A$782,$A102,СВЦЭМ!$B$39:$B$782,B$83)+'СЕТ СН'!$H$14+СВЦЭМ!$D$10+'СЕТ СН'!$H$5-'СЕТ СН'!$H$24</f>
        <v>4235.13500974</v>
      </c>
      <c r="C102" s="36">
        <f>SUMIFS(СВЦЭМ!$D$39:$D$782,СВЦЭМ!$A$39:$A$782,$A102,СВЦЭМ!$B$39:$B$782,C$83)+'СЕТ СН'!$H$14+СВЦЭМ!$D$10+'СЕТ СН'!$H$5-'СЕТ СН'!$H$24</f>
        <v>4252.1942372800004</v>
      </c>
      <c r="D102" s="36">
        <f>SUMIFS(СВЦЭМ!$D$39:$D$782,СВЦЭМ!$A$39:$A$782,$A102,СВЦЭМ!$B$39:$B$782,D$83)+'СЕТ СН'!$H$14+СВЦЭМ!$D$10+'СЕТ СН'!$H$5-'СЕТ СН'!$H$24</f>
        <v>4285.8476268900004</v>
      </c>
      <c r="E102" s="36">
        <f>SUMIFS(СВЦЭМ!$D$39:$D$782,СВЦЭМ!$A$39:$A$782,$A102,СВЦЭМ!$B$39:$B$782,E$83)+'СЕТ СН'!$H$14+СВЦЭМ!$D$10+'СЕТ СН'!$H$5-'СЕТ СН'!$H$24</f>
        <v>4286.01645611</v>
      </c>
      <c r="F102" s="36">
        <f>SUMIFS(СВЦЭМ!$D$39:$D$782,СВЦЭМ!$A$39:$A$782,$A102,СВЦЭМ!$B$39:$B$782,F$83)+'СЕТ СН'!$H$14+СВЦЭМ!$D$10+'СЕТ СН'!$H$5-'СЕТ СН'!$H$24</f>
        <v>4280.5639962499999</v>
      </c>
      <c r="G102" s="36">
        <f>SUMIFS(СВЦЭМ!$D$39:$D$782,СВЦЭМ!$A$39:$A$782,$A102,СВЦЭМ!$B$39:$B$782,G$83)+'СЕТ СН'!$H$14+СВЦЭМ!$D$10+'СЕТ СН'!$H$5-'СЕТ СН'!$H$24</f>
        <v>4186.9008474399998</v>
      </c>
      <c r="H102" s="36">
        <f>SUMIFS(СВЦЭМ!$D$39:$D$782,СВЦЭМ!$A$39:$A$782,$A102,СВЦЭМ!$B$39:$B$782,H$83)+'СЕТ СН'!$H$14+СВЦЭМ!$D$10+'СЕТ СН'!$H$5-'СЕТ СН'!$H$24</f>
        <v>4171.1493943799996</v>
      </c>
      <c r="I102" s="36">
        <f>SUMIFS(СВЦЭМ!$D$39:$D$782,СВЦЭМ!$A$39:$A$782,$A102,СВЦЭМ!$B$39:$B$782,I$83)+'СЕТ СН'!$H$14+СВЦЭМ!$D$10+'СЕТ СН'!$H$5-'СЕТ СН'!$H$24</f>
        <v>4139.5315679400001</v>
      </c>
      <c r="J102" s="36">
        <f>SUMIFS(СВЦЭМ!$D$39:$D$782,СВЦЭМ!$A$39:$A$782,$A102,СВЦЭМ!$B$39:$B$782,J$83)+'СЕТ СН'!$H$14+СВЦЭМ!$D$10+'СЕТ СН'!$H$5-'СЕТ СН'!$H$24</f>
        <v>4090.85031329</v>
      </c>
      <c r="K102" s="36">
        <f>SUMIFS(СВЦЭМ!$D$39:$D$782,СВЦЭМ!$A$39:$A$782,$A102,СВЦЭМ!$B$39:$B$782,K$83)+'СЕТ СН'!$H$14+СВЦЭМ!$D$10+'СЕТ СН'!$H$5-'СЕТ СН'!$H$24</f>
        <v>4083.90203711</v>
      </c>
      <c r="L102" s="36">
        <f>SUMIFS(СВЦЭМ!$D$39:$D$782,СВЦЭМ!$A$39:$A$782,$A102,СВЦЭМ!$B$39:$B$782,L$83)+'СЕТ СН'!$H$14+СВЦЭМ!$D$10+'СЕТ СН'!$H$5-'СЕТ СН'!$H$24</f>
        <v>4124.7081874000005</v>
      </c>
      <c r="M102" s="36">
        <f>SUMIFS(СВЦЭМ!$D$39:$D$782,СВЦЭМ!$A$39:$A$782,$A102,СВЦЭМ!$B$39:$B$782,M$83)+'СЕТ СН'!$H$14+СВЦЭМ!$D$10+'СЕТ СН'!$H$5-'СЕТ СН'!$H$24</f>
        <v>4109.8743400399999</v>
      </c>
      <c r="N102" s="36">
        <f>SUMIFS(СВЦЭМ!$D$39:$D$782,СВЦЭМ!$A$39:$A$782,$A102,СВЦЭМ!$B$39:$B$782,N$83)+'СЕТ СН'!$H$14+СВЦЭМ!$D$10+'СЕТ СН'!$H$5-'СЕТ СН'!$H$24</f>
        <v>4113.5363394400001</v>
      </c>
      <c r="O102" s="36">
        <f>SUMIFS(СВЦЭМ!$D$39:$D$782,СВЦЭМ!$A$39:$A$782,$A102,СВЦЭМ!$B$39:$B$782,O$83)+'СЕТ СН'!$H$14+СВЦЭМ!$D$10+'СЕТ СН'!$H$5-'СЕТ СН'!$H$24</f>
        <v>4114.9645005000002</v>
      </c>
      <c r="P102" s="36">
        <f>SUMIFS(СВЦЭМ!$D$39:$D$782,СВЦЭМ!$A$39:$A$782,$A102,СВЦЭМ!$B$39:$B$782,P$83)+'СЕТ СН'!$H$14+СВЦЭМ!$D$10+'СЕТ СН'!$H$5-'СЕТ СН'!$H$24</f>
        <v>4145.2637137299998</v>
      </c>
      <c r="Q102" s="36">
        <f>SUMIFS(СВЦЭМ!$D$39:$D$782,СВЦЭМ!$A$39:$A$782,$A102,СВЦЭМ!$B$39:$B$782,Q$83)+'СЕТ СН'!$H$14+СВЦЭМ!$D$10+'СЕТ СН'!$H$5-'СЕТ СН'!$H$24</f>
        <v>4154.0722398200005</v>
      </c>
      <c r="R102" s="36">
        <f>SUMIFS(СВЦЭМ!$D$39:$D$782,СВЦЭМ!$A$39:$A$782,$A102,СВЦЭМ!$B$39:$B$782,R$83)+'СЕТ СН'!$H$14+СВЦЭМ!$D$10+'СЕТ СН'!$H$5-'СЕТ СН'!$H$24</f>
        <v>4151.8360393800003</v>
      </c>
      <c r="S102" s="36">
        <f>SUMIFS(СВЦЭМ!$D$39:$D$782,СВЦЭМ!$A$39:$A$782,$A102,СВЦЭМ!$B$39:$B$782,S$83)+'СЕТ СН'!$H$14+СВЦЭМ!$D$10+'СЕТ СН'!$H$5-'СЕТ СН'!$H$24</f>
        <v>4136.7626280900004</v>
      </c>
      <c r="T102" s="36">
        <f>SUMIFS(СВЦЭМ!$D$39:$D$782,СВЦЭМ!$A$39:$A$782,$A102,СВЦЭМ!$B$39:$B$782,T$83)+'СЕТ СН'!$H$14+СВЦЭМ!$D$10+'СЕТ СН'!$H$5-'СЕТ СН'!$H$24</f>
        <v>4122.3255740200002</v>
      </c>
      <c r="U102" s="36">
        <f>SUMIFS(СВЦЭМ!$D$39:$D$782,СВЦЭМ!$A$39:$A$782,$A102,СВЦЭМ!$B$39:$B$782,U$83)+'СЕТ СН'!$H$14+СВЦЭМ!$D$10+'СЕТ СН'!$H$5-'СЕТ СН'!$H$24</f>
        <v>4133.4512775000003</v>
      </c>
      <c r="V102" s="36">
        <f>SUMIFS(СВЦЭМ!$D$39:$D$782,СВЦЭМ!$A$39:$A$782,$A102,СВЦЭМ!$B$39:$B$782,V$83)+'СЕТ СН'!$H$14+СВЦЭМ!$D$10+'СЕТ СН'!$H$5-'СЕТ СН'!$H$24</f>
        <v>4126.9675960000004</v>
      </c>
      <c r="W102" s="36">
        <f>SUMIFS(СВЦЭМ!$D$39:$D$782,СВЦЭМ!$A$39:$A$782,$A102,СВЦЭМ!$B$39:$B$782,W$83)+'СЕТ СН'!$H$14+СВЦЭМ!$D$10+'СЕТ СН'!$H$5-'СЕТ СН'!$H$24</f>
        <v>4167.25378611</v>
      </c>
      <c r="X102" s="36">
        <f>SUMIFS(СВЦЭМ!$D$39:$D$782,СВЦЭМ!$A$39:$A$782,$A102,СВЦЭМ!$B$39:$B$782,X$83)+'СЕТ СН'!$H$14+СВЦЭМ!$D$10+'СЕТ СН'!$H$5-'СЕТ СН'!$H$24</f>
        <v>4185.0637586399998</v>
      </c>
      <c r="Y102" s="36">
        <f>SUMIFS(СВЦЭМ!$D$39:$D$782,СВЦЭМ!$A$39:$A$782,$A102,СВЦЭМ!$B$39:$B$782,Y$83)+'СЕТ СН'!$H$14+СВЦЭМ!$D$10+'СЕТ СН'!$H$5-'СЕТ СН'!$H$24</f>
        <v>4213.4249158800003</v>
      </c>
    </row>
    <row r="103" spans="1:25" ht="15.75" x14ac:dyDescent="0.2">
      <c r="A103" s="35">
        <f t="shared" si="2"/>
        <v>44793</v>
      </c>
      <c r="B103" s="36">
        <f>SUMIFS(СВЦЭМ!$D$39:$D$782,СВЦЭМ!$A$39:$A$782,$A103,СВЦЭМ!$B$39:$B$782,B$83)+'СЕТ СН'!$H$14+СВЦЭМ!$D$10+'СЕТ СН'!$H$5-'СЕТ СН'!$H$24</f>
        <v>4080.8194940100002</v>
      </c>
      <c r="C103" s="36">
        <f>SUMIFS(СВЦЭМ!$D$39:$D$782,СВЦЭМ!$A$39:$A$782,$A103,СВЦЭМ!$B$39:$B$782,C$83)+'СЕТ СН'!$H$14+СВЦЭМ!$D$10+'СЕТ СН'!$H$5-'СЕТ СН'!$H$24</f>
        <v>4140.0354657400003</v>
      </c>
      <c r="D103" s="36">
        <f>SUMIFS(СВЦЭМ!$D$39:$D$782,СВЦЭМ!$A$39:$A$782,$A103,СВЦЭМ!$B$39:$B$782,D$83)+'СЕТ СН'!$H$14+СВЦЭМ!$D$10+'СЕТ СН'!$H$5-'СЕТ СН'!$H$24</f>
        <v>4180.1574115500007</v>
      </c>
      <c r="E103" s="36">
        <f>SUMIFS(СВЦЭМ!$D$39:$D$782,СВЦЭМ!$A$39:$A$782,$A103,СВЦЭМ!$B$39:$B$782,E$83)+'СЕТ СН'!$H$14+СВЦЭМ!$D$10+'СЕТ СН'!$H$5-'СЕТ СН'!$H$24</f>
        <v>4185.7782521999998</v>
      </c>
      <c r="F103" s="36">
        <f>SUMIFS(СВЦЭМ!$D$39:$D$782,СВЦЭМ!$A$39:$A$782,$A103,СВЦЭМ!$B$39:$B$782,F$83)+'СЕТ СН'!$H$14+СВЦЭМ!$D$10+'СЕТ СН'!$H$5-'СЕТ СН'!$H$24</f>
        <v>4189.4817099100001</v>
      </c>
      <c r="G103" s="36">
        <f>SUMIFS(СВЦЭМ!$D$39:$D$782,СВЦЭМ!$A$39:$A$782,$A103,СВЦЭМ!$B$39:$B$782,G$83)+'СЕТ СН'!$H$14+СВЦЭМ!$D$10+'СЕТ СН'!$H$5-'СЕТ СН'!$H$24</f>
        <v>4181.3205924000004</v>
      </c>
      <c r="H103" s="36">
        <f>SUMIFS(СВЦЭМ!$D$39:$D$782,СВЦЭМ!$A$39:$A$782,$A103,СВЦЭМ!$B$39:$B$782,H$83)+'СЕТ СН'!$H$14+СВЦЭМ!$D$10+'СЕТ СН'!$H$5-'СЕТ СН'!$H$24</f>
        <v>4153.1995202400003</v>
      </c>
      <c r="I103" s="36">
        <f>SUMIFS(СВЦЭМ!$D$39:$D$782,СВЦЭМ!$A$39:$A$782,$A103,СВЦЭМ!$B$39:$B$782,I$83)+'СЕТ СН'!$H$14+СВЦЭМ!$D$10+'СЕТ СН'!$H$5-'СЕТ СН'!$H$24</f>
        <v>4120.83060699</v>
      </c>
      <c r="J103" s="36">
        <f>SUMIFS(СВЦЭМ!$D$39:$D$782,СВЦЭМ!$A$39:$A$782,$A103,СВЦЭМ!$B$39:$B$782,J$83)+'СЕТ СН'!$H$14+СВЦЭМ!$D$10+'СЕТ СН'!$H$5-'СЕТ СН'!$H$24</f>
        <v>4050.54751751</v>
      </c>
      <c r="K103" s="36">
        <f>SUMIFS(СВЦЭМ!$D$39:$D$782,СВЦЭМ!$A$39:$A$782,$A103,СВЦЭМ!$B$39:$B$782,K$83)+'СЕТ СН'!$H$14+СВЦЭМ!$D$10+'СЕТ СН'!$H$5-'СЕТ СН'!$H$24</f>
        <v>4010.14430395</v>
      </c>
      <c r="L103" s="36">
        <f>SUMIFS(СВЦЭМ!$D$39:$D$782,СВЦЭМ!$A$39:$A$782,$A103,СВЦЭМ!$B$39:$B$782,L$83)+'СЕТ СН'!$H$14+СВЦЭМ!$D$10+'СЕТ СН'!$H$5-'СЕТ СН'!$H$24</f>
        <v>4013.6298398900003</v>
      </c>
      <c r="M103" s="36">
        <f>SUMIFS(СВЦЭМ!$D$39:$D$782,СВЦЭМ!$A$39:$A$782,$A103,СВЦЭМ!$B$39:$B$782,M$83)+'СЕТ СН'!$H$14+СВЦЭМ!$D$10+'СЕТ СН'!$H$5-'СЕТ СН'!$H$24</f>
        <v>4017.7626913500003</v>
      </c>
      <c r="N103" s="36">
        <f>SUMIFS(СВЦЭМ!$D$39:$D$782,СВЦЭМ!$A$39:$A$782,$A103,СВЦЭМ!$B$39:$B$782,N$83)+'СЕТ СН'!$H$14+СВЦЭМ!$D$10+'СЕТ СН'!$H$5-'СЕТ СН'!$H$24</f>
        <v>4029.1324860200002</v>
      </c>
      <c r="O103" s="36">
        <f>SUMIFS(СВЦЭМ!$D$39:$D$782,СВЦЭМ!$A$39:$A$782,$A103,СВЦЭМ!$B$39:$B$782,O$83)+'СЕТ СН'!$H$14+СВЦЭМ!$D$10+'СЕТ СН'!$H$5-'СЕТ СН'!$H$24</f>
        <v>4025.1415566300002</v>
      </c>
      <c r="P103" s="36">
        <f>SUMIFS(СВЦЭМ!$D$39:$D$782,СВЦЭМ!$A$39:$A$782,$A103,СВЦЭМ!$B$39:$B$782,P$83)+'СЕТ СН'!$H$14+СВЦЭМ!$D$10+'СЕТ СН'!$H$5-'СЕТ СН'!$H$24</f>
        <v>4020.13984463</v>
      </c>
      <c r="Q103" s="36">
        <f>SUMIFS(СВЦЭМ!$D$39:$D$782,СВЦЭМ!$A$39:$A$782,$A103,СВЦЭМ!$B$39:$B$782,Q$83)+'СЕТ СН'!$H$14+СВЦЭМ!$D$10+'СЕТ СН'!$H$5-'СЕТ СН'!$H$24</f>
        <v>4024.4057522600001</v>
      </c>
      <c r="R103" s="36">
        <f>SUMIFS(СВЦЭМ!$D$39:$D$782,СВЦЭМ!$A$39:$A$782,$A103,СВЦЭМ!$B$39:$B$782,R$83)+'СЕТ СН'!$H$14+СВЦЭМ!$D$10+'СЕТ СН'!$H$5-'СЕТ СН'!$H$24</f>
        <v>4031.0272045300003</v>
      </c>
      <c r="S103" s="36">
        <f>SUMIFS(СВЦЭМ!$D$39:$D$782,СВЦЭМ!$A$39:$A$782,$A103,СВЦЭМ!$B$39:$B$782,S$83)+'СЕТ СН'!$H$14+СВЦЭМ!$D$10+'СЕТ СН'!$H$5-'СЕТ СН'!$H$24</f>
        <v>4021.3186601000002</v>
      </c>
      <c r="T103" s="36">
        <f>SUMIFS(СВЦЭМ!$D$39:$D$782,СВЦЭМ!$A$39:$A$782,$A103,СВЦЭМ!$B$39:$B$782,T$83)+'СЕТ СН'!$H$14+СВЦЭМ!$D$10+'СЕТ СН'!$H$5-'СЕТ СН'!$H$24</f>
        <v>4020.9899492300001</v>
      </c>
      <c r="U103" s="36">
        <f>SUMIFS(СВЦЭМ!$D$39:$D$782,СВЦЭМ!$A$39:$A$782,$A103,СВЦЭМ!$B$39:$B$782,U$83)+'СЕТ СН'!$H$14+СВЦЭМ!$D$10+'СЕТ СН'!$H$5-'СЕТ СН'!$H$24</f>
        <v>4021.8511765900003</v>
      </c>
      <c r="V103" s="36">
        <f>SUMIFS(СВЦЭМ!$D$39:$D$782,СВЦЭМ!$A$39:$A$782,$A103,СВЦЭМ!$B$39:$B$782,V$83)+'СЕТ СН'!$H$14+СВЦЭМ!$D$10+'СЕТ СН'!$H$5-'СЕТ СН'!$H$24</f>
        <v>4003.57312026</v>
      </c>
      <c r="W103" s="36">
        <f>SUMIFS(СВЦЭМ!$D$39:$D$782,СВЦЭМ!$A$39:$A$782,$A103,СВЦЭМ!$B$39:$B$782,W$83)+'СЕТ СН'!$H$14+СВЦЭМ!$D$10+'СЕТ СН'!$H$5-'СЕТ СН'!$H$24</f>
        <v>3992.3050607200003</v>
      </c>
      <c r="X103" s="36">
        <f>SUMIFS(СВЦЭМ!$D$39:$D$782,СВЦЭМ!$A$39:$A$782,$A103,СВЦЭМ!$B$39:$B$782,X$83)+'СЕТ СН'!$H$14+СВЦЭМ!$D$10+'СЕТ СН'!$H$5-'СЕТ СН'!$H$24</f>
        <v>4008.17383195</v>
      </c>
      <c r="Y103" s="36">
        <f>SUMIFS(СВЦЭМ!$D$39:$D$782,СВЦЭМ!$A$39:$A$782,$A103,СВЦЭМ!$B$39:$B$782,Y$83)+'СЕТ СН'!$H$14+СВЦЭМ!$D$10+'СЕТ СН'!$H$5-'СЕТ СН'!$H$24</f>
        <v>4036.6878499700001</v>
      </c>
    </row>
    <row r="104" spans="1:25" ht="15.75" x14ac:dyDescent="0.2">
      <c r="A104" s="35">
        <f t="shared" si="2"/>
        <v>44794</v>
      </c>
      <c r="B104" s="36">
        <f>SUMIFS(СВЦЭМ!$D$39:$D$782,СВЦЭМ!$A$39:$A$782,$A104,СВЦЭМ!$B$39:$B$782,B$83)+'СЕТ СН'!$H$14+СВЦЭМ!$D$10+'СЕТ СН'!$H$5-'СЕТ СН'!$H$24</f>
        <v>4135.3438817200004</v>
      </c>
      <c r="C104" s="36">
        <f>SUMIFS(СВЦЭМ!$D$39:$D$782,СВЦЭМ!$A$39:$A$782,$A104,СВЦЭМ!$B$39:$B$782,C$83)+'СЕТ СН'!$H$14+СВЦЭМ!$D$10+'СЕТ СН'!$H$5-'СЕТ СН'!$H$24</f>
        <v>4146.0262001900001</v>
      </c>
      <c r="D104" s="36">
        <f>SUMIFS(СВЦЭМ!$D$39:$D$782,СВЦЭМ!$A$39:$A$782,$A104,СВЦЭМ!$B$39:$B$782,D$83)+'СЕТ СН'!$H$14+СВЦЭМ!$D$10+'СЕТ СН'!$H$5-'СЕТ СН'!$H$24</f>
        <v>4190.0657942799999</v>
      </c>
      <c r="E104" s="36">
        <f>SUMIFS(СВЦЭМ!$D$39:$D$782,СВЦЭМ!$A$39:$A$782,$A104,СВЦЭМ!$B$39:$B$782,E$83)+'СЕТ СН'!$H$14+СВЦЭМ!$D$10+'СЕТ СН'!$H$5-'СЕТ СН'!$H$24</f>
        <v>4222.1944379400002</v>
      </c>
      <c r="F104" s="36">
        <f>SUMIFS(СВЦЭМ!$D$39:$D$782,СВЦЭМ!$A$39:$A$782,$A104,СВЦЭМ!$B$39:$B$782,F$83)+'СЕТ СН'!$H$14+СВЦЭМ!$D$10+'СЕТ СН'!$H$5-'СЕТ СН'!$H$24</f>
        <v>4227.1560119699998</v>
      </c>
      <c r="G104" s="36">
        <f>SUMIFS(СВЦЭМ!$D$39:$D$782,СВЦЭМ!$A$39:$A$782,$A104,СВЦЭМ!$B$39:$B$782,G$83)+'СЕТ СН'!$H$14+СВЦЭМ!$D$10+'СЕТ СН'!$H$5-'СЕТ СН'!$H$24</f>
        <v>4221.2924266400005</v>
      </c>
      <c r="H104" s="36">
        <f>SUMIFS(СВЦЭМ!$D$39:$D$782,СВЦЭМ!$A$39:$A$782,$A104,СВЦЭМ!$B$39:$B$782,H$83)+'СЕТ СН'!$H$14+СВЦЭМ!$D$10+'СЕТ СН'!$H$5-'СЕТ СН'!$H$24</f>
        <v>4200.2660747899999</v>
      </c>
      <c r="I104" s="36">
        <f>SUMIFS(СВЦЭМ!$D$39:$D$782,СВЦЭМ!$A$39:$A$782,$A104,СВЦЭМ!$B$39:$B$782,I$83)+'СЕТ СН'!$H$14+СВЦЭМ!$D$10+'СЕТ СН'!$H$5-'СЕТ СН'!$H$24</f>
        <v>4136.63317422</v>
      </c>
      <c r="J104" s="36">
        <f>SUMIFS(СВЦЭМ!$D$39:$D$782,СВЦЭМ!$A$39:$A$782,$A104,СВЦЭМ!$B$39:$B$782,J$83)+'СЕТ СН'!$H$14+СВЦЭМ!$D$10+'СЕТ СН'!$H$5-'СЕТ СН'!$H$24</f>
        <v>4072.8589220900003</v>
      </c>
      <c r="K104" s="36">
        <f>SUMIFS(СВЦЭМ!$D$39:$D$782,СВЦЭМ!$A$39:$A$782,$A104,СВЦЭМ!$B$39:$B$782,K$83)+'СЕТ СН'!$H$14+СВЦЭМ!$D$10+'СЕТ СН'!$H$5-'СЕТ СН'!$H$24</f>
        <v>4124.8839219399997</v>
      </c>
      <c r="L104" s="36">
        <f>SUMIFS(СВЦЭМ!$D$39:$D$782,СВЦЭМ!$A$39:$A$782,$A104,СВЦЭМ!$B$39:$B$782,L$83)+'СЕТ СН'!$H$14+СВЦЭМ!$D$10+'СЕТ СН'!$H$5-'СЕТ СН'!$H$24</f>
        <v>4163.9509712400004</v>
      </c>
      <c r="M104" s="36">
        <f>SUMIFS(СВЦЭМ!$D$39:$D$782,СВЦЭМ!$A$39:$A$782,$A104,СВЦЭМ!$B$39:$B$782,M$83)+'СЕТ СН'!$H$14+СВЦЭМ!$D$10+'СЕТ СН'!$H$5-'СЕТ СН'!$H$24</f>
        <v>4174.6774422500002</v>
      </c>
      <c r="N104" s="36">
        <f>SUMIFS(СВЦЭМ!$D$39:$D$782,СВЦЭМ!$A$39:$A$782,$A104,СВЦЭМ!$B$39:$B$782,N$83)+'СЕТ СН'!$H$14+СВЦЭМ!$D$10+'СЕТ СН'!$H$5-'СЕТ СН'!$H$24</f>
        <v>4180.2077914500005</v>
      </c>
      <c r="O104" s="36">
        <f>SUMIFS(СВЦЭМ!$D$39:$D$782,СВЦЭМ!$A$39:$A$782,$A104,СВЦЭМ!$B$39:$B$782,O$83)+'СЕТ СН'!$H$14+СВЦЭМ!$D$10+'СЕТ СН'!$H$5-'СЕТ СН'!$H$24</f>
        <v>4170.3040253700001</v>
      </c>
      <c r="P104" s="36">
        <f>SUMIFS(СВЦЭМ!$D$39:$D$782,СВЦЭМ!$A$39:$A$782,$A104,СВЦЭМ!$B$39:$B$782,P$83)+'СЕТ СН'!$H$14+СВЦЭМ!$D$10+'СЕТ СН'!$H$5-'СЕТ СН'!$H$24</f>
        <v>4167.2958018099998</v>
      </c>
      <c r="Q104" s="36">
        <f>SUMIFS(СВЦЭМ!$D$39:$D$782,СВЦЭМ!$A$39:$A$782,$A104,СВЦЭМ!$B$39:$B$782,Q$83)+'СЕТ СН'!$H$14+СВЦЭМ!$D$10+'СЕТ СН'!$H$5-'СЕТ СН'!$H$24</f>
        <v>4165.5268457600005</v>
      </c>
      <c r="R104" s="36">
        <f>SUMIFS(СВЦЭМ!$D$39:$D$782,СВЦЭМ!$A$39:$A$782,$A104,СВЦЭМ!$B$39:$B$782,R$83)+'СЕТ СН'!$H$14+СВЦЭМ!$D$10+'СЕТ СН'!$H$5-'СЕТ СН'!$H$24</f>
        <v>4166.8774553399999</v>
      </c>
      <c r="S104" s="36">
        <f>SUMIFS(СВЦЭМ!$D$39:$D$782,СВЦЭМ!$A$39:$A$782,$A104,СВЦЭМ!$B$39:$B$782,S$83)+'СЕТ СН'!$H$14+СВЦЭМ!$D$10+'СЕТ СН'!$H$5-'СЕТ СН'!$H$24</f>
        <v>4168.3847435500002</v>
      </c>
      <c r="T104" s="36">
        <f>SUMIFS(СВЦЭМ!$D$39:$D$782,СВЦЭМ!$A$39:$A$782,$A104,СВЦЭМ!$B$39:$B$782,T$83)+'СЕТ СН'!$H$14+СВЦЭМ!$D$10+'СЕТ СН'!$H$5-'СЕТ СН'!$H$24</f>
        <v>4164.9072984000004</v>
      </c>
      <c r="U104" s="36">
        <f>SUMIFS(СВЦЭМ!$D$39:$D$782,СВЦЭМ!$A$39:$A$782,$A104,СВЦЭМ!$B$39:$B$782,U$83)+'СЕТ СН'!$H$14+СВЦЭМ!$D$10+'СЕТ СН'!$H$5-'СЕТ СН'!$H$24</f>
        <v>4166.8173985100002</v>
      </c>
      <c r="V104" s="36">
        <f>SUMIFS(СВЦЭМ!$D$39:$D$782,СВЦЭМ!$A$39:$A$782,$A104,СВЦЭМ!$B$39:$B$782,V$83)+'СЕТ СН'!$H$14+СВЦЭМ!$D$10+'СЕТ СН'!$H$5-'СЕТ СН'!$H$24</f>
        <v>4181.1435186799999</v>
      </c>
      <c r="W104" s="36">
        <f>SUMIFS(СВЦЭМ!$D$39:$D$782,СВЦЭМ!$A$39:$A$782,$A104,СВЦЭМ!$B$39:$B$782,W$83)+'СЕТ СН'!$H$14+СВЦЭМ!$D$10+'СЕТ СН'!$H$5-'СЕТ СН'!$H$24</f>
        <v>4183.9443462700001</v>
      </c>
      <c r="X104" s="36">
        <f>SUMIFS(СВЦЭМ!$D$39:$D$782,СВЦЭМ!$A$39:$A$782,$A104,СВЦЭМ!$B$39:$B$782,X$83)+'СЕТ СН'!$H$14+СВЦЭМ!$D$10+'СЕТ СН'!$H$5-'СЕТ СН'!$H$24</f>
        <v>4144.6405302800003</v>
      </c>
      <c r="Y104" s="36">
        <f>SUMIFS(СВЦЭМ!$D$39:$D$782,СВЦЭМ!$A$39:$A$782,$A104,СВЦЭМ!$B$39:$B$782,Y$83)+'СЕТ СН'!$H$14+СВЦЭМ!$D$10+'СЕТ СН'!$H$5-'СЕТ СН'!$H$24</f>
        <v>4115.92588918</v>
      </c>
    </row>
    <row r="105" spans="1:25" ht="15.75" x14ac:dyDescent="0.2">
      <c r="A105" s="35">
        <f t="shared" si="2"/>
        <v>44795</v>
      </c>
      <c r="B105" s="36">
        <f>SUMIFS(СВЦЭМ!$D$39:$D$782,СВЦЭМ!$A$39:$A$782,$A105,СВЦЭМ!$B$39:$B$782,B$83)+'СЕТ СН'!$H$14+СВЦЭМ!$D$10+'СЕТ СН'!$H$5-'СЕТ СН'!$H$24</f>
        <v>4045.8146399100001</v>
      </c>
      <c r="C105" s="36">
        <f>SUMIFS(СВЦЭМ!$D$39:$D$782,СВЦЭМ!$A$39:$A$782,$A105,СВЦЭМ!$B$39:$B$782,C$83)+'СЕТ СН'!$H$14+СВЦЭМ!$D$10+'СЕТ СН'!$H$5-'СЕТ СН'!$H$24</f>
        <v>4116.9528657800001</v>
      </c>
      <c r="D105" s="36">
        <f>SUMIFS(СВЦЭМ!$D$39:$D$782,СВЦЭМ!$A$39:$A$782,$A105,СВЦЭМ!$B$39:$B$782,D$83)+'СЕТ СН'!$H$14+СВЦЭМ!$D$10+'СЕТ СН'!$H$5-'СЕТ СН'!$H$24</f>
        <v>4165.4416956700006</v>
      </c>
      <c r="E105" s="36">
        <f>SUMIFS(СВЦЭМ!$D$39:$D$782,СВЦЭМ!$A$39:$A$782,$A105,СВЦЭМ!$B$39:$B$782,E$83)+'СЕТ СН'!$H$14+СВЦЭМ!$D$10+'СЕТ СН'!$H$5-'СЕТ СН'!$H$24</f>
        <v>4187.9880860000003</v>
      </c>
      <c r="F105" s="36">
        <f>SUMIFS(СВЦЭМ!$D$39:$D$782,СВЦЭМ!$A$39:$A$782,$A105,СВЦЭМ!$B$39:$B$782,F$83)+'СЕТ СН'!$H$14+СВЦЭМ!$D$10+'СЕТ СН'!$H$5-'СЕТ СН'!$H$24</f>
        <v>4189.8455914100005</v>
      </c>
      <c r="G105" s="36">
        <f>SUMIFS(СВЦЭМ!$D$39:$D$782,СВЦЭМ!$A$39:$A$782,$A105,СВЦЭМ!$B$39:$B$782,G$83)+'СЕТ СН'!$H$14+СВЦЭМ!$D$10+'СЕТ СН'!$H$5-'СЕТ СН'!$H$24</f>
        <v>4178.7526379600004</v>
      </c>
      <c r="H105" s="36">
        <f>SUMIFS(СВЦЭМ!$D$39:$D$782,СВЦЭМ!$A$39:$A$782,$A105,СВЦЭМ!$B$39:$B$782,H$83)+'СЕТ СН'!$H$14+СВЦЭМ!$D$10+'СЕТ СН'!$H$5-'СЕТ СН'!$H$24</f>
        <v>4117.0792468899999</v>
      </c>
      <c r="I105" s="36">
        <f>SUMIFS(СВЦЭМ!$D$39:$D$782,СВЦЭМ!$A$39:$A$782,$A105,СВЦЭМ!$B$39:$B$782,I$83)+'СЕТ СН'!$H$14+СВЦЭМ!$D$10+'СЕТ СН'!$H$5-'СЕТ СН'!$H$24</f>
        <v>4045.7866440600001</v>
      </c>
      <c r="J105" s="36">
        <f>SUMIFS(СВЦЭМ!$D$39:$D$782,СВЦЭМ!$A$39:$A$782,$A105,СВЦЭМ!$B$39:$B$782,J$83)+'СЕТ СН'!$H$14+СВЦЭМ!$D$10+'СЕТ СН'!$H$5-'СЕТ СН'!$H$24</f>
        <v>4096.3729710699999</v>
      </c>
      <c r="K105" s="36">
        <f>SUMIFS(СВЦЭМ!$D$39:$D$782,СВЦЭМ!$A$39:$A$782,$A105,СВЦЭМ!$B$39:$B$782,K$83)+'СЕТ СН'!$H$14+СВЦЭМ!$D$10+'СЕТ СН'!$H$5-'СЕТ СН'!$H$24</f>
        <v>4145.34686005</v>
      </c>
      <c r="L105" s="36">
        <f>SUMIFS(СВЦЭМ!$D$39:$D$782,СВЦЭМ!$A$39:$A$782,$A105,СВЦЭМ!$B$39:$B$782,L$83)+'СЕТ СН'!$H$14+СВЦЭМ!$D$10+'СЕТ СН'!$H$5-'СЕТ СН'!$H$24</f>
        <v>4140.34563884</v>
      </c>
      <c r="M105" s="36">
        <f>SUMIFS(СВЦЭМ!$D$39:$D$782,СВЦЭМ!$A$39:$A$782,$A105,СВЦЭМ!$B$39:$B$782,M$83)+'СЕТ СН'!$H$14+СВЦЭМ!$D$10+'СЕТ СН'!$H$5-'СЕТ СН'!$H$24</f>
        <v>4147.5307354200004</v>
      </c>
      <c r="N105" s="36">
        <f>SUMIFS(СВЦЭМ!$D$39:$D$782,СВЦЭМ!$A$39:$A$782,$A105,СВЦЭМ!$B$39:$B$782,N$83)+'СЕТ СН'!$H$14+СВЦЭМ!$D$10+'СЕТ СН'!$H$5-'СЕТ СН'!$H$24</f>
        <v>4150.00234034</v>
      </c>
      <c r="O105" s="36">
        <f>SUMIFS(СВЦЭМ!$D$39:$D$782,СВЦЭМ!$A$39:$A$782,$A105,СВЦЭМ!$B$39:$B$782,O$83)+'СЕТ СН'!$H$14+СВЦЭМ!$D$10+'СЕТ СН'!$H$5-'СЕТ СН'!$H$24</f>
        <v>4138.1662582300005</v>
      </c>
      <c r="P105" s="36">
        <f>SUMIFS(СВЦЭМ!$D$39:$D$782,СВЦЭМ!$A$39:$A$782,$A105,СВЦЭМ!$B$39:$B$782,P$83)+'СЕТ СН'!$H$14+СВЦЭМ!$D$10+'СЕТ СН'!$H$5-'СЕТ СН'!$H$24</f>
        <v>4142.4273769700003</v>
      </c>
      <c r="Q105" s="36">
        <f>SUMIFS(СВЦЭМ!$D$39:$D$782,СВЦЭМ!$A$39:$A$782,$A105,СВЦЭМ!$B$39:$B$782,Q$83)+'СЕТ СН'!$H$14+СВЦЭМ!$D$10+'СЕТ СН'!$H$5-'СЕТ СН'!$H$24</f>
        <v>4142.6688527699998</v>
      </c>
      <c r="R105" s="36">
        <f>SUMIFS(СВЦЭМ!$D$39:$D$782,СВЦЭМ!$A$39:$A$782,$A105,СВЦЭМ!$B$39:$B$782,R$83)+'СЕТ СН'!$H$14+СВЦЭМ!$D$10+'СЕТ СН'!$H$5-'СЕТ СН'!$H$24</f>
        <v>4141.8144444999998</v>
      </c>
      <c r="S105" s="36">
        <f>SUMIFS(СВЦЭМ!$D$39:$D$782,СВЦЭМ!$A$39:$A$782,$A105,СВЦЭМ!$B$39:$B$782,S$83)+'СЕТ СН'!$H$14+СВЦЭМ!$D$10+'СЕТ СН'!$H$5-'СЕТ СН'!$H$24</f>
        <v>4135.4986919500006</v>
      </c>
      <c r="T105" s="36">
        <f>SUMIFS(СВЦЭМ!$D$39:$D$782,СВЦЭМ!$A$39:$A$782,$A105,СВЦЭМ!$B$39:$B$782,T$83)+'СЕТ СН'!$H$14+СВЦЭМ!$D$10+'СЕТ СН'!$H$5-'СЕТ СН'!$H$24</f>
        <v>4146.1462813600001</v>
      </c>
      <c r="U105" s="36">
        <f>SUMIFS(СВЦЭМ!$D$39:$D$782,СВЦЭМ!$A$39:$A$782,$A105,СВЦЭМ!$B$39:$B$782,U$83)+'СЕТ СН'!$H$14+СВЦЭМ!$D$10+'СЕТ СН'!$H$5-'СЕТ СН'!$H$24</f>
        <v>4137.5678304600006</v>
      </c>
      <c r="V105" s="36">
        <f>SUMIFS(СВЦЭМ!$D$39:$D$782,СВЦЭМ!$A$39:$A$782,$A105,СВЦЭМ!$B$39:$B$782,V$83)+'СЕТ СН'!$H$14+СВЦЭМ!$D$10+'СЕТ СН'!$H$5-'СЕТ СН'!$H$24</f>
        <v>4147.7196817700005</v>
      </c>
      <c r="W105" s="36">
        <f>SUMIFS(СВЦЭМ!$D$39:$D$782,СВЦЭМ!$A$39:$A$782,$A105,СВЦЭМ!$B$39:$B$782,W$83)+'СЕТ СН'!$H$14+СВЦЭМ!$D$10+'СЕТ СН'!$H$5-'СЕТ СН'!$H$24</f>
        <v>4155.6089516499997</v>
      </c>
      <c r="X105" s="36">
        <f>SUMIFS(СВЦЭМ!$D$39:$D$782,СВЦЭМ!$A$39:$A$782,$A105,СВЦЭМ!$B$39:$B$782,X$83)+'СЕТ СН'!$H$14+СВЦЭМ!$D$10+'СЕТ СН'!$H$5-'СЕТ СН'!$H$24</f>
        <v>4127.2249107400003</v>
      </c>
      <c r="Y105" s="36">
        <f>SUMIFS(СВЦЭМ!$D$39:$D$782,СВЦЭМ!$A$39:$A$782,$A105,СВЦЭМ!$B$39:$B$782,Y$83)+'СЕТ СН'!$H$14+СВЦЭМ!$D$10+'СЕТ СН'!$H$5-'СЕТ СН'!$H$24</f>
        <v>4033.1186838600001</v>
      </c>
    </row>
    <row r="106" spans="1:25" ht="15.75" x14ac:dyDescent="0.2">
      <c r="A106" s="35">
        <f t="shared" si="2"/>
        <v>44796</v>
      </c>
      <c r="B106" s="36">
        <f>SUMIFS(СВЦЭМ!$D$39:$D$782,СВЦЭМ!$A$39:$A$782,$A106,СВЦЭМ!$B$39:$B$782,B$83)+'СЕТ СН'!$H$14+СВЦЭМ!$D$10+'СЕТ СН'!$H$5-'СЕТ СН'!$H$24</f>
        <v>4099.6461555000005</v>
      </c>
      <c r="C106" s="36">
        <f>SUMIFS(СВЦЭМ!$D$39:$D$782,СВЦЭМ!$A$39:$A$782,$A106,СВЦЭМ!$B$39:$B$782,C$83)+'СЕТ СН'!$H$14+СВЦЭМ!$D$10+'СЕТ СН'!$H$5-'СЕТ СН'!$H$24</f>
        <v>4166.0141836399998</v>
      </c>
      <c r="D106" s="36">
        <f>SUMIFS(СВЦЭМ!$D$39:$D$782,СВЦЭМ!$A$39:$A$782,$A106,СВЦЭМ!$B$39:$B$782,D$83)+'СЕТ СН'!$H$14+СВЦЭМ!$D$10+'СЕТ СН'!$H$5-'СЕТ СН'!$H$24</f>
        <v>4207.7034612699999</v>
      </c>
      <c r="E106" s="36">
        <f>SUMIFS(СВЦЭМ!$D$39:$D$782,СВЦЭМ!$A$39:$A$782,$A106,СВЦЭМ!$B$39:$B$782,E$83)+'СЕТ СН'!$H$14+СВЦЭМ!$D$10+'СЕТ СН'!$H$5-'СЕТ СН'!$H$24</f>
        <v>4221.6500063499998</v>
      </c>
      <c r="F106" s="36">
        <f>SUMIFS(СВЦЭМ!$D$39:$D$782,СВЦЭМ!$A$39:$A$782,$A106,СВЦЭМ!$B$39:$B$782,F$83)+'СЕТ СН'!$H$14+СВЦЭМ!$D$10+'СЕТ СН'!$H$5-'СЕТ СН'!$H$24</f>
        <v>4187.5452703000001</v>
      </c>
      <c r="G106" s="36">
        <f>SUMIFS(СВЦЭМ!$D$39:$D$782,СВЦЭМ!$A$39:$A$782,$A106,СВЦЭМ!$B$39:$B$782,G$83)+'СЕТ СН'!$H$14+СВЦЭМ!$D$10+'СЕТ СН'!$H$5-'СЕТ СН'!$H$24</f>
        <v>4161.9626230800004</v>
      </c>
      <c r="H106" s="36">
        <f>SUMIFS(СВЦЭМ!$D$39:$D$782,СВЦЭМ!$A$39:$A$782,$A106,СВЦЭМ!$B$39:$B$782,H$83)+'СЕТ СН'!$H$14+СВЦЭМ!$D$10+'СЕТ СН'!$H$5-'СЕТ СН'!$H$24</f>
        <v>4111.9274227799997</v>
      </c>
      <c r="I106" s="36">
        <f>SUMIFS(СВЦЭМ!$D$39:$D$782,СВЦЭМ!$A$39:$A$782,$A106,СВЦЭМ!$B$39:$B$782,I$83)+'СЕТ СН'!$H$14+СВЦЭМ!$D$10+'СЕТ СН'!$H$5-'СЕТ СН'!$H$24</f>
        <v>4041.7516736800003</v>
      </c>
      <c r="J106" s="36">
        <f>SUMIFS(СВЦЭМ!$D$39:$D$782,СВЦЭМ!$A$39:$A$782,$A106,СВЦЭМ!$B$39:$B$782,J$83)+'СЕТ СН'!$H$14+СВЦЭМ!$D$10+'СЕТ СН'!$H$5-'СЕТ СН'!$H$24</f>
        <v>4034.22459553</v>
      </c>
      <c r="K106" s="36">
        <f>SUMIFS(СВЦЭМ!$D$39:$D$782,СВЦЭМ!$A$39:$A$782,$A106,СВЦЭМ!$B$39:$B$782,K$83)+'СЕТ СН'!$H$14+СВЦЭМ!$D$10+'СЕТ СН'!$H$5-'СЕТ СН'!$H$24</f>
        <v>4108.7578474700003</v>
      </c>
      <c r="L106" s="36">
        <f>SUMIFS(СВЦЭМ!$D$39:$D$782,СВЦЭМ!$A$39:$A$782,$A106,СВЦЭМ!$B$39:$B$782,L$83)+'СЕТ СН'!$H$14+СВЦЭМ!$D$10+'СЕТ СН'!$H$5-'СЕТ СН'!$H$24</f>
        <v>4071.6186766200003</v>
      </c>
      <c r="M106" s="36">
        <f>SUMIFS(СВЦЭМ!$D$39:$D$782,СВЦЭМ!$A$39:$A$782,$A106,СВЦЭМ!$B$39:$B$782,M$83)+'СЕТ СН'!$H$14+СВЦЭМ!$D$10+'СЕТ СН'!$H$5-'СЕТ СН'!$H$24</f>
        <v>4063.71430293</v>
      </c>
      <c r="N106" s="36">
        <f>SUMIFS(СВЦЭМ!$D$39:$D$782,СВЦЭМ!$A$39:$A$782,$A106,СВЦЭМ!$B$39:$B$782,N$83)+'СЕТ СН'!$H$14+СВЦЭМ!$D$10+'СЕТ СН'!$H$5-'СЕТ СН'!$H$24</f>
        <v>4057.1183160600003</v>
      </c>
      <c r="O106" s="36">
        <f>SUMIFS(СВЦЭМ!$D$39:$D$782,СВЦЭМ!$A$39:$A$782,$A106,СВЦЭМ!$B$39:$B$782,O$83)+'СЕТ СН'!$H$14+СВЦЭМ!$D$10+'СЕТ СН'!$H$5-'СЕТ СН'!$H$24</f>
        <v>4050.3398742400004</v>
      </c>
      <c r="P106" s="36">
        <f>SUMIFS(СВЦЭМ!$D$39:$D$782,СВЦЭМ!$A$39:$A$782,$A106,СВЦЭМ!$B$39:$B$782,P$83)+'СЕТ СН'!$H$14+СВЦЭМ!$D$10+'СЕТ СН'!$H$5-'СЕТ СН'!$H$24</f>
        <v>4063.2225499700003</v>
      </c>
      <c r="Q106" s="36">
        <f>SUMIFS(СВЦЭМ!$D$39:$D$782,СВЦЭМ!$A$39:$A$782,$A106,СВЦЭМ!$B$39:$B$782,Q$83)+'СЕТ СН'!$H$14+СВЦЭМ!$D$10+'СЕТ СН'!$H$5-'СЕТ СН'!$H$24</f>
        <v>4070.7667828399999</v>
      </c>
      <c r="R106" s="36">
        <f>SUMIFS(СВЦЭМ!$D$39:$D$782,СВЦЭМ!$A$39:$A$782,$A106,СВЦЭМ!$B$39:$B$782,R$83)+'СЕТ СН'!$H$14+СВЦЭМ!$D$10+'СЕТ СН'!$H$5-'СЕТ СН'!$H$24</f>
        <v>4064.3984695100003</v>
      </c>
      <c r="S106" s="36">
        <f>SUMIFS(СВЦЭМ!$D$39:$D$782,СВЦЭМ!$A$39:$A$782,$A106,СВЦЭМ!$B$39:$B$782,S$83)+'СЕТ СН'!$H$14+СВЦЭМ!$D$10+'СЕТ СН'!$H$5-'СЕТ СН'!$H$24</f>
        <v>4077.6298133800001</v>
      </c>
      <c r="T106" s="36">
        <f>SUMIFS(СВЦЭМ!$D$39:$D$782,СВЦЭМ!$A$39:$A$782,$A106,СВЦЭМ!$B$39:$B$782,T$83)+'СЕТ СН'!$H$14+СВЦЭМ!$D$10+'СЕТ СН'!$H$5-'СЕТ СН'!$H$24</f>
        <v>4084.8665072700001</v>
      </c>
      <c r="U106" s="36">
        <f>SUMIFS(СВЦЭМ!$D$39:$D$782,СВЦЭМ!$A$39:$A$782,$A106,СВЦЭМ!$B$39:$B$782,U$83)+'СЕТ СН'!$H$14+СВЦЭМ!$D$10+'СЕТ СН'!$H$5-'СЕТ СН'!$H$24</f>
        <v>4073.1614718600003</v>
      </c>
      <c r="V106" s="36">
        <f>SUMIFS(СВЦЭМ!$D$39:$D$782,СВЦЭМ!$A$39:$A$782,$A106,СВЦЭМ!$B$39:$B$782,V$83)+'СЕТ СН'!$H$14+СВЦЭМ!$D$10+'СЕТ СН'!$H$5-'СЕТ СН'!$H$24</f>
        <v>4090.9226885900002</v>
      </c>
      <c r="W106" s="36">
        <f>SUMIFS(СВЦЭМ!$D$39:$D$782,СВЦЭМ!$A$39:$A$782,$A106,СВЦЭМ!$B$39:$B$782,W$83)+'СЕТ СН'!$H$14+СВЦЭМ!$D$10+'СЕТ СН'!$H$5-'СЕТ СН'!$H$24</f>
        <v>4089.5751558700003</v>
      </c>
      <c r="X106" s="36">
        <f>SUMIFS(СВЦЭМ!$D$39:$D$782,СВЦЭМ!$A$39:$A$782,$A106,СВЦЭМ!$B$39:$B$782,X$83)+'СЕТ СН'!$H$14+СВЦЭМ!$D$10+'СЕТ СН'!$H$5-'СЕТ СН'!$H$24</f>
        <v>4070.6557421500002</v>
      </c>
      <c r="Y106" s="36">
        <f>SUMIFS(СВЦЭМ!$D$39:$D$782,СВЦЭМ!$A$39:$A$782,$A106,СВЦЭМ!$B$39:$B$782,Y$83)+'СЕТ СН'!$H$14+СВЦЭМ!$D$10+'СЕТ СН'!$H$5-'СЕТ СН'!$H$24</f>
        <v>4035.3492817200004</v>
      </c>
    </row>
    <row r="107" spans="1:25" ht="15.75" x14ac:dyDescent="0.2">
      <c r="A107" s="35">
        <f t="shared" si="2"/>
        <v>44797</v>
      </c>
      <c r="B107" s="36">
        <f>SUMIFS(СВЦЭМ!$D$39:$D$782,СВЦЭМ!$A$39:$A$782,$A107,СВЦЭМ!$B$39:$B$782,B$83)+'СЕТ СН'!$H$14+СВЦЭМ!$D$10+'СЕТ СН'!$H$5-'СЕТ СН'!$H$24</f>
        <v>4075.2119711</v>
      </c>
      <c r="C107" s="36">
        <f>SUMIFS(СВЦЭМ!$D$39:$D$782,СВЦЭМ!$A$39:$A$782,$A107,СВЦЭМ!$B$39:$B$782,C$83)+'СЕТ СН'!$H$14+СВЦЭМ!$D$10+'СЕТ СН'!$H$5-'СЕТ СН'!$H$24</f>
        <v>4117.9704526000005</v>
      </c>
      <c r="D107" s="36">
        <f>SUMIFS(СВЦЭМ!$D$39:$D$782,СВЦЭМ!$A$39:$A$782,$A107,СВЦЭМ!$B$39:$B$782,D$83)+'СЕТ СН'!$H$14+СВЦЭМ!$D$10+'СЕТ СН'!$H$5-'СЕТ СН'!$H$24</f>
        <v>4149.0116994300006</v>
      </c>
      <c r="E107" s="36">
        <f>SUMIFS(СВЦЭМ!$D$39:$D$782,СВЦЭМ!$A$39:$A$782,$A107,СВЦЭМ!$B$39:$B$782,E$83)+'СЕТ СН'!$H$14+СВЦЭМ!$D$10+'СЕТ СН'!$H$5-'СЕТ СН'!$H$24</f>
        <v>4159.3918493700003</v>
      </c>
      <c r="F107" s="36">
        <f>SUMIFS(СВЦЭМ!$D$39:$D$782,СВЦЭМ!$A$39:$A$782,$A107,СВЦЭМ!$B$39:$B$782,F$83)+'СЕТ СН'!$H$14+СВЦЭМ!$D$10+'СЕТ СН'!$H$5-'СЕТ СН'!$H$24</f>
        <v>4160.8515169100001</v>
      </c>
      <c r="G107" s="36">
        <f>SUMIFS(СВЦЭМ!$D$39:$D$782,СВЦЭМ!$A$39:$A$782,$A107,СВЦЭМ!$B$39:$B$782,G$83)+'СЕТ СН'!$H$14+СВЦЭМ!$D$10+'СЕТ СН'!$H$5-'СЕТ СН'!$H$24</f>
        <v>4145.7193448200005</v>
      </c>
      <c r="H107" s="36">
        <f>SUMIFS(СВЦЭМ!$D$39:$D$782,СВЦЭМ!$A$39:$A$782,$A107,СВЦЭМ!$B$39:$B$782,H$83)+'СЕТ СН'!$H$14+СВЦЭМ!$D$10+'СЕТ СН'!$H$5-'СЕТ СН'!$H$24</f>
        <v>4103.7628088000001</v>
      </c>
      <c r="I107" s="36">
        <f>SUMIFS(СВЦЭМ!$D$39:$D$782,СВЦЭМ!$A$39:$A$782,$A107,СВЦЭМ!$B$39:$B$782,I$83)+'СЕТ СН'!$H$14+СВЦЭМ!$D$10+'СЕТ СН'!$H$5-'СЕТ СН'!$H$24</f>
        <v>4052.3798222400001</v>
      </c>
      <c r="J107" s="36">
        <f>SUMIFS(СВЦЭМ!$D$39:$D$782,СВЦЭМ!$A$39:$A$782,$A107,СВЦЭМ!$B$39:$B$782,J$83)+'СЕТ СН'!$H$14+СВЦЭМ!$D$10+'СЕТ СН'!$H$5-'СЕТ СН'!$H$24</f>
        <v>4089.0179679299999</v>
      </c>
      <c r="K107" s="36">
        <f>SUMIFS(СВЦЭМ!$D$39:$D$782,СВЦЭМ!$A$39:$A$782,$A107,СВЦЭМ!$B$39:$B$782,K$83)+'СЕТ СН'!$H$14+СВЦЭМ!$D$10+'СЕТ СН'!$H$5-'СЕТ СН'!$H$24</f>
        <v>4207.9100445100003</v>
      </c>
      <c r="L107" s="36">
        <f>SUMIFS(СВЦЭМ!$D$39:$D$782,СВЦЭМ!$A$39:$A$782,$A107,СВЦЭМ!$B$39:$B$782,L$83)+'СЕТ СН'!$H$14+СВЦЭМ!$D$10+'СЕТ СН'!$H$5-'СЕТ СН'!$H$24</f>
        <v>4165.2646770299998</v>
      </c>
      <c r="M107" s="36">
        <f>SUMIFS(СВЦЭМ!$D$39:$D$782,СВЦЭМ!$A$39:$A$782,$A107,СВЦЭМ!$B$39:$B$782,M$83)+'СЕТ СН'!$H$14+СВЦЭМ!$D$10+'СЕТ СН'!$H$5-'СЕТ СН'!$H$24</f>
        <v>4159.3789160100005</v>
      </c>
      <c r="N107" s="36">
        <f>SUMIFS(СВЦЭМ!$D$39:$D$782,СВЦЭМ!$A$39:$A$782,$A107,СВЦЭМ!$B$39:$B$782,N$83)+'СЕТ СН'!$H$14+СВЦЭМ!$D$10+'СЕТ СН'!$H$5-'СЕТ СН'!$H$24</f>
        <v>4154.4468927600001</v>
      </c>
      <c r="O107" s="36">
        <f>SUMIFS(СВЦЭМ!$D$39:$D$782,СВЦЭМ!$A$39:$A$782,$A107,СВЦЭМ!$B$39:$B$782,O$83)+'СЕТ СН'!$H$14+СВЦЭМ!$D$10+'СЕТ СН'!$H$5-'СЕТ СН'!$H$24</f>
        <v>4148.1283119999998</v>
      </c>
      <c r="P107" s="36">
        <f>SUMIFS(СВЦЭМ!$D$39:$D$782,СВЦЭМ!$A$39:$A$782,$A107,СВЦЭМ!$B$39:$B$782,P$83)+'СЕТ СН'!$H$14+СВЦЭМ!$D$10+'СЕТ СН'!$H$5-'СЕТ СН'!$H$24</f>
        <v>4154.8230348200004</v>
      </c>
      <c r="Q107" s="36">
        <f>SUMIFS(СВЦЭМ!$D$39:$D$782,СВЦЭМ!$A$39:$A$782,$A107,СВЦЭМ!$B$39:$B$782,Q$83)+'СЕТ СН'!$H$14+СВЦЭМ!$D$10+'СЕТ СН'!$H$5-'СЕТ СН'!$H$24</f>
        <v>4155.8931135800003</v>
      </c>
      <c r="R107" s="36">
        <f>SUMIFS(СВЦЭМ!$D$39:$D$782,СВЦЭМ!$A$39:$A$782,$A107,СВЦЭМ!$B$39:$B$782,R$83)+'СЕТ СН'!$H$14+СВЦЭМ!$D$10+'СЕТ СН'!$H$5-'СЕТ СН'!$H$24</f>
        <v>4144.6427604099999</v>
      </c>
      <c r="S107" s="36">
        <f>SUMIFS(СВЦЭМ!$D$39:$D$782,СВЦЭМ!$A$39:$A$782,$A107,СВЦЭМ!$B$39:$B$782,S$83)+'СЕТ СН'!$H$14+СВЦЭМ!$D$10+'СЕТ СН'!$H$5-'СЕТ СН'!$H$24</f>
        <v>4153.8939097299999</v>
      </c>
      <c r="T107" s="36">
        <f>SUMIFS(СВЦЭМ!$D$39:$D$782,СВЦЭМ!$A$39:$A$782,$A107,СВЦЭМ!$B$39:$B$782,T$83)+'СЕТ СН'!$H$14+СВЦЭМ!$D$10+'СЕТ СН'!$H$5-'СЕТ СН'!$H$24</f>
        <v>4160.8906899000003</v>
      </c>
      <c r="U107" s="36">
        <f>SUMIFS(СВЦЭМ!$D$39:$D$782,СВЦЭМ!$A$39:$A$782,$A107,СВЦЭМ!$B$39:$B$782,U$83)+'СЕТ СН'!$H$14+СВЦЭМ!$D$10+'СЕТ СН'!$H$5-'СЕТ СН'!$H$24</f>
        <v>4156.3108299100004</v>
      </c>
      <c r="V107" s="36">
        <f>SUMIFS(СВЦЭМ!$D$39:$D$782,СВЦЭМ!$A$39:$A$782,$A107,СВЦЭМ!$B$39:$B$782,V$83)+'СЕТ СН'!$H$14+СВЦЭМ!$D$10+'СЕТ СН'!$H$5-'СЕТ СН'!$H$24</f>
        <v>4175.4840521000006</v>
      </c>
      <c r="W107" s="36">
        <f>SUMIFS(СВЦЭМ!$D$39:$D$782,СВЦЭМ!$A$39:$A$782,$A107,СВЦЭМ!$B$39:$B$782,W$83)+'СЕТ СН'!$H$14+СВЦЭМ!$D$10+'СЕТ СН'!$H$5-'СЕТ СН'!$H$24</f>
        <v>4182.9279007100004</v>
      </c>
      <c r="X107" s="36">
        <f>SUMIFS(СВЦЭМ!$D$39:$D$782,СВЦЭМ!$A$39:$A$782,$A107,СВЦЭМ!$B$39:$B$782,X$83)+'СЕТ СН'!$H$14+СВЦЭМ!$D$10+'СЕТ СН'!$H$5-'СЕТ СН'!$H$24</f>
        <v>4119.8025505300002</v>
      </c>
      <c r="Y107" s="36">
        <f>SUMIFS(СВЦЭМ!$D$39:$D$782,СВЦЭМ!$A$39:$A$782,$A107,СВЦЭМ!$B$39:$B$782,Y$83)+'СЕТ СН'!$H$14+СВЦЭМ!$D$10+'СЕТ СН'!$H$5-'СЕТ СН'!$H$24</f>
        <v>4079.1030918900001</v>
      </c>
    </row>
    <row r="108" spans="1:25" ht="15.75" x14ac:dyDescent="0.2">
      <c r="A108" s="35">
        <f t="shared" si="2"/>
        <v>44798</v>
      </c>
      <c r="B108" s="36">
        <f>SUMIFS(СВЦЭМ!$D$39:$D$782,СВЦЭМ!$A$39:$A$782,$A108,СВЦЭМ!$B$39:$B$782,B$83)+'СЕТ СН'!$H$14+СВЦЭМ!$D$10+'СЕТ СН'!$H$5-'СЕТ СН'!$H$24</f>
        <v>4075.2818498200004</v>
      </c>
      <c r="C108" s="36">
        <f>SUMIFS(СВЦЭМ!$D$39:$D$782,СВЦЭМ!$A$39:$A$782,$A108,СВЦЭМ!$B$39:$B$782,C$83)+'СЕТ СН'!$H$14+СВЦЭМ!$D$10+'СЕТ СН'!$H$5-'СЕТ СН'!$H$24</f>
        <v>4114.1057861400004</v>
      </c>
      <c r="D108" s="36">
        <f>SUMIFS(СВЦЭМ!$D$39:$D$782,СВЦЭМ!$A$39:$A$782,$A108,СВЦЭМ!$B$39:$B$782,D$83)+'СЕТ СН'!$H$14+СВЦЭМ!$D$10+'СЕТ СН'!$H$5-'СЕТ СН'!$H$24</f>
        <v>4153.7344244000005</v>
      </c>
      <c r="E108" s="36">
        <f>SUMIFS(СВЦЭМ!$D$39:$D$782,СВЦЭМ!$A$39:$A$782,$A108,СВЦЭМ!$B$39:$B$782,E$83)+'СЕТ СН'!$H$14+СВЦЭМ!$D$10+'СЕТ СН'!$H$5-'СЕТ СН'!$H$24</f>
        <v>4165.6413965199999</v>
      </c>
      <c r="F108" s="36">
        <f>SUMIFS(СВЦЭМ!$D$39:$D$782,СВЦЭМ!$A$39:$A$782,$A108,СВЦЭМ!$B$39:$B$782,F$83)+'СЕТ СН'!$H$14+СВЦЭМ!$D$10+'СЕТ СН'!$H$5-'СЕТ СН'!$H$24</f>
        <v>4169.2158397700005</v>
      </c>
      <c r="G108" s="36">
        <f>SUMIFS(СВЦЭМ!$D$39:$D$782,СВЦЭМ!$A$39:$A$782,$A108,СВЦЭМ!$B$39:$B$782,G$83)+'СЕТ СН'!$H$14+СВЦЭМ!$D$10+'СЕТ СН'!$H$5-'СЕТ СН'!$H$24</f>
        <v>4152.0265574900004</v>
      </c>
      <c r="H108" s="36">
        <f>SUMIFS(СВЦЭМ!$D$39:$D$782,СВЦЭМ!$A$39:$A$782,$A108,СВЦЭМ!$B$39:$B$782,H$83)+'СЕТ СН'!$H$14+СВЦЭМ!$D$10+'СЕТ СН'!$H$5-'СЕТ СН'!$H$24</f>
        <v>4101.0467800599999</v>
      </c>
      <c r="I108" s="36">
        <f>SUMIFS(СВЦЭМ!$D$39:$D$782,СВЦЭМ!$A$39:$A$782,$A108,СВЦЭМ!$B$39:$B$782,I$83)+'СЕТ СН'!$H$14+СВЦЭМ!$D$10+'СЕТ СН'!$H$5-'СЕТ СН'!$H$24</f>
        <v>4022.55149661</v>
      </c>
      <c r="J108" s="36">
        <f>SUMIFS(СВЦЭМ!$D$39:$D$782,СВЦЭМ!$A$39:$A$782,$A108,СВЦЭМ!$B$39:$B$782,J$83)+'СЕТ СН'!$H$14+СВЦЭМ!$D$10+'СЕТ СН'!$H$5-'СЕТ СН'!$H$24</f>
        <v>4097.3716665600004</v>
      </c>
      <c r="K108" s="36">
        <f>SUMIFS(СВЦЭМ!$D$39:$D$782,СВЦЭМ!$A$39:$A$782,$A108,СВЦЭМ!$B$39:$B$782,K$83)+'СЕТ СН'!$H$14+СВЦЭМ!$D$10+'СЕТ СН'!$H$5-'СЕТ СН'!$H$24</f>
        <v>4161.1042297499998</v>
      </c>
      <c r="L108" s="36">
        <f>SUMIFS(СВЦЭМ!$D$39:$D$782,СВЦЭМ!$A$39:$A$782,$A108,СВЦЭМ!$B$39:$B$782,L$83)+'СЕТ СН'!$H$14+СВЦЭМ!$D$10+'СЕТ СН'!$H$5-'СЕТ СН'!$H$24</f>
        <v>4128.3419618799999</v>
      </c>
      <c r="M108" s="36">
        <f>SUMIFS(СВЦЭМ!$D$39:$D$782,СВЦЭМ!$A$39:$A$782,$A108,СВЦЭМ!$B$39:$B$782,M$83)+'СЕТ СН'!$H$14+СВЦЭМ!$D$10+'СЕТ СН'!$H$5-'СЕТ СН'!$H$24</f>
        <v>4124.6143776400004</v>
      </c>
      <c r="N108" s="36">
        <f>SUMIFS(СВЦЭМ!$D$39:$D$782,СВЦЭМ!$A$39:$A$782,$A108,СВЦЭМ!$B$39:$B$782,N$83)+'СЕТ СН'!$H$14+СВЦЭМ!$D$10+'СЕТ СН'!$H$5-'СЕТ СН'!$H$24</f>
        <v>4124.2332996499999</v>
      </c>
      <c r="O108" s="36">
        <f>SUMIFS(СВЦЭМ!$D$39:$D$782,СВЦЭМ!$A$39:$A$782,$A108,СВЦЭМ!$B$39:$B$782,O$83)+'СЕТ СН'!$H$14+СВЦЭМ!$D$10+'СЕТ СН'!$H$5-'СЕТ СН'!$H$24</f>
        <v>4037.7420640700002</v>
      </c>
      <c r="P108" s="36">
        <f>SUMIFS(СВЦЭМ!$D$39:$D$782,СВЦЭМ!$A$39:$A$782,$A108,СВЦЭМ!$B$39:$B$782,P$83)+'СЕТ СН'!$H$14+СВЦЭМ!$D$10+'СЕТ СН'!$H$5-'СЕТ СН'!$H$24</f>
        <v>3942.4255703500003</v>
      </c>
      <c r="Q108" s="36">
        <f>SUMIFS(СВЦЭМ!$D$39:$D$782,СВЦЭМ!$A$39:$A$782,$A108,СВЦЭМ!$B$39:$B$782,Q$83)+'СЕТ СН'!$H$14+СВЦЭМ!$D$10+'СЕТ СН'!$H$5-'СЕТ СН'!$H$24</f>
        <v>3877.4097254300004</v>
      </c>
      <c r="R108" s="36">
        <f>SUMIFS(СВЦЭМ!$D$39:$D$782,СВЦЭМ!$A$39:$A$782,$A108,СВЦЭМ!$B$39:$B$782,R$83)+'СЕТ СН'!$H$14+СВЦЭМ!$D$10+'СЕТ СН'!$H$5-'СЕТ СН'!$H$24</f>
        <v>3871.8865588400004</v>
      </c>
      <c r="S108" s="36">
        <f>SUMIFS(СВЦЭМ!$D$39:$D$782,СВЦЭМ!$A$39:$A$782,$A108,СВЦЭМ!$B$39:$B$782,S$83)+'СЕТ СН'!$H$14+СВЦЭМ!$D$10+'СЕТ СН'!$H$5-'СЕТ СН'!$H$24</f>
        <v>3945.6459763900002</v>
      </c>
      <c r="T108" s="36">
        <f>SUMIFS(СВЦЭМ!$D$39:$D$782,СВЦЭМ!$A$39:$A$782,$A108,СВЦЭМ!$B$39:$B$782,T$83)+'СЕТ СН'!$H$14+СВЦЭМ!$D$10+'СЕТ СН'!$H$5-'СЕТ СН'!$H$24</f>
        <v>4025.1040239200001</v>
      </c>
      <c r="U108" s="36">
        <f>SUMIFS(СВЦЭМ!$D$39:$D$782,СВЦЭМ!$A$39:$A$782,$A108,СВЦЭМ!$B$39:$B$782,U$83)+'СЕТ СН'!$H$14+СВЦЭМ!$D$10+'СЕТ СН'!$H$5-'СЕТ СН'!$H$24</f>
        <v>4119.96735274</v>
      </c>
      <c r="V108" s="36">
        <f>SUMIFS(СВЦЭМ!$D$39:$D$782,СВЦЭМ!$A$39:$A$782,$A108,СВЦЭМ!$B$39:$B$782,V$83)+'СЕТ СН'!$H$14+СВЦЭМ!$D$10+'СЕТ СН'!$H$5-'СЕТ СН'!$H$24</f>
        <v>4144.3746047200002</v>
      </c>
      <c r="W108" s="36">
        <f>SUMIFS(СВЦЭМ!$D$39:$D$782,СВЦЭМ!$A$39:$A$782,$A108,СВЦЭМ!$B$39:$B$782,W$83)+'СЕТ СН'!$H$14+СВЦЭМ!$D$10+'СЕТ СН'!$H$5-'СЕТ СН'!$H$24</f>
        <v>4152.7283412300003</v>
      </c>
      <c r="X108" s="36">
        <f>SUMIFS(СВЦЭМ!$D$39:$D$782,СВЦЭМ!$A$39:$A$782,$A108,СВЦЭМ!$B$39:$B$782,X$83)+'СЕТ СН'!$H$14+СВЦЭМ!$D$10+'СЕТ СН'!$H$5-'СЕТ СН'!$H$24</f>
        <v>4135.7287871099998</v>
      </c>
      <c r="Y108" s="36">
        <f>SUMIFS(СВЦЭМ!$D$39:$D$782,СВЦЭМ!$A$39:$A$782,$A108,СВЦЭМ!$B$39:$B$782,Y$83)+'СЕТ СН'!$H$14+СВЦЭМ!$D$10+'СЕТ СН'!$H$5-'СЕТ СН'!$H$24</f>
        <v>4142.8362919500005</v>
      </c>
    </row>
    <row r="109" spans="1:25" ht="15.75" x14ac:dyDescent="0.2">
      <c r="A109" s="35">
        <f t="shared" si="2"/>
        <v>44799</v>
      </c>
      <c r="B109" s="36">
        <f>SUMIFS(СВЦЭМ!$D$39:$D$782,СВЦЭМ!$A$39:$A$782,$A109,СВЦЭМ!$B$39:$B$782,B$83)+'СЕТ СН'!$H$14+СВЦЭМ!$D$10+'СЕТ СН'!$H$5-'СЕТ СН'!$H$24</f>
        <v>4133.6502157300001</v>
      </c>
      <c r="C109" s="36">
        <f>SUMIFS(СВЦЭМ!$D$39:$D$782,СВЦЭМ!$A$39:$A$782,$A109,СВЦЭМ!$B$39:$B$782,C$83)+'СЕТ СН'!$H$14+СВЦЭМ!$D$10+'СЕТ СН'!$H$5-'СЕТ СН'!$H$24</f>
        <v>4181.0115932500003</v>
      </c>
      <c r="D109" s="36">
        <f>SUMIFS(СВЦЭМ!$D$39:$D$782,СВЦЭМ!$A$39:$A$782,$A109,СВЦЭМ!$B$39:$B$782,D$83)+'СЕТ СН'!$H$14+СВЦЭМ!$D$10+'СЕТ СН'!$H$5-'СЕТ СН'!$H$24</f>
        <v>4195.92443181</v>
      </c>
      <c r="E109" s="36">
        <f>SUMIFS(СВЦЭМ!$D$39:$D$782,СВЦЭМ!$A$39:$A$782,$A109,СВЦЭМ!$B$39:$B$782,E$83)+'СЕТ СН'!$H$14+СВЦЭМ!$D$10+'СЕТ СН'!$H$5-'СЕТ СН'!$H$24</f>
        <v>4175.1381734400002</v>
      </c>
      <c r="F109" s="36">
        <f>SUMIFS(СВЦЭМ!$D$39:$D$782,СВЦЭМ!$A$39:$A$782,$A109,СВЦЭМ!$B$39:$B$782,F$83)+'СЕТ СН'!$H$14+СВЦЭМ!$D$10+'СЕТ СН'!$H$5-'СЕТ СН'!$H$24</f>
        <v>4183.9686317900005</v>
      </c>
      <c r="G109" s="36">
        <f>SUMIFS(СВЦЭМ!$D$39:$D$782,СВЦЭМ!$A$39:$A$782,$A109,СВЦЭМ!$B$39:$B$782,G$83)+'СЕТ СН'!$H$14+СВЦЭМ!$D$10+'СЕТ СН'!$H$5-'СЕТ СН'!$H$24</f>
        <v>4175.70485448</v>
      </c>
      <c r="H109" s="36">
        <f>SUMIFS(СВЦЭМ!$D$39:$D$782,СВЦЭМ!$A$39:$A$782,$A109,СВЦЭМ!$B$39:$B$782,H$83)+'СЕТ СН'!$H$14+СВЦЭМ!$D$10+'СЕТ СН'!$H$5-'СЕТ СН'!$H$24</f>
        <v>4100.4503504200002</v>
      </c>
      <c r="I109" s="36">
        <f>SUMIFS(СВЦЭМ!$D$39:$D$782,СВЦЭМ!$A$39:$A$782,$A109,СВЦЭМ!$B$39:$B$782,I$83)+'СЕТ СН'!$H$14+СВЦЭМ!$D$10+'СЕТ СН'!$H$5-'СЕТ СН'!$H$24</f>
        <v>4087.90336673</v>
      </c>
      <c r="J109" s="36">
        <f>SUMIFS(СВЦЭМ!$D$39:$D$782,СВЦЭМ!$A$39:$A$782,$A109,СВЦЭМ!$B$39:$B$782,J$83)+'СЕТ СН'!$H$14+СВЦЭМ!$D$10+'СЕТ СН'!$H$5-'СЕТ СН'!$H$24</f>
        <v>4090.90188472</v>
      </c>
      <c r="K109" s="36">
        <f>SUMIFS(СВЦЭМ!$D$39:$D$782,СВЦЭМ!$A$39:$A$782,$A109,СВЦЭМ!$B$39:$B$782,K$83)+'СЕТ СН'!$H$14+СВЦЭМ!$D$10+'СЕТ СН'!$H$5-'СЕТ СН'!$H$24</f>
        <v>4154.2839555999999</v>
      </c>
      <c r="L109" s="36">
        <f>SUMIFS(СВЦЭМ!$D$39:$D$782,СВЦЭМ!$A$39:$A$782,$A109,СВЦЭМ!$B$39:$B$782,L$83)+'СЕТ СН'!$H$14+СВЦЭМ!$D$10+'СЕТ СН'!$H$5-'СЕТ СН'!$H$24</f>
        <v>4131.9568880100005</v>
      </c>
      <c r="M109" s="36">
        <f>SUMIFS(СВЦЭМ!$D$39:$D$782,СВЦЭМ!$A$39:$A$782,$A109,СВЦЭМ!$B$39:$B$782,M$83)+'СЕТ СН'!$H$14+СВЦЭМ!$D$10+'СЕТ СН'!$H$5-'СЕТ СН'!$H$24</f>
        <v>4120.4746803500002</v>
      </c>
      <c r="N109" s="36">
        <f>SUMIFS(СВЦЭМ!$D$39:$D$782,СВЦЭМ!$A$39:$A$782,$A109,СВЦЭМ!$B$39:$B$782,N$83)+'СЕТ СН'!$H$14+СВЦЭМ!$D$10+'СЕТ СН'!$H$5-'СЕТ СН'!$H$24</f>
        <v>4112.6511142300005</v>
      </c>
      <c r="O109" s="36">
        <f>SUMIFS(СВЦЭМ!$D$39:$D$782,СВЦЭМ!$A$39:$A$782,$A109,СВЦЭМ!$B$39:$B$782,O$83)+'СЕТ СН'!$H$14+СВЦЭМ!$D$10+'СЕТ СН'!$H$5-'СЕТ СН'!$H$24</f>
        <v>4106.4597153900004</v>
      </c>
      <c r="P109" s="36">
        <f>SUMIFS(СВЦЭМ!$D$39:$D$782,СВЦЭМ!$A$39:$A$782,$A109,СВЦЭМ!$B$39:$B$782,P$83)+'СЕТ СН'!$H$14+СВЦЭМ!$D$10+'СЕТ СН'!$H$5-'СЕТ СН'!$H$24</f>
        <v>4114.3977733299998</v>
      </c>
      <c r="Q109" s="36">
        <f>SUMIFS(СВЦЭМ!$D$39:$D$782,СВЦЭМ!$A$39:$A$782,$A109,СВЦЭМ!$B$39:$B$782,Q$83)+'СЕТ СН'!$H$14+СВЦЭМ!$D$10+'СЕТ СН'!$H$5-'СЕТ СН'!$H$24</f>
        <v>4113.4079601000003</v>
      </c>
      <c r="R109" s="36">
        <f>SUMIFS(СВЦЭМ!$D$39:$D$782,СВЦЭМ!$A$39:$A$782,$A109,СВЦЭМ!$B$39:$B$782,R$83)+'СЕТ СН'!$H$14+СВЦЭМ!$D$10+'СЕТ СН'!$H$5-'СЕТ СН'!$H$24</f>
        <v>4106.6566188200004</v>
      </c>
      <c r="S109" s="36">
        <f>SUMIFS(СВЦЭМ!$D$39:$D$782,СВЦЭМ!$A$39:$A$782,$A109,СВЦЭМ!$B$39:$B$782,S$83)+'СЕТ СН'!$H$14+СВЦЭМ!$D$10+'СЕТ СН'!$H$5-'СЕТ СН'!$H$24</f>
        <v>4104.0759434800002</v>
      </c>
      <c r="T109" s="36">
        <f>SUMIFS(СВЦЭМ!$D$39:$D$782,СВЦЭМ!$A$39:$A$782,$A109,СВЦЭМ!$B$39:$B$782,T$83)+'СЕТ СН'!$H$14+СВЦЭМ!$D$10+'СЕТ СН'!$H$5-'СЕТ СН'!$H$24</f>
        <v>4111.9995737300005</v>
      </c>
      <c r="U109" s="36">
        <f>SUMIFS(СВЦЭМ!$D$39:$D$782,СВЦЭМ!$A$39:$A$782,$A109,СВЦЭМ!$B$39:$B$782,U$83)+'СЕТ СН'!$H$14+СВЦЭМ!$D$10+'СЕТ СН'!$H$5-'СЕТ СН'!$H$24</f>
        <v>4104.3307994200004</v>
      </c>
      <c r="V109" s="36">
        <f>SUMIFS(СВЦЭМ!$D$39:$D$782,СВЦЭМ!$A$39:$A$782,$A109,СВЦЭМ!$B$39:$B$782,V$83)+'СЕТ СН'!$H$14+СВЦЭМ!$D$10+'СЕТ СН'!$H$5-'СЕТ СН'!$H$24</f>
        <v>4123.7066676800005</v>
      </c>
      <c r="W109" s="36">
        <f>SUMIFS(СВЦЭМ!$D$39:$D$782,СВЦЭМ!$A$39:$A$782,$A109,СВЦЭМ!$B$39:$B$782,W$83)+'СЕТ СН'!$H$14+СВЦЭМ!$D$10+'СЕТ СН'!$H$5-'СЕТ СН'!$H$24</f>
        <v>4126.3198109599998</v>
      </c>
      <c r="X109" s="36">
        <f>SUMIFS(СВЦЭМ!$D$39:$D$782,СВЦЭМ!$A$39:$A$782,$A109,СВЦЭМ!$B$39:$B$782,X$83)+'СЕТ СН'!$H$14+СВЦЭМ!$D$10+'СЕТ СН'!$H$5-'СЕТ СН'!$H$24</f>
        <v>4094.7601890200003</v>
      </c>
      <c r="Y109" s="36">
        <f>SUMIFS(СВЦЭМ!$D$39:$D$782,СВЦЭМ!$A$39:$A$782,$A109,СВЦЭМ!$B$39:$B$782,Y$83)+'СЕТ СН'!$H$14+СВЦЭМ!$D$10+'СЕТ СН'!$H$5-'СЕТ СН'!$H$24</f>
        <v>4118.7788615099998</v>
      </c>
    </row>
    <row r="110" spans="1:25" ht="15.75" x14ac:dyDescent="0.2">
      <c r="A110" s="35">
        <f t="shared" si="2"/>
        <v>44800</v>
      </c>
      <c r="B110" s="36">
        <f>SUMIFS(СВЦЭМ!$D$39:$D$782,СВЦЭМ!$A$39:$A$782,$A110,СВЦЭМ!$B$39:$B$782,B$83)+'СЕТ СН'!$H$14+СВЦЭМ!$D$10+'СЕТ СН'!$H$5-'СЕТ СН'!$H$24</f>
        <v>4123.5805048100001</v>
      </c>
      <c r="C110" s="36">
        <f>SUMIFS(СВЦЭМ!$D$39:$D$782,СВЦЭМ!$A$39:$A$782,$A110,СВЦЭМ!$B$39:$B$782,C$83)+'СЕТ СН'!$H$14+СВЦЭМ!$D$10+'СЕТ СН'!$H$5-'СЕТ СН'!$H$24</f>
        <v>4118.5055127599999</v>
      </c>
      <c r="D110" s="36">
        <f>SUMIFS(СВЦЭМ!$D$39:$D$782,СВЦЭМ!$A$39:$A$782,$A110,СВЦЭМ!$B$39:$B$782,D$83)+'СЕТ СН'!$H$14+СВЦЭМ!$D$10+'СЕТ СН'!$H$5-'СЕТ СН'!$H$24</f>
        <v>4162.2449024300004</v>
      </c>
      <c r="E110" s="36">
        <f>SUMIFS(СВЦЭМ!$D$39:$D$782,СВЦЭМ!$A$39:$A$782,$A110,СВЦЭМ!$B$39:$B$782,E$83)+'СЕТ СН'!$H$14+СВЦЭМ!$D$10+'СЕТ СН'!$H$5-'СЕТ СН'!$H$24</f>
        <v>4126.7673923700004</v>
      </c>
      <c r="F110" s="36">
        <f>SUMIFS(СВЦЭМ!$D$39:$D$782,СВЦЭМ!$A$39:$A$782,$A110,СВЦЭМ!$B$39:$B$782,F$83)+'СЕТ СН'!$H$14+СВЦЭМ!$D$10+'СЕТ СН'!$H$5-'СЕТ СН'!$H$24</f>
        <v>4122.9099918700003</v>
      </c>
      <c r="G110" s="36">
        <f>SUMIFS(СВЦЭМ!$D$39:$D$782,СВЦЭМ!$A$39:$A$782,$A110,СВЦЭМ!$B$39:$B$782,G$83)+'СЕТ СН'!$H$14+СВЦЭМ!$D$10+'СЕТ СН'!$H$5-'СЕТ СН'!$H$24</f>
        <v>4132.4317243100004</v>
      </c>
      <c r="H110" s="36">
        <f>SUMIFS(СВЦЭМ!$D$39:$D$782,СВЦЭМ!$A$39:$A$782,$A110,СВЦЭМ!$B$39:$B$782,H$83)+'СЕТ СН'!$H$14+СВЦЭМ!$D$10+'СЕТ СН'!$H$5-'СЕТ СН'!$H$24</f>
        <v>4116.6458034500001</v>
      </c>
      <c r="I110" s="36">
        <f>SUMIFS(СВЦЭМ!$D$39:$D$782,СВЦЭМ!$A$39:$A$782,$A110,СВЦЭМ!$B$39:$B$782,I$83)+'СЕТ СН'!$H$14+СВЦЭМ!$D$10+'СЕТ СН'!$H$5-'СЕТ СН'!$H$24</f>
        <v>4081.7499830500001</v>
      </c>
      <c r="J110" s="36">
        <f>SUMIFS(СВЦЭМ!$D$39:$D$782,СВЦЭМ!$A$39:$A$782,$A110,СВЦЭМ!$B$39:$B$782,J$83)+'СЕТ СН'!$H$14+СВЦЭМ!$D$10+'СЕТ СН'!$H$5-'СЕТ СН'!$H$24</f>
        <v>4020.0753963400002</v>
      </c>
      <c r="K110" s="36">
        <f>SUMIFS(СВЦЭМ!$D$39:$D$782,СВЦЭМ!$A$39:$A$782,$A110,СВЦЭМ!$B$39:$B$782,K$83)+'СЕТ СН'!$H$14+СВЦЭМ!$D$10+'СЕТ СН'!$H$5-'СЕТ СН'!$H$24</f>
        <v>4095.3498483200001</v>
      </c>
      <c r="L110" s="36">
        <f>SUMIFS(СВЦЭМ!$D$39:$D$782,СВЦЭМ!$A$39:$A$782,$A110,СВЦЭМ!$B$39:$B$782,L$83)+'СЕТ СН'!$H$14+СВЦЭМ!$D$10+'СЕТ СН'!$H$5-'СЕТ СН'!$H$24</f>
        <v>4091.9041788900004</v>
      </c>
      <c r="M110" s="36">
        <f>SUMIFS(СВЦЭМ!$D$39:$D$782,СВЦЭМ!$A$39:$A$782,$A110,СВЦЭМ!$B$39:$B$782,M$83)+'СЕТ СН'!$H$14+СВЦЭМ!$D$10+'СЕТ СН'!$H$5-'СЕТ СН'!$H$24</f>
        <v>4094.8142436500002</v>
      </c>
      <c r="N110" s="36">
        <f>SUMIFS(СВЦЭМ!$D$39:$D$782,СВЦЭМ!$A$39:$A$782,$A110,СВЦЭМ!$B$39:$B$782,N$83)+'СЕТ СН'!$H$14+СВЦЭМ!$D$10+'СЕТ СН'!$H$5-'СЕТ СН'!$H$24</f>
        <v>4096.1127655700002</v>
      </c>
      <c r="O110" s="36">
        <f>SUMIFS(СВЦЭМ!$D$39:$D$782,СВЦЭМ!$A$39:$A$782,$A110,СВЦЭМ!$B$39:$B$782,O$83)+'СЕТ СН'!$H$14+СВЦЭМ!$D$10+'СЕТ СН'!$H$5-'СЕТ СН'!$H$24</f>
        <v>4087.23783099</v>
      </c>
      <c r="P110" s="36">
        <f>SUMIFS(СВЦЭМ!$D$39:$D$782,СВЦЭМ!$A$39:$A$782,$A110,СВЦЭМ!$B$39:$B$782,P$83)+'СЕТ СН'!$H$14+СВЦЭМ!$D$10+'СЕТ СН'!$H$5-'СЕТ СН'!$H$24</f>
        <v>4083.7743708300004</v>
      </c>
      <c r="Q110" s="36">
        <f>SUMIFS(СВЦЭМ!$D$39:$D$782,СВЦЭМ!$A$39:$A$782,$A110,СВЦЭМ!$B$39:$B$782,Q$83)+'СЕТ СН'!$H$14+СВЦЭМ!$D$10+'СЕТ СН'!$H$5-'СЕТ СН'!$H$24</f>
        <v>4081.9548460800002</v>
      </c>
      <c r="R110" s="36">
        <f>SUMIFS(СВЦЭМ!$D$39:$D$782,СВЦЭМ!$A$39:$A$782,$A110,СВЦЭМ!$B$39:$B$782,R$83)+'СЕТ СН'!$H$14+СВЦЭМ!$D$10+'СЕТ СН'!$H$5-'СЕТ СН'!$H$24</f>
        <v>4079.2678454200004</v>
      </c>
      <c r="S110" s="36">
        <f>SUMIFS(СВЦЭМ!$D$39:$D$782,СВЦЭМ!$A$39:$A$782,$A110,СВЦЭМ!$B$39:$B$782,S$83)+'СЕТ СН'!$H$14+СВЦЭМ!$D$10+'СЕТ СН'!$H$5-'СЕТ СН'!$H$24</f>
        <v>4087.0668418</v>
      </c>
      <c r="T110" s="36">
        <f>SUMIFS(СВЦЭМ!$D$39:$D$782,СВЦЭМ!$A$39:$A$782,$A110,СВЦЭМ!$B$39:$B$782,T$83)+'СЕТ СН'!$H$14+СВЦЭМ!$D$10+'СЕТ СН'!$H$5-'СЕТ СН'!$H$24</f>
        <v>4086.9286475900003</v>
      </c>
      <c r="U110" s="36">
        <f>SUMIFS(СВЦЭМ!$D$39:$D$782,СВЦЭМ!$A$39:$A$782,$A110,СВЦЭМ!$B$39:$B$782,U$83)+'СЕТ СН'!$H$14+СВЦЭМ!$D$10+'СЕТ СН'!$H$5-'СЕТ СН'!$H$24</f>
        <v>4086.6835752900001</v>
      </c>
      <c r="V110" s="36">
        <f>SUMIFS(СВЦЭМ!$D$39:$D$782,СВЦЭМ!$A$39:$A$782,$A110,СВЦЭМ!$B$39:$B$782,V$83)+'СЕТ СН'!$H$14+СВЦЭМ!$D$10+'СЕТ СН'!$H$5-'СЕТ СН'!$H$24</f>
        <v>4102.6369227200003</v>
      </c>
      <c r="W110" s="36">
        <f>SUMIFS(СВЦЭМ!$D$39:$D$782,СВЦЭМ!$A$39:$A$782,$A110,СВЦЭМ!$B$39:$B$782,W$83)+'СЕТ СН'!$H$14+СВЦЭМ!$D$10+'СЕТ СН'!$H$5-'СЕТ СН'!$H$24</f>
        <v>4101.1223651300006</v>
      </c>
      <c r="X110" s="36">
        <f>SUMIFS(СВЦЭМ!$D$39:$D$782,СВЦЭМ!$A$39:$A$782,$A110,СВЦЭМ!$B$39:$B$782,X$83)+'СЕТ СН'!$H$14+СВЦЭМ!$D$10+'СЕТ СН'!$H$5-'СЕТ СН'!$H$24</f>
        <v>4084.5680683999999</v>
      </c>
      <c r="Y110" s="36">
        <f>SUMIFS(СВЦЭМ!$D$39:$D$782,СВЦЭМ!$A$39:$A$782,$A110,СВЦЭМ!$B$39:$B$782,Y$83)+'СЕТ СН'!$H$14+СВЦЭМ!$D$10+'СЕТ СН'!$H$5-'СЕТ СН'!$H$24</f>
        <v>4064.4548578000004</v>
      </c>
    </row>
    <row r="111" spans="1:25" ht="15.75" x14ac:dyDescent="0.2">
      <c r="A111" s="35">
        <f t="shared" si="2"/>
        <v>44801</v>
      </c>
      <c r="B111" s="36">
        <f>SUMIFS(СВЦЭМ!$D$39:$D$782,СВЦЭМ!$A$39:$A$782,$A111,СВЦЭМ!$B$39:$B$782,B$83)+'СЕТ СН'!$H$14+СВЦЭМ!$D$10+'СЕТ СН'!$H$5-'СЕТ СН'!$H$24</f>
        <v>4063.7733578800003</v>
      </c>
      <c r="C111" s="36">
        <f>SUMIFS(СВЦЭМ!$D$39:$D$782,СВЦЭМ!$A$39:$A$782,$A111,СВЦЭМ!$B$39:$B$782,C$83)+'СЕТ СН'!$H$14+СВЦЭМ!$D$10+'СЕТ СН'!$H$5-'СЕТ СН'!$H$24</f>
        <v>4100.8218147200005</v>
      </c>
      <c r="D111" s="36">
        <f>SUMIFS(СВЦЭМ!$D$39:$D$782,СВЦЭМ!$A$39:$A$782,$A111,СВЦЭМ!$B$39:$B$782,D$83)+'СЕТ СН'!$H$14+СВЦЭМ!$D$10+'СЕТ СН'!$H$5-'СЕТ СН'!$H$24</f>
        <v>4144.2626030900001</v>
      </c>
      <c r="E111" s="36">
        <f>SUMIFS(СВЦЭМ!$D$39:$D$782,СВЦЭМ!$A$39:$A$782,$A111,СВЦЭМ!$B$39:$B$782,E$83)+'СЕТ СН'!$H$14+СВЦЭМ!$D$10+'СЕТ СН'!$H$5-'СЕТ СН'!$H$24</f>
        <v>4158.97307963</v>
      </c>
      <c r="F111" s="36">
        <f>SUMIFS(СВЦЭМ!$D$39:$D$782,СВЦЭМ!$A$39:$A$782,$A111,СВЦЭМ!$B$39:$B$782,F$83)+'СЕТ СН'!$H$14+СВЦЭМ!$D$10+'СЕТ СН'!$H$5-'СЕТ СН'!$H$24</f>
        <v>4158.2310243499996</v>
      </c>
      <c r="G111" s="36">
        <f>SUMIFS(СВЦЭМ!$D$39:$D$782,СВЦЭМ!$A$39:$A$782,$A111,СВЦЭМ!$B$39:$B$782,G$83)+'СЕТ СН'!$H$14+СВЦЭМ!$D$10+'СЕТ СН'!$H$5-'СЕТ СН'!$H$24</f>
        <v>4162.97277381</v>
      </c>
      <c r="H111" s="36">
        <f>SUMIFS(СВЦЭМ!$D$39:$D$782,СВЦЭМ!$A$39:$A$782,$A111,СВЦЭМ!$B$39:$B$782,H$83)+'СЕТ СН'!$H$14+СВЦЭМ!$D$10+'СЕТ СН'!$H$5-'СЕТ СН'!$H$24</f>
        <v>4132.3907883299999</v>
      </c>
      <c r="I111" s="36">
        <f>SUMIFS(СВЦЭМ!$D$39:$D$782,СВЦЭМ!$A$39:$A$782,$A111,СВЦЭМ!$B$39:$B$782,I$83)+'СЕТ СН'!$H$14+СВЦЭМ!$D$10+'СЕТ СН'!$H$5-'СЕТ СН'!$H$24</f>
        <v>4094.5995216600004</v>
      </c>
      <c r="J111" s="36">
        <f>SUMIFS(СВЦЭМ!$D$39:$D$782,СВЦЭМ!$A$39:$A$782,$A111,СВЦЭМ!$B$39:$B$782,J$83)+'СЕТ СН'!$H$14+СВЦЭМ!$D$10+'СЕТ СН'!$H$5-'СЕТ СН'!$H$24</f>
        <v>4022.0192684900003</v>
      </c>
      <c r="K111" s="36">
        <f>SUMIFS(СВЦЭМ!$D$39:$D$782,СВЦЭМ!$A$39:$A$782,$A111,СВЦЭМ!$B$39:$B$782,K$83)+'СЕТ СН'!$H$14+СВЦЭМ!$D$10+'СЕТ СН'!$H$5-'СЕТ СН'!$H$24</f>
        <v>4089.73011791</v>
      </c>
      <c r="L111" s="36">
        <f>SUMIFS(СВЦЭМ!$D$39:$D$782,СВЦЭМ!$A$39:$A$782,$A111,СВЦЭМ!$B$39:$B$782,L$83)+'СЕТ СН'!$H$14+СВЦЭМ!$D$10+'СЕТ СН'!$H$5-'СЕТ СН'!$H$24</f>
        <v>4093.1045654200002</v>
      </c>
      <c r="M111" s="36">
        <f>SUMIFS(СВЦЭМ!$D$39:$D$782,СВЦЭМ!$A$39:$A$782,$A111,СВЦЭМ!$B$39:$B$782,M$83)+'СЕТ СН'!$H$14+СВЦЭМ!$D$10+'СЕТ СН'!$H$5-'СЕТ СН'!$H$24</f>
        <v>4100.4294694500004</v>
      </c>
      <c r="N111" s="36">
        <f>SUMIFS(СВЦЭМ!$D$39:$D$782,СВЦЭМ!$A$39:$A$782,$A111,СВЦЭМ!$B$39:$B$782,N$83)+'СЕТ СН'!$H$14+СВЦЭМ!$D$10+'СЕТ СН'!$H$5-'СЕТ СН'!$H$24</f>
        <v>4104.0389052500004</v>
      </c>
      <c r="O111" s="36">
        <f>SUMIFS(СВЦЭМ!$D$39:$D$782,СВЦЭМ!$A$39:$A$782,$A111,СВЦЭМ!$B$39:$B$782,O$83)+'СЕТ СН'!$H$14+СВЦЭМ!$D$10+'СЕТ СН'!$H$5-'СЕТ СН'!$H$24</f>
        <v>4094.2979396999999</v>
      </c>
      <c r="P111" s="36">
        <f>SUMIFS(СВЦЭМ!$D$39:$D$782,СВЦЭМ!$A$39:$A$782,$A111,СВЦЭМ!$B$39:$B$782,P$83)+'СЕТ СН'!$H$14+СВЦЭМ!$D$10+'СЕТ СН'!$H$5-'СЕТ СН'!$H$24</f>
        <v>4090.3501494900001</v>
      </c>
      <c r="Q111" s="36">
        <f>SUMIFS(СВЦЭМ!$D$39:$D$782,СВЦЭМ!$A$39:$A$782,$A111,СВЦЭМ!$B$39:$B$782,Q$83)+'СЕТ СН'!$H$14+СВЦЭМ!$D$10+'СЕТ СН'!$H$5-'СЕТ СН'!$H$24</f>
        <v>4089.0715139100002</v>
      </c>
      <c r="R111" s="36">
        <f>SUMIFS(СВЦЭМ!$D$39:$D$782,СВЦЭМ!$A$39:$A$782,$A111,СВЦЭМ!$B$39:$B$782,R$83)+'СЕТ СН'!$H$14+СВЦЭМ!$D$10+'СЕТ СН'!$H$5-'СЕТ СН'!$H$24</f>
        <v>4082.1258872799999</v>
      </c>
      <c r="S111" s="36">
        <f>SUMIFS(СВЦЭМ!$D$39:$D$782,СВЦЭМ!$A$39:$A$782,$A111,СВЦЭМ!$B$39:$B$782,S$83)+'СЕТ СН'!$H$14+СВЦЭМ!$D$10+'СЕТ СН'!$H$5-'СЕТ СН'!$H$24</f>
        <v>4087.7480976100001</v>
      </c>
      <c r="T111" s="36">
        <f>SUMIFS(СВЦЭМ!$D$39:$D$782,СВЦЭМ!$A$39:$A$782,$A111,СВЦЭМ!$B$39:$B$782,T$83)+'СЕТ СН'!$H$14+СВЦЭМ!$D$10+'СЕТ СН'!$H$5-'СЕТ СН'!$H$24</f>
        <v>4091.5585670099999</v>
      </c>
      <c r="U111" s="36">
        <f>SUMIFS(СВЦЭМ!$D$39:$D$782,СВЦЭМ!$A$39:$A$782,$A111,СВЦЭМ!$B$39:$B$782,U$83)+'СЕТ СН'!$H$14+СВЦЭМ!$D$10+'СЕТ СН'!$H$5-'СЕТ СН'!$H$24</f>
        <v>4089.2421141900004</v>
      </c>
      <c r="V111" s="36">
        <f>SUMIFS(СВЦЭМ!$D$39:$D$782,СВЦЭМ!$A$39:$A$782,$A111,СВЦЭМ!$B$39:$B$782,V$83)+'СЕТ СН'!$H$14+СВЦЭМ!$D$10+'СЕТ СН'!$H$5-'СЕТ СН'!$H$24</f>
        <v>4104.1127499100003</v>
      </c>
      <c r="W111" s="36">
        <f>SUMIFS(СВЦЭМ!$D$39:$D$782,СВЦЭМ!$A$39:$A$782,$A111,СВЦЭМ!$B$39:$B$782,W$83)+'СЕТ СН'!$H$14+СВЦЭМ!$D$10+'СЕТ СН'!$H$5-'СЕТ СН'!$H$24</f>
        <v>4114.7201134200004</v>
      </c>
      <c r="X111" s="36">
        <f>SUMIFS(СВЦЭМ!$D$39:$D$782,СВЦЭМ!$A$39:$A$782,$A111,СВЦЭМ!$B$39:$B$782,X$83)+'СЕТ СН'!$H$14+СВЦЭМ!$D$10+'СЕТ СН'!$H$5-'СЕТ СН'!$H$24</f>
        <v>4121.8723864200001</v>
      </c>
      <c r="Y111" s="36">
        <f>SUMIFS(СВЦЭМ!$D$39:$D$782,СВЦЭМ!$A$39:$A$782,$A111,СВЦЭМ!$B$39:$B$782,Y$83)+'СЕТ СН'!$H$14+СВЦЭМ!$D$10+'СЕТ СН'!$H$5-'СЕТ СН'!$H$24</f>
        <v>4095.1574130600002</v>
      </c>
    </row>
    <row r="112" spans="1:25" ht="15.75" x14ac:dyDescent="0.2">
      <c r="A112" s="35">
        <f t="shared" si="2"/>
        <v>44802</v>
      </c>
      <c r="B112" s="36">
        <f>SUMIFS(СВЦЭМ!$D$39:$D$782,СВЦЭМ!$A$39:$A$782,$A112,СВЦЭМ!$B$39:$B$782,B$83)+'СЕТ СН'!$H$14+СВЦЭМ!$D$10+'СЕТ СН'!$H$5-'СЕТ СН'!$H$24</f>
        <v>4111.2640304400002</v>
      </c>
      <c r="C112" s="36">
        <f>SUMIFS(СВЦЭМ!$D$39:$D$782,СВЦЭМ!$A$39:$A$782,$A112,СВЦЭМ!$B$39:$B$782,C$83)+'СЕТ СН'!$H$14+СВЦЭМ!$D$10+'СЕТ СН'!$H$5-'СЕТ СН'!$H$24</f>
        <v>4184.1964661900001</v>
      </c>
      <c r="D112" s="36">
        <f>SUMIFS(СВЦЭМ!$D$39:$D$782,СВЦЭМ!$A$39:$A$782,$A112,СВЦЭМ!$B$39:$B$782,D$83)+'СЕТ СН'!$H$14+СВЦЭМ!$D$10+'СЕТ СН'!$H$5-'СЕТ СН'!$H$24</f>
        <v>4217.3652152300001</v>
      </c>
      <c r="E112" s="36">
        <f>SUMIFS(СВЦЭМ!$D$39:$D$782,СВЦЭМ!$A$39:$A$782,$A112,СВЦЭМ!$B$39:$B$782,E$83)+'СЕТ СН'!$H$14+СВЦЭМ!$D$10+'СЕТ СН'!$H$5-'СЕТ СН'!$H$24</f>
        <v>4227.3822229400002</v>
      </c>
      <c r="F112" s="36">
        <f>SUMIFS(СВЦЭМ!$D$39:$D$782,СВЦЭМ!$A$39:$A$782,$A112,СВЦЭМ!$B$39:$B$782,F$83)+'СЕТ СН'!$H$14+СВЦЭМ!$D$10+'СЕТ СН'!$H$5-'СЕТ СН'!$H$24</f>
        <v>4236.8974969299998</v>
      </c>
      <c r="G112" s="36">
        <f>SUMIFS(СВЦЭМ!$D$39:$D$782,СВЦЭМ!$A$39:$A$782,$A112,СВЦЭМ!$B$39:$B$782,G$83)+'СЕТ СН'!$H$14+СВЦЭМ!$D$10+'СЕТ СН'!$H$5-'СЕТ СН'!$H$24</f>
        <v>4219.3464505100001</v>
      </c>
      <c r="H112" s="36">
        <f>SUMIFS(СВЦЭМ!$D$39:$D$782,СВЦЭМ!$A$39:$A$782,$A112,СВЦЭМ!$B$39:$B$782,H$83)+'СЕТ СН'!$H$14+СВЦЭМ!$D$10+'СЕТ СН'!$H$5-'СЕТ СН'!$H$24</f>
        <v>4164.3877341099997</v>
      </c>
      <c r="I112" s="36">
        <f>SUMIFS(СВЦЭМ!$D$39:$D$782,СВЦЭМ!$A$39:$A$782,$A112,СВЦЭМ!$B$39:$B$782,I$83)+'СЕТ СН'!$H$14+СВЦЭМ!$D$10+'СЕТ СН'!$H$5-'СЕТ СН'!$H$24</f>
        <v>4115.88455987</v>
      </c>
      <c r="J112" s="36">
        <f>SUMIFS(СВЦЭМ!$D$39:$D$782,СВЦЭМ!$A$39:$A$782,$A112,СВЦЭМ!$B$39:$B$782,J$83)+'СЕТ СН'!$H$14+СВЦЭМ!$D$10+'СЕТ СН'!$H$5-'СЕТ СН'!$H$24</f>
        <v>4073.8325666300002</v>
      </c>
      <c r="K112" s="36">
        <f>SUMIFS(СВЦЭМ!$D$39:$D$782,СВЦЭМ!$A$39:$A$782,$A112,СВЦЭМ!$B$39:$B$782,K$83)+'СЕТ СН'!$H$14+СВЦЭМ!$D$10+'СЕТ СН'!$H$5-'СЕТ СН'!$H$24</f>
        <v>4098.2786468000004</v>
      </c>
      <c r="L112" s="36">
        <f>SUMIFS(СВЦЭМ!$D$39:$D$782,СВЦЭМ!$A$39:$A$782,$A112,СВЦЭМ!$B$39:$B$782,L$83)+'СЕТ СН'!$H$14+СВЦЭМ!$D$10+'СЕТ СН'!$H$5-'СЕТ СН'!$H$24</f>
        <v>4075.1166427300004</v>
      </c>
      <c r="M112" s="36">
        <f>SUMIFS(СВЦЭМ!$D$39:$D$782,СВЦЭМ!$A$39:$A$782,$A112,СВЦЭМ!$B$39:$B$782,M$83)+'СЕТ СН'!$H$14+СВЦЭМ!$D$10+'СЕТ СН'!$H$5-'СЕТ СН'!$H$24</f>
        <v>4075.9373103400003</v>
      </c>
      <c r="N112" s="36">
        <f>SUMIFS(СВЦЭМ!$D$39:$D$782,СВЦЭМ!$A$39:$A$782,$A112,СВЦЭМ!$B$39:$B$782,N$83)+'СЕТ СН'!$H$14+СВЦЭМ!$D$10+'СЕТ СН'!$H$5-'СЕТ СН'!$H$24</f>
        <v>4078.1624024400003</v>
      </c>
      <c r="O112" s="36">
        <f>SUMIFS(СВЦЭМ!$D$39:$D$782,СВЦЭМ!$A$39:$A$782,$A112,СВЦЭМ!$B$39:$B$782,O$83)+'СЕТ СН'!$H$14+СВЦЭМ!$D$10+'СЕТ СН'!$H$5-'СЕТ СН'!$H$24</f>
        <v>4074.2349906500003</v>
      </c>
      <c r="P112" s="36">
        <f>SUMIFS(СВЦЭМ!$D$39:$D$782,СВЦЭМ!$A$39:$A$782,$A112,СВЦЭМ!$B$39:$B$782,P$83)+'СЕТ СН'!$H$14+СВЦЭМ!$D$10+'СЕТ СН'!$H$5-'СЕТ СН'!$H$24</f>
        <v>4074.2124371</v>
      </c>
      <c r="Q112" s="36">
        <f>SUMIFS(СВЦЭМ!$D$39:$D$782,СВЦЭМ!$A$39:$A$782,$A112,СВЦЭМ!$B$39:$B$782,Q$83)+'СЕТ СН'!$H$14+СВЦЭМ!$D$10+'СЕТ СН'!$H$5-'СЕТ СН'!$H$24</f>
        <v>4073.6490436399999</v>
      </c>
      <c r="R112" s="36">
        <f>SUMIFS(СВЦЭМ!$D$39:$D$782,СВЦЭМ!$A$39:$A$782,$A112,СВЦЭМ!$B$39:$B$782,R$83)+'СЕТ СН'!$H$14+СВЦЭМ!$D$10+'СЕТ СН'!$H$5-'СЕТ СН'!$H$24</f>
        <v>4076.0176070000002</v>
      </c>
      <c r="S112" s="36">
        <f>SUMIFS(СВЦЭМ!$D$39:$D$782,СВЦЭМ!$A$39:$A$782,$A112,СВЦЭМ!$B$39:$B$782,S$83)+'СЕТ СН'!$H$14+СВЦЭМ!$D$10+'СЕТ СН'!$H$5-'СЕТ СН'!$H$24</f>
        <v>4077.7467230000002</v>
      </c>
      <c r="T112" s="36">
        <f>SUMIFS(СВЦЭМ!$D$39:$D$782,СВЦЭМ!$A$39:$A$782,$A112,СВЦЭМ!$B$39:$B$782,T$83)+'СЕТ СН'!$H$14+СВЦЭМ!$D$10+'СЕТ СН'!$H$5-'СЕТ СН'!$H$24</f>
        <v>4059.8085842200003</v>
      </c>
      <c r="U112" s="36">
        <f>SUMIFS(СВЦЭМ!$D$39:$D$782,СВЦЭМ!$A$39:$A$782,$A112,СВЦЭМ!$B$39:$B$782,U$83)+'СЕТ СН'!$H$14+СВЦЭМ!$D$10+'СЕТ СН'!$H$5-'СЕТ СН'!$H$24</f>
        <v>4053.9162942800003</v>
      </c>
      <c r="V112" s="36">
        <f>SUMIFS(СВЦЭМ!$D$39:$D$782,СВЦЭМ!$A$39:$A$782,$A112,СВЦЭМ!$B$39:$B$782,V$83)+'СЕТ СН'!$H$14+СВЦЭМ!$D$10+'СЕТ СН'!$H$5-'СЕТ СН'!$H$24</f>
        <v>4048.5144250100002</v>
      </c>
      <c r="W112" s="36">
        <f>SUMIFS(СВЦЭМ!$D$39:$D$782,СВЦЭМ!$A$39:$A$782,$A112,СВЦЭМ!$B$39:$B$782,W$83)+'СЕТ СН'!$H$14+СВЦЭМ!$D$10+'СЕТ СН'!$H$5-'СЕТ СН'!$H$24</f>
        <v>4046.56700744</v>
      </c>
      <c r="X112" s="36">
        <f>SUMIFS(СВЦЭМ!$D$39:$D$782,СВЦЭМ!$A$39:$A$782,$A112,СВЦЭМ!$B$39:$B$782,X$83)+'СЕТ СН'!$H$14+СВЦЭМ!$D$10+'СЕТ СН'!$H$5-'СЕТ СН'!$H$24</f>
        <v>4070.83255022</v>
      </c>
      <c r="Y112" s="36">
        <f>SUMIFS(СВЦЭМ!$D$39:$D$782,СВЦЭМ!$A$39:$A$782,$A112,СВЦЭМ!$B$39:$B$782,Y$83)+'СЕТ СН'!$H$14+СВЦЭМ!$D$10+'СЕТ СН'!$H$5-'СЕТ СН'!$H$24</f>
        <v>4120.2571806300002</v>
      </c>
    </row>
    <row r="113" spans="1:27" ht="15.75" x14ac:dyDescent="0.2">
      <c r="A113" s="35">
        <f t="shared" si="2"/>
        <v>44803</v>
      </c>
      <c r="B113" s="36">
        <f>SUMIFS(СВЦЭМ!$D$39:$D$782,СВЦЭМ!$A$39:$A$782,$A113,СВЦЭМ!$B$39:$B$782,B$83)+'СЕТ СН'!$H$14+СВЦЭМ!$D$10+'СЕТ СН'!$H$5-'СЕТ СН'!$H$24</f>
        <v>4079.1540757900002</v>
      </c>
      <c r="C113" s="36">
        <f>SUMIFS(СВЦЭМ!$D$39:$D$782,СВЦЭМ!$A$39:$A$782,$A113,СВЦЭМ!$B$39:$B$782,C$83)+'СЕТ СН'!$H$14+СВЦЭМ!$D$10+'СЕТ СН'!$H$5-'СЕТ СН'!$H$24</f>
        <v>4113.4474851599998</v>
      </c>
      <c r="D113" s="36">
        <f>SUMIFS(СВЦЭМ!$D$39:$D$782,СВЦЭМ!$A$39:$A$782,$A113,СВЦЭМ!$B$39:$B$782,D$83)+'СЕТ СН'!$H$14+СВЦЭМ!$D$10+'СЕТ СН'!$H$5-'СЕТ СН'!$H$24</f>
        <v>4148.9693946500001</v>
      </c>
      <c r="E113" s="36">
        <f>SUMIFS(СВЦЭМ!$D$39:$D$782,СВЦЭМ!$A$39:$A$782,$A113,СВЦЭМ!$B$39:$B$782,E$83)+'СЕТ СН'!$H$14+СВЦЭМ!$D$10+'СЕТ СН'!$H$5-'СЕТ СН'!$H$24</f>
        <v>4161.5421893800003</v>
      </c>
      <c r="F113" s="36">
        <f>SUMIFS(СВЦЭМ!$D$39:$D$782,СВЦЭМ!$A$39:$A$782,$A113,СВЦЭМ!$B$39:$B$782,F$83)+'СЕТ СН'!$H$14+СВЦЭМ!$D$10+'СЕТ СН'!$H$5-'СЕТ СН'!$H$24</f>
        <v>4167.0062266200002</v>
      </c>
      <c r="G113" s="36">
        <f>SUMIFS(СВЦЭМ!$D$39:$D$782,СВЦЭМ!$A$39:$A$782,$A113,СВЦЭМ!$B$39:$B$782,G$83)+'СЕТ СН'!$H$14+СВЦЭМ!$D$10+'СЕТ СН'!$H$5-'СЕТ СН'!$H$24</f>
        <v>4162.0350621200005</v>
      </c>
      <c r="H113" s="36">
        <f>SUMIFS(СВЦЭМ!$D$39:$D$782,СВЦЭМ!$A$39:$A$782,$A113,СВЦЭМ!$B$39:$B$782,H$83)+'СЕТ СН'!$H$14+СВЦЭМ!$D$10+'СЕТ СН'!$H$5-'СЕТ СН'!$H$24</f>
        <v>4103.5444027900003</v>
      </c>
      <c r="I113" s="36">
        <f>SUMIFS(СВЦЭМ!$D$39:$D$782,СВЦЭМ!$A$39:$A$782,$A113,СВЦЭМ!$B$39:$B$782,I$83)+'СЕТ СН'!$H$14+СВЦЭМ!$D$10+'СЕТ СН'!$H$5-'СЕТ СН'!$H$24</f>
        <v>4027.6901514400001</v>
      </c>
      <c r="J113" s="36">
        <f>SUMIFS(СВЦЭМ!$D$39:$D$782,СВЦЭМ!$A$39:$A$782,$A113,СВЦЭМ!$B$39:$B$782,J$83)+'СЕТ СН'!$H$14+СВЦЭМ!$D$10+'СЕТ СН'!$H$5-'СЕТ СН'!$H$24</f>
        <v>4027.7355845299999</v>
      </c>
      <c r="K113" s="36">
        <f>SUMIFS(СВЦЭМ!$D$39:$D$782,СВЦЭМ!$A$39:$A$782,$A113,СВЦЭМ!$B$39:$B$782,K$83)+'СЕТ СН'!$H$14+СВЦЭМ!$D$10+'СЕТ СН'!$H$5-'СЕТ СН'!$H$24</f>
        <v>4092.28611563</v>
      </c>
      <c r="L113" s="36">
        <f>SUMIFS(СВЦЭМ!$D$39:$D$782,СВЦЭМ!$A$39:$A$782,$A113,СВЦЭМ!$B$39:$B$782,L$83)+'СЕТ СН'!$H$14+СВЦЭМ!$D$10+'СЕТ СН'!$H$5-'СЕТ СН'!$H$24</f>
        <v>4088.0272900700002</v>
      </c>
      <c r="M113" s="36">
        <f>SUMIFS(СВЦЭМ!$D$39:$D$782,СВЦЭМ!$A$39:$A$782,$A113,СВЦЭМ!$B$39:$B$782,M$83)+'СЕТ СН'!$H$14+СВЦЭМ!$D$10+'СЕТ СН'!$H$5-'СЕТ СН'!$H$24</f>
        <v>4085.9149030799999</v>
      </c>
      <c r="N113" s="36">
        <f>SUMIFS(СВЦЭМ!$D$39:$D$782,СВЦЭМ!$A$39:$A$782,$A113,СВЦЭМ!$B$39:$B$782,N$83)+'СЕТ СН'!$H$14+СВЦЭМ!$D$10+'СЕТ СН'!$H$5-'СЕТ СН'!$H$24</f>
        <v>4087.8202783300003</v>
      </c>
      <c r="O113" s="36">
        <f>SUMIFS(СВЦЭМ!$D$39:$D$782,СВЦЭМ!$A$39:$A$782,$A113,СВЦЭМ!$B$39:$B$782,O$83)+'СЕТ СН'!$H$14+СВЦЭМ!$D$10+'СЕТ СН'!$H$5-'СЕТ СН'!$H$24</f>
        <v>4085.1599800700001</v>
      </c>
      <c r="P113" s="36">
        <f>SUMIFS(СВЦЭМ!$D$39:$D$782,СВЦЭМ!$A$39:$A$782,$A113,СВЦЭМ!$B$39:$B$782,P$83)+'СЕТ СН'!$H$14+СВЦЭМ!$D$10+'СЕТ СН'!$H$5-'СЕТ СН'!$H$24</f>
        <v>4094.4030936500003</v>
      </c>
      <c r="Q113" s="36">
        <f>SUMIFS(СВЦЭМ!$D$39:$D$782,СВЦЭМ!$A$39:$A$782,$A113,СВЦЭМ!$B$39:$B$782,Q$83)+'СЕТ СН'!$H$14+СВЦЭМ!$D$10+'СЕТ СН'!$H$5-'СЕТ СН'!$H$24</f>
        <v>4080.9368347</v>
      </c>
      <c r="R113" s="36">
        <f>SUMIFS(СВЦЭМ!$D$39:$D$782,СВЦЭМ!$A$39:$A$782,$A113,СВЦЭМ!$B$39:$B$782,R$83)+'СЕТ СН'!$H$14+СВЦЭМ!$D$10+'СЕТ СН'!$H$5-'СЕТ СН'!$H$24</f>
        <v>4070.8280690700003</v>
      </c>
      <c r="S113" s="36">
        <f>SUMIFS(СВЦЭМ!$D$39:$D$782,СВЦЭМ!$A$39:$A$782,$A113,СВЦЭМ!$B$39:$B$782,S$83)+'СЕТ СН'!$H$14+СВЦЭМ!$D$10+'СЕТ СН'!$H$5-'СЕТ СН'!$H$24</f>
        <v>4082.1693535200002</v>
      </c>
      <c r="T113" s="36">
        <f>SUMIFS(СВЦЭМ!$D$39:$D$782,СВЦЭМ!$A$39:$A$782,$A113,СВЦЭМ!$B$39:$B$782,T$83)+'СЕТ СН'!$H$14+СВЦЭМ!$D$10+'СЕТ СН'!$H$5-'СЕТ СН'!$H$24</f>
        <v>4097.4502679200004</v>
      </c>
      <c r="U113" s="36">
        <f>SUMIFS(СВЦЭМ!$D$39:$D$782,СВЦЭМ!$A$39:$A$782,$A113,СВЦЭМ!$B$39:$B$782,U$83)+'СЕТ СН'!$H$14+СВЦЭМ!$D$10+'СЕТ СН'!$H$5-'СЕТ СН'!$H$24</f>
        <v>4079.6171499900001</v>
      </c>
      <c r="V113" s="36">
        <f>SUMIFS(СВЦЭМ!$D$39:$D$782,СВЦЭМ!$A$39:$A$782,$A113,СВЦЭМ!$B$39:$B$782,V$83)+'СЕТ СН'!$H$14+СВЦЭМ!$D$10+'СЕТ СН'!$H$5-'СЕТ СН'!$H$24</f>
        <v>4105.5956017099998</v>
      </c>
      <c r="W113" s="36">
        <f>SUMIFS(СВЦЭМ!$D$39:$D$782,СВЦЭМ!$A$39:$A$782,$A113,СВЦЭМ!$B$39:$B$782,W$83)+'СЕТ СН'!$H$14+СВЦЭМ!$D$10+'СЕТ СН'!$H$5-'СЕТ СН'!$H$24</f>
        <v>4109.5446328400003</v>
      </c>
      <c r="X113" s="36">
        <f>SUMIFS(СВЦЭМ!$D$39:$D$782,СВЦЭМ!$A$39:$A$782,$A113,СВЦЭМ!$B$39:$B$782,X$83)+'СЕТ СН'!$H$14+СВЦЭМ!$D$10+'СЕТ СН'!$H$5-'СЕТ СН'!$H$24</f>
        <v>4053.1369836700001</v>
      </c>
      <c r="Y113" s="36">
        <f>SUMIFS(СВЦЭМ!$D$39:$D$782,СВЦЭМ!$A$39:$A$782,$A113,СВЦЭМ!$B$39:$B$782,Y$83)+'СЕТ СН'!$H$14+СВЦЭМ!$D$10+'СЕТ СН'!$H$5-'СЕТ СН'!$H$24</f>
        <v>4013.48597445</v>
      </c>
    </row>
    <row r="114" spans="1:27" ht="15.75" x14ac:dyDescent="0.2">
      <c r="A114" s="35">
        <f t="shared" si="2"/>
        <v>44804</v>
      </c>
      <c r="B114" s="36">
        <f>SUMIFS(СВЦЭМ!$D$39:$D$782,СВЦЭМ!$A$39:$A$782,$A114,СВЦЭМ!$B$39:$B$782,B$83)+'СЕТ СН'!$H$14+СВЦЭМ!$D$10+'СЕТ СН'!$H$5-'СЕТ СН'!$H$24</f>
        <v>4111.1385686900003</v>
      </c>
      <c r="C114" s="36">
        <f>SUMIFS(СВЦЭМ!$D$39:$D$782,СВЦЭМ!$A$39:$A$782,$A114,СВЦЭМ!$B$39:$B$782,C$83)+'СЕТ СН'!$H$14+СВЦЭМ!$D$10+'СЕТ СН'!$H$5-'СЕТ СН'!$H$24</f>
        <v>4148.5307289900002</v>
      </c>
      <c r="D114" s="36">
        <f>SUMIFS(СВЦЭМ!$D$39:$D$782,СВЦЭМ!$A$39:$A$782,$A114,СВЦЭМ!$B$39:$B$782,D$83)+'СЕТ СН'!$H$14+СВЦЭМ!$D$10+'СЕТ СН'!$H$5-'СЕТ СН'!$H$24</f>
        <v>4165.3304245600002</v>
      </c>
      <c r="E114" s="36">
        <f>SUMIFS(СВЦЭМ!$D$39:$D$782,СВЦЭМ!$A$39:$A$782,$A114,СВЦЭМ!$B$39:$B$782,E$83)+'СЕТ СН'!$H$14+СВЦЭМ!$D$10+'СЕТ СН'!$H$5-'СЕТ СН'!$H$24</f>
        <v>4179.6914412100004</v>
      </c>
      <c r="F114" s="36">
        <f>SUMIFS(СВЦЭМ!$D$39:$D$782,СВЦЭМ!$A$39:$A$782,$A114,СВЦЭМ!$B$39:$B$782,F$83)+'СЕТ СН'!$H$14+СВЦЭМ!$D$10+'СЕТ СН'!$H$5-'СЕТ СН'!$H$24</f>
        <v>4166.0320100600002</v>
      </c>
      <c r="G114" s="36">
        <f>SUMIFS(СВЦЭМ!$D$39:$D$782,СВЦЭМ!$A$39:$A$782,$A114,СВЦЭМ!$B$39:$B$782,G$83)+'СЕТ СН'!$H$14+СВЦЭМ!$D$10+'СЕТ СН'!$H$5-'СЕТ СН'!$H$24</f>
        <v>4142.3295046700005</v>
      </c>
      <c r="H114" s="36">
        <f>SUMIFS(СВЦЭМ!$D$39:$D$782,СВЦЭМ!$A$39:$A$782,$A114,СВЦЭМ!$B$39:$B$782,H$83)+'СЕТ СН'!$H$14+СВЦЭМ!$D$10+'СЕТ СН'!$H$5-'СЕТ СН'!$H$24</f>
        <v>4078.57931646</v>
      </c>
      <c r="I114" s="36">
        <f>SUMIFS(СВЦЭМ!$D$39:$D$782,СВЦЭМ!$A$39:$A$782,$A114,СВЦЭМ!$B$39:$B$782,I$83)+'СЕТ СН'!$H$14+СВЦЭМ!$D$10+'СЕТ СН'!$H$5-'СЕТ СН'!$H$24</f>
        <v>4019.0751234100003</v>
      </c>
      <c r="J114" s="36">
        <f>SUMIFS(СВЦЭМ!$D$39:$D$782,СВЦЭМ!$A$39:$A$782,$A114,СВЦЭМ!$B$39:$B$782,J$83)+'СЕТ СН'!$H$14+СВЦЭМ!$D$10+'СЕТ СН'!$H$5-'СЕТ СН'!$H$24</f>
        <v>4092.4914389600003</v>
      </c>
      <c r="K114" s="36">
        <f>SUMIFS(СВЦЭМ!$D$39:$D$782,СВЦЭМ!$A$39:$A$782,$A114,СВЦЭМ!$B$39:$B$782,K$83)+'СЕТ СН'!$H$14+СВЦЭМ!$D$10+'СЕТ СН'!$H$5-'СЕТ СН'!$H$24</f>
        <v>4119.6051372000002</v>
      </c>
      <c r="L114" s="36">
        <f>SUMIFS(СВЦЭМ!$D$39:$D$782,СВЦЭМ!$A$39:$A$782,$A114,СВЦЭМ!$B$39:$B$782,L$83)+'СЕТ СН'!$H$14+СВЦЭМ!$D$10+'СЕТ СН'!$H$5-'СЕТ СН'!$H$24</f>
        <v>4115.9540914700001</v>
      </c>
      <c r="M114" s="36">
        <f>SUMIFS(СВЦЭМ!$D$39:$D$782,СВЦЭМ!$A$39:$A$782,$A114,СВЦЭМ!$B$39:$B$782,M$83)+'СЕТ СН'!$H$14+СВЦЭМ!$D$10+'СЕТ СН'!$H$5-'СЕТ СН'!$H$24</f>
        <v>4107.2927113300002</v>
      </c>
      <c r="N114" s="36">
        <f>SUMIFS(СВЦЭМ!$D$39:$D$782,СВЦЭМ!$A$39:$A$782,$A114,СВЦЭМ!$B$39:$B$782,N$83)+'СЕТ СН'!$H$14+СВЦЭМ!$D$10+'СЕТ СН'!$H$5-'СЕТ СН'!$H$24</f>
        <v>4103.98261353</v>
      </c>
      <c r="O114" s="36">
        <f>SUMIFS(СВЦЭМ!$D$39:$D$782,СВЦЭМ!$A$39:$A$782,$A114,СВЦЭМ!$B$39:$B$782,O$83)+'СЕТ СН'!$H$14+СВЦЭМ!$D$10+'СЕТ СН'!$H$5-'СЕТ СН'!$H$24</f>
        <v>4102.9697953000004</v>
      </c>
      <c r="P114" s="36">
        <f>SUMIFS(СВЦЭМ!$D$39:$D$782,СВЦЭМ!$A$39:$A$782,$A114,СВЦЭМ!$B$39:$B$782,P$83)+'СЕТ СН'!$H$14+СВЦЭМ!$D$10+'СЕТ СН'!$H$5-'СЕТ СН'!$H$24</f>
        <v>4100.4104200199999</v>
      </c>
      <c r="Q114" s="36">
        <f>SUMIFS(СВЦЭМ!$D$39:$D$782,СВЦЭМ!$A$39:$A$782,$A114,СВЦЭМ!$B$39:$B$782,Q$83)+'СЕТ СН'!$H$14+СВЦЭМ!$D$10+'СЕТ СН'!$H$5-'СЕТ СН'!$H$24</f>
        <v>4091.0192975200002</v>
      </c>
      <c r="R114" s="36">
        <f>SUMIFS(СВЦЭМ!$D$39:$D$782,СВЦЭМ!$A$39:$A$782,$A114,СВЦЭМ!$B$39:$B$782,R$83)+'СЕТ СН'!$H$14+СВЦЭМ!$D$10+'СЕТ СН'!$H$5-'СЕТ СН'!$H$24</f>
        <v>4080.8885731999999</v>
      </c>
      <c r="S114" s="36">
        <f>SUMIFS(СВЦЭМ!$D$39:$D$782,СВЦЭМ!$A$39:$A$782,$A114,СВЦЭМ!$B$39:$B$782,S$83)+'СЕТ СН'!$H$14+СВЦЭМ!$D$10+'СЕТ СН'!$H$5-'СЕТ СН'!$H$24</f>
        <v>4086.3901172100004</v>
      </c>
      <c r="T114" s="36">
        <f>SUMIFS(СВЦЭМ!$D$39:$D$782,СВЦЭМ!$A$39:$A$782,$A114,СВЦЭМ!$B$39:$B$782,T$83)+'СЕТ СН'!$H$14+СВЦЭМ!$D$10+'СЕТ СН'!$H$5-'СЕТ СН'!$H$24</f>
        <v>4081.5423169200003</v>
      </c>
      <c r="U114" s="36">
        <f>SUMIFS(СВЦЭМ!$D$39:$D$782,СВЦЭМ!$A$39:$A$782,$A114,СВЦЭМ!$B$39:$B$782,U$83)+'СЕТ СН'!$H$14+СВЦЭМ!$D$10+'СЕТ СН'!$H$5-'СЕТ СН'!$H$24</f>
        <v>4095.4853540700001</v>
      </c>
      <c r="V114" s="36">
        <f>SUMIFS(СВЦЭМ!$D$39:$D$782,СВЦЭМ!$A$39:$A$782,$A114,СВЦЭМ!$B$39:$B$782,V$83)+'СЕТ СН'!$H$14+СВЦЭМ!$D$10+'СЕТ СН'!$H$5-'СЕТ СН'!$H$24</f>
        <v>4115.67522697</v>
      </c>
      <c r="W114" s="36">
        <f>SUMIFS(СВЦЭМ!$D$39:$D$782,СВЦЭМ!$A$39:$A$782,$A114,СВЦЭМ!$B$39:$B$782,W$83)+'СЕТ СН'!$H$14+СВЦЭМ!$D$10+'СЕТ СН'!$H$5-'СЕТ СН'!$H$24</f>
        <v>4110.2025810900004</v>
      </c>
      <c r="X114" s="36">
        <f>SUMIFS(СВЦЭМ!$D$39:$D$782,СВЦЭМ!$A$39:$A$782,$A114,СВЦЭМ!$B$39:$B$782,X$83)+'СЕТ СН'!$H$14+СВЦЭМ!$D$10+'СЕТ СН'!$H$5-'СЕТ СН'!$H$24</f>
        <v>4072.8306836600004</v>
      </c>
      <c r="Y114" s="36">
        <f>SUMIFS(СВЦЭМ!$D$39:$D$782,СВЦЭМ!$A$39:$A$782,$A114,СВЦЭМ!$B$39:$B$782,Y$83)+'СЕТ СН'!$H$14+СВЦЭМ!$D$10+'СЕТ СН'!$H$5-'СЕТ СН'!$H$24</f>
        <v>4054.0896530600003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01.08.2022</v>
      </c>
      <c r="B120" s="36">
        <f>SUMIFS(СВЦЭМ!$D$39:$D$782,СВЦЭМ!$A$39:$A$782,$A120,СВЦЭМ!$B$39:$B$782,B$119)+'СЕТ СН'!$I$14+СВЦЭМ!$D$10+'СЕТ СН'!$I$5-'СЕТ СН'!$I$24</f>
        <v>4193.1391358600004</v>
      </c>
      <c r="C120" s="36">
        <f>SUMIFS(СВЦЭМ!$D$39:$D$782,СВЦЭМ!$A$39:$A$782,$A120,СВЦЭМ!$B$39:$B$782,C$119)+'СЕТ СН'!$I$14+СВЦЭМ!$D$10+'СЕТ СН'!$I$5-'СЕТ СН'!$I$24</f>
        <v>4233.1565492099999</v>
      </c>
      <c r="D120" s="36">
        <f>SUMIFS(СВЦЭМ!$D$39:$D$782,СВЦЭМ!$A$39:$A$782,$A120,СВЦЭМ!$B$39:$B$782,D$119)+'СЕТ СН'!$I$14+СВЦЭМ!$D$10+'СЕТ СН'!$I$5-'СЕТ СН'!$I$24</f>
        <v>4245.2903316700003</v>
      </c>
      <c r="E120" s="36">
        <f>SUMIFS(СВЦЭМ!$D$39:$D$782,СВЦЭМ!$A$39:$A$782,$A120,СВЦЭМ!$B$39:$B$782,E$119)+'СЕТ СН'!$I$14+СВЦЭМ!$D$10+'СЕТ СН'!$I$5-'СЕТ СН'!$I$24</f>
        <v>4278.2348159900002</v>
      </c>
      <c r="F120" s="36">
        <f>SUMIFS(СВЦЭМ!$D$39:$D$782,СВЦЭМ!$A$39:$A$782,$A120,СВЦЭМ!$B$39:$B$782,F$119)+'СЕТ СН'!$I$14+СВЦЭМ!$D$10+'СЕТ СН'!$I$5-'СЕТ СН'!$I$24</f>
        <v>4242.41836685</v>
      </c>
      <c r="G120" s="36">
        <f>SUMIFS(СВЦЭМ!$D$39:$D$782,СВЦЭМ!$A$39:$A$782,$A120,СВЦЭМ!$B$39:$B$782,G$119)+'СЕТ СН'!$I$14+СВЦЭМ!$D$10+'СЕТ СН'!$I$5-'СЕТ СН'!$I$24</f>
        <v>4230.5613686899997</v>
      </c>
      <c r="H120" s="36">
        <f>SUMIFS(СВЦЭМ!$D$39:$D$782,СВЦЭМ!$A$39:$A$782,$A120,СВЦЭМ!$B$39:$B$782,H$119)+'СЕТ СН'!$I$14+СВЦЭМ!$D$10+'СЕТ СН'!$I$5-'СЕТ СН'!$I$24</f>
        <v>4275.5428370999998</v>
      </c>
      <c r="I120" s="36">
        <f>SUMIFS(СВЦЭМ!$D$39:$D$782,СВЦЭМ!$A$39:$A$782,$A120,СВЦЭМ!$B$39:$B$782,I$119)+'СЕТ СН'!$I$14+СВЦЭМ!$D$10+'СЕТ СН'!$I$5-'СЕТ СН'!$I$24</f>
        <v>4318.9682261300004</v>
      </c>
      <c r="J120" s="36">
        <f>SUMIFS(СВЦЭМ!$D$39:$D$782,СВЦЭМ!$A$39:$A$782,$A120,СВЦЭМ!$B$39:$B$782,J$119)+'СЕТ СН'!$I$14+СВЦЭМ!$D$10+'СЕТ СН'!$I$5-'СЕТ СН'!$I$24</f>
        <v>4240.4805931000001</v>
      </c>
      <c r="K120" s="36">
        <f>SUMIFS(СВЦЭМ!$D$39:$D$782,СВЦЭМ!$A$39:$A$782,$A120,СВЦЭМ!$B$39:$B$782,K$119)+'СЕТ СН'!$I$14+СВЦЭМ!$D$10+'СЕТ СН'!$I$5-'СЕТ СН'!$I$24</f>
        <v>4185.0099182100003</v>
      </c>
      <c r="L120" s="36">
        <f>SUMIFS(СВЦЭМ!$D$39:$D$782,СВЦЭМ!$A$39:$A$782,$A120,СВЦЭМ!$B$39:$B$782,L$119)+'СЕТ СН'!$I$14+СВЦЭМ!$D$10+'СЕТ СН'!$I$5-'СЕТ СН'!$I$24</f>
        <v>4158.1561839699998</v>
      </c>
      <c r="M120" s="36">
        <f>SUMIFS(СВЦЭМ!$D$39:$D$782,СВЦЭМ!$A$39:$A$782,$A120,СВЦЭМ!$B$39:$B$782,M$119)+'СЕТ СН'!$I$14+СВЦЭМ!$D$10+'СЕТ СН'!$I$5-'СЕТ СН'!$I$24</f>
        <v>4121.6587669999999</v>
      </c>
      <c r="N120" s="36">
        <f>SUMIFS(СВЦЭМ!$D$39:$D$782,СВЦЭМ!$A$39:$A$782,$A120,СВЦЭМ!$B$39:$B$782,N$119)+'СЕТ СН'!$I$14+СВЦЭМ!$D$10+'СЕТ СН'!$I$5-'СЕТ СН'!$I$24</f>
        <v>4132.3351204299997</v>
      </c>
      <c r="O120" s="36">
        <f>SUMIFS(СВЦЭМ!$D$39:$D$782,СВЦЭМ!$A$39:$A$782,$A120,СВЦЭМ!$B$39:$B$782,O$119)+'СЕТ СН'!$I$14+СВЦЭМ!$D$10+'СЕТ СН'!$I$5-'СЕТ СН'!$I$24</f>
        <v>4134.09061931</v>
      </c>
      <c r="P120" s="36">
        <f>SUMIFS(СВЦЭМ!$D$39:$D$782,СВЦЭМ!$A$39:$A$782,$A120,СВЦЭМ!$B$39:$B$782,P$119)+'СЕТ СН'!$I$14+СВЦЭМ!$D$10+'СЕТ СН'!$I$5-'СЕТ СН'!$I$24</f>
        <v>4137.8227284900004</v>
      </c>
      <c r="Q120" s="36">
        <f>SUMIFS(СВЦЭМ!$D$39:$D$782,СВЦЭМ!$A$39:$A$782,$A120,СВЦЭМ!$B$39:$B$782,Q$119)+'СЕТ СН'!$I$14+СВЦЭМ!$D$10+'СЕТ СН'!$I$5-'СЕТ СН'!$I$24</f>
        <v>4140.3356775499997</v>
      </c>
      <c r="R120" s="36">
        <f>SUMIFS(СВЦЭМ!$D$39:$D$782,СВЦЭМ!$A$39:$A$782,$A120,СВЦЭМ!$B$39:$B$782,R$119)+'СЕТ СН'!$I$14+СВЦЭМ!$D$10+'СЕТ СН'!$I$5-'СЕТ СН'!$I$24</f>
        <v>4160.3310849500003</v>
      </c>
      <c r="S120" s="36">
        <f>SUMIFS(СВЦЭМ!$D$39:$D$782,СВЦЭМ!$A$39:$A$782,$A120,СВЦЭМ!$B$39:$B$782,S$119)+'СЕТ СН'!$I$14+СВЦЭМ!$D$10+'СЕТ СН'!$I$5-'СЕТ СН'!$I$24</f>
        <v>4164.5845996300004</v>
      </c>
      <c r="T120" s="36">
        <f>SUMIFS(СВЦЭМ!$D$39:$D$782,СВЦЭМ!$A$39:$A$782,$A120,СВЦЭМ!$B$39:$B$782,T$119)+'СЕТ СН'!$I$14+СВЦЭМ!$D$10+'СЕТ СН'!$I$5-'СЕТ СН'!$I$24</f>
        <v>4165.3074637999998</v>
      </c>
      <c r="U120" s="36">
        <f>SUMIFS(СВЦЭМ!$D$39:$D$782,СВЦЭМ!$A$39:$A$782,$A120,СВЦЭМ!$B$39:$B$782,U$119)+'СЕТ СН'!$I$14+СВЦЭМ!$D$10+'СЕТ СН'!$I$5-'СЕТ СН'!$I$24</f>
        <v>4167.6329302900003</v>
      </c>
      <c r="V120" s="36">
        <f>SUMIFS(СВЦЭМ!$D$39:$D$782,СВЦЭМ!$A$39:$A$782,$A120,СВЦЭМ!$B$39:$B$782,V$119)+'СЕТ СН'!$I$14+СВЦЭМ!$D$10+'СЕТ СН'!$I$5-'СЕТ СН'!$I$24</f>
        <v>4164.4645603300005</v>
      </c>
      <c r="W120" s="36">
        <f>SUMIFS(СВЦЭМ!$D$39:$D$782,СВЦЭМ!$A$39:$A$782,$A120,СВЦЭМ!$B$39:$B$782,W$119)+'СЕТ СН'!$I$14+СВЦЭМ!$D$10+'СЕТ СН'!$I$5-'СЕТ СН'!$I$24</f>
        <v>4152.0563067900002</v>
      </c>
      <c r="X120" s="36">
        <f>SUMIFS(СВЦЭМ!$D$39:$D$782,СВЦЭМ!$A$39:$A$782,$A120,СВЦЭМ!$B$39:$B$782,X$119)+'СЕТ СН'!$I$14+СВЦЭМ!$D$10+'СЕТ СН'!$I$5-'СЕТ СН'!$I$24</f>
        <v>4137.4783767899999</v>
      </c>
      <c r="Y120" s="36">
        <f>SUMIFS(СВЦЭМ!$D$39:$D$782,СВЦЭМ!$A$39:$A$782,$A120,СВЦЭМ!$B$39:$B$782,Y$119)+'СЕТ СН'!$I$14+СВЦЭМ!$D$10+'СЕТ СН'!$I$5-'СЕТ СН'!$I$24</f>
        <v>4120.6236818500001</v>
      </c>
      <c r="AA120" s="45"/>
    </row>
    <row r="121" spans="1:27" ht="15.75" x14ac:dyDescent="0.2">
      <c r="A121" s="35">
        <f>A120+1</f>
        <v>44775</v>
      </c>
      <c r="B121" s="36">
        <f>SUMIFS(СВЦЭМ!$D$39:$D$782,СВЦЭМ!$A$39:$A$782,$A121,СВЦЭМ!$B$39:$B$782,B$119)+'СЕТ СН'!$I$14+СВЦЭМ!$D$10+'СЕТ СН'!$I$5-'СЕТ СН'!$I$24</f>
        <v>4234.5963651700004</v>
      </c>
      <c r="C121" s="36">
        <f>SUMIFS(СВЦЭМ!$D$39:$D$782,СВЦЭМ!$A$39:$A$782,$A121,СВЦЭМ!$B$39:$B$782,C$119)+'СЕТ СН'!$I$14+СВЦЭМ!$D$10+'СЕТ СН'!$I$5-'СЕТ СН'!$I$24</f>
        <v>4286.7569440099996</v>
      </c>
      <c r="D121" s="36">
        <f>SUMIFS(СВЦЭМ!$D$39:$D$782,СВЦЭМ!$A$39:$A$782,$A121,СВЦЭМ!$B$39:$B$782,D$119)+'СЕТ СН'!$I$14+СВЦЭМ!$D$10+'СЕТ СН'!$I$5-'СЕТ СН'!$I$24</f>
        <v>4274.2652954000005</v>
      </c>
      <c r="E121" s="36">
        <f>SUMIFS(СВЦЭМ!$D$39:$D$782,СВЦЭМ!$A$39:$A$782,$A121,СВЦЭМ!$B$39:$B$782,E$119)+'СЕТ СН'!$I$14+СВЦЭМ!$D$10+'СЕТ СН'!$I$5-'СЕТ СН'!$I$24</f>
        <v>4305.2484987799999</v>
      </c>
      <c r="F121" s="36">
        <f>SUMIFS(СВЦЭМ!$D$39:$D$782,СВЦЭМ!$A$39:$A$782,$A121,СВЦЭМ!$B$39:$B$782,F$119)+'СЕТ СН'!$I$14+СВЦЭМ!$D$10+'СЕТ СН'!$I$5-'СЕТ СН'!$I$24</f>
        <v>4300.5359849699998</v>
      </c>
      <c r="G121" s="36">
        <f>SUMIFS(СВЦЭМ!$D$39:$D$782,СВЦЭМ!$A$39:$A$782,$A121,СВЦЭМ!$B$39:$B$782,G$119)+'СЕТ СН'!$I$14+СВЦЭМ!$D$10+'СЕТ СН'!$I$5-'СЕТ СН'!$I$24</f>
        <v>4310.3305126000005</v>
      </c>
      <c r="H121" s="36">
        <f>SUMIFS(СВЦЭМ!$D$39:$D$782,СВЦЭМ!$A$39:$A$782,$A121,СВЦЭМ!$B$39:$B$782,H$119)+'СЕТ СН'!$I$14+СВЦЭМ!$D$10+'СЕТ СН'!$I$5-'СЕТ СН'!$I$24</f>
        <v>4289.2390556400005</v>
      </c>
      <c r="I121" s="36">
        <f>SUMIFS(СВЦЭМ!$D$39:$D$782,СВЦЭМ!$A$39:$A$782,$A121,СВЦЭМ!$B$39:$B$782,I$119)+'СЕТ СН'!$I$14+СВЦЭМ!$D$10+'СЕТ СН'!$I$5-'СЕТ СН'!$I$24</f>
        <v>4425.3363554799998</v>
      </c>
      <c r="J121" s="36">
        <f>SUMIFS(СВЦЭМ!$D$39:$D$782,СВЦЭМ!$A$39:$A$782,$A121,СВЦЭМ!$B$39:$B$782,J$119)+'СЕТ СН'!$I$14+СВЦЭМ!$D$10+'СЕТ СН'!$I$5-'СЕТ СН'!$I$24</f>
        <v>4312.92352519</v>
      </c>
      <c r="K121" s="36">
        <f>SUMIFS(СВЦЭМ!$D$39:$D$782,СВЦЭМ!$A$39:$A$782,$A121,СВЦЭМ!$B$39:$B$782,K$119)+'СЕТ СН'!$I$14+СВЦЭМ!$D$10+'СЕТ СН'!$I$5-'СЕТ СН'!$I$24</f>
        <v>4200.8560181800003</v>
      </c>
      <c r="L121" s="36">
        <f>SUMIFS(СВЦЭМ!$D$39:$D$782,СВЦЭМ!$A$39:$A$782,$A121,СВЦЭМ!$B$39:$B$782,L$119)+'СЕТ СН'!$I$14+СВЦЭМ!$D$10+'СЕТ СН'!$I$5-'СЕТ СН'!$I$24</f>
        <v>4189.0858797700002</v>
      </c>
      <c r="M121" s="36">
        <f>SUMIFS(СВЦЭМ!$D$39:$D$782,СВЦЭМ!$A$39:$A$782,$A121,СВЦЭМ!$B$39:$B$782,M$119)+'СЕТ СН'!$I$14+СВЦЭМ!$D$10+'СЕТ СН'!$I$5-'СЕТ СН'!$I$24</f>
        <v>4178.5146989499999</v>
      </c>
      <c r="N121" s="36">
        <f>SUMIFS(СВЦЭМ!$D$39:$D$782,СВЦЭМ!$A$39:$A$782,$A121,СВЦЭМ!$B$39:$B$782,N$119)+'СЕТ СН'!$I$14+СВЦЭМ!$D$10+'СЕТ СН'!$I$5-'СЕТ СН'!$I$24</f>
        <v>4169.23363419</v>
      </c>
      <c r="O121" s="36">
        <f>SUMIFS(СВЦЭМ!$D$39:$D$782,СВЦЭМ!$A$39:$A$782,$A121,СВЦЭМ!$B$39:$B$782,O$119)+'СЕТ СН'!$I$14+СВЦЭМ!$D$10+'СЕТ СН'!$I$5-'СЕТ СН'!$I$24</f>
        <v>4177.1240043300004</v>
      </c>
      <c r="P121" s="36">
        <f>SUMIFS(СВЦЭМ!$D$39:$D$782,СВЦЭМ!$A$39:$A$782,$A121,СВЦЭМ!$B$39:$B$782,P$119)+'СЕТ СН'!$I$14+СВЦЭМ!$D$10+'СЕТ СН'!$I$5-'СЕТ СН'!$I$24</f>
        <v>4192.9376379900004</v>
      </c>
      <c r="Q121" s="36">
        <f>SUMIFS(СВЦЭМ!$D$39:$D$782,СВЦЭМ!$A$39:$A$782,$A121,СВЦЭМ!$B$39:$B$782,Q$119)+'СЕТ СН'!$I$14+СВЦЭМ!$D$10+'СЕТ СН'!$I$5-'СЕТ СН'!$I$24</f>
        <v>4188.1866561900006</v>
      </c>
      <c r="R121" s="36">
        <f>SUMIFS(СВЦЭМ!$D$39:$D$782,СВЦЭМ!$A$39:$A$782,$A121,СВЦЭМ!$B$39:$B$782,R$119)+'СЕТ СН'!$I$14+СВЦЭМ!$D$10+'СЕТ СН'!$I$5-'СЕТ СН'!$I$24</f>
        <v>4181.9941946400004</v>
      </c>
      <c r="S121" s="36">
        <f>SUMIFS(СВЦЭМ!$D$39:$D$782,СВЦЭМ!$A$39:$A$782,$A121,СВЦЭМ!$B$39:$B$782,S$119)+'СЕТ СН'!$I$14+СВЦЭМ!$D$10+'СЕТ СН'!$I$5-'СЕТ СН'!$I$24</f>
        <v>4184.3705152299999</v>
      </c>
      <c r="T121" s="36">
        <f>SUMIFS(СВЦЭМ!$D$39:$D$782,СВЦЭМ!$A$39:$A$782,$A121,СВЦЭМ!$B$39:$B$782,T$119)+'СЕТ СН'!$I$14+СВЦЭМ!$D$10+'СЕТ СН'!$I$5-'СЕТ СН'!$I$24</f>
        <v>4215.2821419000002</v>
      </c>
      <c r="U121" s="36">
        <f>SUMIFS(СВЦЭМ!$D$39:$D$782,СВЦЭМ!$A$39:$A$782,$A121,СВЦЭМ!$B$39:$B$782,U$119)+'СЕТ СН'!$I$14+СВЦЭМ!$D$10+'СЕТ СН'!$I$5-'СЕТ СН'!$I$24</f>
        <v>4211.2981618900003</v>
      </c>
      <c r="V121" s="36">
        <f>SUMIFS(СВЦЭМ!$D$39:$D$782,СВЦЭМ!$A$39:$A$782,$A121,СВЦЭМ!$B$39:$B$782,V$119)+'СЕТ СН'!$I$14+СВЦЭМ!$D$10+'СЕТ СН'!$I$5-'СЕТ СН'!$I$24</f>
        <v>4217.4983967899998</v>
      </c>
      <c r="W121" s="36">
        <f>SUMIFS(СВЦЭМ!$D$39:$D$782,СВЦЭМ!$A$39:$A$782,$A121,СВЦЭМ!$B$39:$B$782,W$119)+'СЕТ СН'!$I$14+СВЦЭМ!$D$10+'СЕТ СН'!$I$5-'СЕТ СН'!$I$24</f>
        <v>4198.0818041600005</v>
      </c>
      <c r="X121" s="36">
        <f>SUMIFS(СВЦЭМ!$D$39:$D$782,СВЦЭМ!$A$39:$A$782,$A121,СВЦЭМ!$B$39:$B$782,X$119)+'СЕТ СН'!$I$14+СВЦЭМ!$D$10+'СЕТ СН'!$I$5-'СЕТ СН'!$I$24</f>
        <v>4221.0306505200006</v>
      </c>
      <c r="Y121" s="36">
        <f>SUMIFS(СВЦЭМ!$D$39:$D$782,СВЦЭМ!$A$39:$A$782,$A121,СВЦЭМ!$B$39:$B$782,Y$119)+'СЕТ СН'!$I$14+СВЦЭМ!$D$10+'СЕТ СН'!$I$5-'СЕТ СН'!$I$24</f>
        <v>4329.1511675900001</v>
      </c>
    </row>
    <row r="122" spans="1:27" ht="15.75" x14ac:dyDescent="0.2">
      <c r="A122" s="35">
        <f t="shared" ref="A122:A150" si="3">A121+1</f>
        <v>44776</v>
      </c>
      <c r="B122" s="36">
        <f>SUMIFS(СВЦЭМ!$D$39:$D$782,СВЦЭМ!$A$39:$A$782,$A122,СВЦЭМ!$B$39:$B$782,B$119)+'СЕТ СН'!$I$14+СВЦЭМ!$D$10+'СЕТ СН'!$I$5-'СЕТ СН'!$I$24</f>
        <v>4361.5219384499997</v>
      </c>
      <c r="C122" s="36">
        <f>SUMIFS(СВЦЭМ!$D$39:$D$782,СВЦЭМ!$A$39:$A$782,$A122,СВЦЭМ!$B$39:$B$782,C$119)+'СЕТ СН'!$I$14+СВЦЭМ!$D$10+'СЕТ СН'!$I$5-'СЕТ СН'!$I$24</f>
        <v>4447.3603450800001</v>
      </c>
      <c r="D122" s="36">
        <f>SUMIFS(СВЦЭМ!$D$39:$D$782,СВЦЭМ!$A$39:$A$782,$A122,СВЦЭМ!$B$39:$B$782,D$119)+'СЕТ СН'!$I$14+СВЦЭМ!$D$10+'СЕТ СН'!$I$5-'СЕТ СН'!$I$24</f>
        <v>4503.2222072100003</v>
      </c>
      <c r="E122" s="36">
        <f>SUMIFS(СВЦЭМ!$D$39:$D$782,СВЦЭМ!$A$39:$A$782,$A122,СВЦЭМ!$B$39:$B$782,E$119)+'СЕТ СН'!$I$14+СВЦЭМ!$D$10+'СЕТ СН'!$I$5-'СЕТ СН'!$I$24</f>
        <v>4512.4052037000001</v>
      </c>
      <c r="F122" s="36">
        <f>SUMIFS(СВЦЭМ!$D$39:$D$782,СВЦЭМ!$A$39:$A$782,$A122,СВЦЭМ!$B$39:$B$782,F$119)+'СЕТ СН'!$I$14+СВЦЭМ!$D$10+'СЕТ СН'!$I$5-'СЕТ СН'!$I$24</f>
        <v>4348.8791704599998</v>
      </c>
      <c r="G122" s="36">
        <f>SUMIFS(СВЦЭМ!$D$39:$D$782,СВЦЭМ!$A$39:$A$782,$A122,СВЦЭМ!$B$39:$B$782,G$119)+'СЕТ СН'!$I$14+СВЦЭМ!$D$10+'СЕТ СН'!$I$5-'СЕТ СН'!$I$24</f>
        <v>4352.6919059900001</v>
      </c>
      <c r="H122" s="36">
        <f>SUMIFS(СВЦЭМ!$D$39:$D$782,СВЦЭМ!$A$39:$A$782,$A122,СВЦЭМ!$B$39:$B$782,H$119)+'СЕТ СН'!$I$14+СВЦЭМ!$D$10+'СЕТ СН'!$I$5-'СЕТ СН'!$I$24</f>
        <v>4340.9877653200001</v>
      </c>
      <c r="I122" s="36">
        <f>SUMIFS(СВЦЭМ!$D$39:$D$782,СВЦЭМ!$A$39:$A$782,$A122,СВЦЭМ!$B$39:$B$782,I$119)+'СЕТ СН'!$I$14+СВЦЭМ!$D$10+'СЕТ СН'!$I$5-'СЕТ СН'!$I$24</f>
        <v>4271.3220347300003</v>
      </c>
      <c r="J122" s="36">
        <f>SUMIFS(СВЦЭМ!$D$39:$D$782,СВЦЭМ!$A$39:$A$782,$A122,СВЦЭМ!$B$39:$B$782,J$119)+'СЕТ СН'!$I$14+СВЦЭМ!$D$10+'СЕТ СН'!$I$5-'СЕТ СН'!$I$24</f>
        <v>4227.8020769800005</v>
      </c>
      <c r="K122" s="36">
        <f>SUMIFS(СВЦЭМ!$D$39:$D$782,СВЦЭМ!$A$39:$A$782,$A122,СВЦЭМ!$B$39:$B$782,K$119)+'СЕТ СН'!$I$14+СВЦЭМ!$D$10+'СЕТ СН'!$I$5-'СЕТ СН'!$I$24</f>
        <v>4262.0338687599997</v>
      </c>
      <c r="L122" s="36">
        <f>SUMIFS(СВЦЭМ!$D$39:$D$782,СВЦЭМ!$A$39:$A$782,$A122,СВЦЭМ!$B$39:$B$782,L$119)+'СЕТ СН'!$I$14+СВЦЭМ!$D$10+'СЕТ СН'!$I$5-'СЕТ СН'!$I$24</f>
        <v>4213.6420845700004</v>
      </c>
      <c r="M122" s="36">
        <f>SUMIFS(СВЦЭМ!$D$39:$D$782,СВЦЭМ!$A$39:$A$782,$A122,СВЦЭМ!$B$39:$B$782,M$119)+'СЕТ СН'!$I$14+СВЦЭМ!$D$10+'СЕТ СН'!$I$5-'СЕТ СН'!$I$24</f>
        <v>4190.9731699599997</v>
      </c>
      <c r="N122" s="36">
        <f>SUMIFS(СВЦЭМ!$D$39:$D$782,СВЦЭМ!$A$39:$A$782,$A122,СВЦЭМ!$B$39:$B$782,N$119)+'СЕТ СН'!$I$14+СВЦЭМ!$D$10+'СЕТ СН'!$I$5-'СЕТ СН'!$I$24</f>
        <v>4187.0075747999999</v>
      </c>
      <c r="O122" s="36">
        <f>SUMIFS(СВЦЭМ!$D$39:$D$782,СВЦЭМ!$A$39:$A$782,$A122,СВЦЭМ!$B$39:$B$782,O$119)+'СЕТ СН'!$I$14+СВЦЭМ!$D$10+'СЕТ СН'!$I$5-'СЕТ СН'!$I$24</f>
        <v>4180.3142801100003</v>
      </c>
      <c r="P122" s="36">
        <f>SUMIFS(СВЦЭМ!$D$39:$D$782,СВЦЭМ!$A$39:$A$782,$A122,СВЦЭМ!$B$39:$B$782,P$119)+'СЕТ СН'!$I$14+СВЦЭМ!$D$10+'СЕТ СН'!$I$5-'СЕТ СН'!$I$24</f>
        <v>4189.1498258700003</v>
      </c>
      <c r="Q122" s="36">
        <f>SUMIFS(СВЦЭМ!$D$39:$D$782,СВЦЭМ!$A$39:$A$782,$A122,СВЦЭМ!$B$39:$B$782,Q$119)+'СЕТ СН'!$I$14+СВЦЭМ!$D$10+'СЕТ СН'!$I$5-'СЕТ СН'!$I$24</f>
        <v>4211.4544738000004</v>
      </c>
      <c r="R122" s="36">
        <f>SUMIFS(СВЦЭМ!$D$39:$D$782,СВЦЭМ!$A$39:$A$782,$A122,СВЦЭМ!$B$39:$B$782,R$119)+'СЕТ СН'!$I$14+СВЦЭМ!$D$10+'СЕТ СН'!$I$5-'СЕТ СН'!$I$24</f>
        <v>4231.4636543500001</v>
      </c>
      <c r="S122" s="36">
        <f>SUMIFS(СВЦЭМ!$D$39:$D$782,СВЦЭМ!$A$39:$A$782,$A122,СВЦЭМ!$B$39:$B$782,S$119)+'СЕТ СН'!$I$14+СВЦЭМ!$D$10+'СЕТ СН'!$I$5-'СЕТ СН'!$I$24</f>
        <v>4227.4189113299999</v>
      </c>
      <c r="T122" s="36">
        <f>SUMIFS(СВЦЭМ!$D$39:$D$782,СВЦЭМ!$A$39:$A$782,$A122,СВЦЭМ!$B$39:$B$782,T$119)+'СЕТ СН'!$I$14+СВЦЭМ!$D$10+'СЕТ СН'!$I$5-'СЕТ СН'!$I$24</f>
        <v>4212.91320146</v>
      </c>
      <c r="U122" s="36">
        <f>SUMIFS(СВЦЭМ!$D$39:$D$782,СВЦЭМ!$A$39:$A$782,$A122,СВЦЭМ!$B$39:$B$782,U$119)+'СЕТ СН'!$I$14+СВЦЭМ!$D$10+'СЕТ СН'!$I$5-'СЕТ СН'!$I$24</f>
        <v>4215.4105883900002</v>
      </c>
      <c r="V122" s="36">
        <f>SUMIFS(СВЦЭМ!$D$39:$D$782,СВЦЭМ!$A$39:$A$782,$A122,СВЦЭМ!$B$39:$B$782,V$119)+'СЕТ СН'!$I$14+СВЦЭМ!$D$10+'СЕТ СН'!$I$5-'СЕТ СН'!$I$24</f>
        <v>4188.3826764000005</v>
      </c>
      <c r="W122" s="36">
        <f>SUMIFS(СВЦЭМ!$D$39:$D$782,СВЦЭМ!$A$39:$A$782,$A122,СВЦЭМ!$B$39:$B$782,W$119)+'СЕТ СН'!$I$14+СВЦЭМ!$D$10+'СЕТ СН'!$I$5-'СЕТ СН'!$I$24</f>
        <v>4184.7973215900001</v>
      </c>
      <c r="X122" s="36">
        <f>SUMIFS(СВЦЭМ!$D$39:$D$782,СВЦЭМ!$A$39:$A$782,$A122,СВЦЭМ!$B$39:$B$782,X$119)+'СЕТ СН'!$I$14+СВЦЭМ!$D$10+'СЕТ СН'!$I$5-'СЕТ СН'!$I$24</f>
        <v>4221.0664706500002</v>
      </c>
      <c r="Y122" s="36">
        <f>SUMIFS(СВЦЭМ!$D$39:$D$782,СВЦЭМ!$A$39:$A$782,$A122,СВЦЭМ!$B$39:$B$782,Y$119)+'СЕТ СН'!$I$14+СВЦЭМ!$D$10+'СЕТ СН'!$I$5-'СЕТ СН'!$I$24</f>
        <v>4221.3170512200004</v>
      </c>
    </row>
    <row r="123" spans="1:27" ht="15.75" x14ac:dyDescent="0.2">
      <c r="A123" s="35">
        <f t="shared" si="3"/>
        <v>44777</v>
      </c>
      <c r="B123" s="36">
        <f>SUMIFS(СВЦЭМ!$D$39:$D$782,СВЦЭМ!$A$39:$A$782,$A123,СВЦЭМ!$B$39:$B$782,B$119)+'СЕТ СН'!$I$14+СВЦЭМ!$D$10+'СЕТ СН'!$I$5-'СЕТ СН'!$I$24</f>
        <v>4286.2707471499998</v>
      </c>
      <c r="C123" s="36">
        <f>SUMIFS(СВЦЭМ!$D$39:$D$782,СВЦЭМ!$A$39:$A$782,$A123,СВЦЭМ!$B$39:$B$782,C$119)+'СЕТ СН'!$I$14+СВЦЭМ!$D$10+'СЕТ СН'!$I$5-'СЕТ СН'!$I$24</f>
        <v>4359.0270030299998</v>
      </c>
      <c r="D123" s="36">
        <f>SUMIFS(СВЦЭМ!$D$39:$D$782,СВЦЭМ!$A$39:$A$782,$A123,СВЦЭМ!$B$39:$B$782,D$119)+'СЕТ СН'!$I$14+СВЦЭМ!$D$10+'СЕТ СН'!$I$5-'СЕТ СН'!$I$24</f>
        <v>4349.0508212599998</v>
      </c>
      <c r="E123" s="36">
        <f>SUMIFS(СВЦЭМ!$D$39:$D$782,СВЦЭМ!$A$39:$A$782,$A123,СВЦЭМ!$B$39:$B$782,E$119)+'СЕТ СН'!$I$14+СВЦЭМ!$D$10+'СЕТ СН'!$I$5-'СЕТ СН'!$I$24</f>
        <v>4426.1753278599999</v>
      </c>
      <c r="F123" s="36">
        <f>SUMIFS(СВЦЭМ!$D$39:$D$782,СВЦЭМ!$A$39:$A$782,$A123,СВЦЭМ!$B$39:$B$782,F$119)+'СЕТ СН'!$I$14+СВЦЭМ!$D$10+'СЕТ СН'!$I$5-'СЕТ СН'!$I$24</f>
        <v>4434.9269643400003</v>
      </c>
      <c r="G123" s="36">
        <f>SUMIFS(СВЦЭМ!$D$39:$D$782,СВЦЭМ!$A$39:$A$782,$A123,СВЦЭМ!$B$39:$B$782,G$119)+'СЕТ СН'!$I$14+СВЦЭМ!$D$10+'СЕТ СН'!$I$5-'СЕТ СН'!$I$24</f>
        <v>4439.3497761500003</v>
      </c>
      <c r="H123" s="36">
        <f>SUMIFS(СВЦЭМ!$D$39:$D$782,СВЦЭМ!$A$39:$A$782,$A123,СВЦЭМ!$B$39:$B$782,H$119)+'СЕТ СН'!$I$14+СВЦЭМ!$D$10+'СЕТ СН'!$I$5-'СЕТ СН'!$I$24</f>
        <v>4375.1577060899999</v>
      </c>
      <c r="I123" s="36">
        <f>SUMIFS(СВЦЭМ!$D$39:$D$782,СВЦЭМ!$A$39:$A$782,$A123,СВЦЭМ!$B$39:$B$782,I$119)+'СЕТ СН'!$I$14+СВЦЭМ!$D$10+'СЕТ СН'!$I$5-'СЕТ СН'!$I$24</f>
        <v>4309.3115778499996</v>
      </c>
      <c r="J123" s="36">
        <f>SUMIFS(СВЦЭМ!$D$39:$D$782,СВЦЭМ!$A$39:$A$782,$A123,СВЦЭМ!$B$39:$B$782,J$119)+'СЕТ СН'!$I$14+СВЦЭМ!$D$10+'СЕТ СН'!$I$5-'СЕТ СН'!$I$24</f>
        <v>4221.5508360599997</v>
      </c>
      <c r="K123" s="36">
        <f>SUMIFS(СВЦЭМ!$D$39:$D$782,СВЦЭМ!$A$39:$A$782,$A123,СВЦЭМ!$B$39:$B$782,K$119)+'СЕТ СН'!$I$14+СВЦЭМ!$D$10+'СЕТ СН'!$I$5-'СЕТ СН'!$I$24</f>
        <v>4189.36287799</v>
      </c>
      <c r="L123" s="36">
        <f>SUMIFS(СВЦЭМ!$D$39:$D$782,СВЦЭМ!$A$39:$A$782,$A123,СВЦЭМ!$B$39:$B$782,L$119)+'СЕТ СН'!$I$14+СВЦЭМ!$D$10+'СЕТ СН'!$I$5-'СЕТ СН'!$I$24</f>
        <v>4200.6695685100003</v>
      </c>
      <c r="M123" s="36">
        <f>SUMIFS(СВЦЭМ!$D$39:$D$782,СВЦЭМ!$A$39:$A$782,$A123,СВЦЭМ!$B$39:$B$782,M$119)+'СЕТ СН'!$I$14+СВЦЭМ!$D$10+'СЕТ СН'!$I$5-'СЕТ СН'!$I$24</f>
        <v>4182.53748197</v>
      </c>
      <c r="N123" s="36">
        <f>SUMIFS(СВЦЭМ!$D$39:$D$782,СВЦЭМ!$A$39:$A$782,$A123,СВЦЭМ!$B$39:$B$782,N$119)+'СЕТ СН'!$I$14+СВЦЭМ!$D$10+'СЕТ СН'!$I$5-'СЕТ СН'!$I$24</f>
        <v>4175.3972329900007</v>
      </c>
      <c r="O123" s="36">
        <f>SUMIFS(СВЦЭМ!$D$39:$D$782,СВЦЭМ!$A$39:$A$782,$A123,СВЦЭМ!$B$39:$B$782,O$119)+'СЕТ СН'!$I$14+СВЦЭМ!$D$10+'СЕТ СН'!$I$5-'СЕТ СН'!$I$24</f>
        <v>4184.7080007100003</v>
      </c>
      <c r="P123" s="36">
        <f>SUMIFS(СВЦЭМ!$D$39:$D$782,СВЦЭМ!$A$39:$A$782,$A123,СВЦЭМ!$B$39:$B$782,P$119)+'СЕТ СН'!$I$14+СВЦЭМ!$D$10+'СЕТ СН'!$I$5-'СЕТ СН'!$I$24</f>
        <v>4216.0866239100005</v>
      </c>
      <c r="Q123" s="36">
        <f>SUMIFS(СВЦЭМ!$D$39:$D$782,СВЦЭМ!$A$39:$A$782,$A123,СВЦЭМ!$B$39:$B$782,Q$119)+'СЕТ СН'!$I$14+СВЦЭМ!$D$10+'СЕТ СН'!$I$5-'СЕТ СН'!$I$24</f>
        <v>4213.53413714</v>
      </c>
      <c r="R123" s="36">
        <f>SUMIFS(СВЦЭМ!$D$39:$D$782,СВЦЭМ!$A$39:$A$782,$A123,СВЦЭМ!$B$39:$B$782,R$119)+'СЕТ СН'!$I$14+СВЦЭМ!$D$10+'СЕТ СН'!$I$5-'СЕТ СН'!$I$24</f>
        <v>4205.2512750400001</v>
      </c>
      <c r="S123" s="36">
        <f>SUMIFS(СВЦЭМ!$D$39:$D$782,СВЦЭМ!$A$39:$A$782,$A123,СВЦЭМ!$B$39:$B$782,S$119)+'СЕТ СН'!$I$14+СВЦЭМ!$D$10+'СЕТ СН'!$I$5-'СЕТ СН'!$I$24</f>
        <v>4206.77878521</v>
      </c>
      <c r="T123" s="36">
        <f>SUMIFS(СВЦЭМ!$D$39:$D$782,СВЦЭМ!$A$39:$A$782,$A123,СВЦЭМ!$B$39:$B$782,T$119)+'СЕТ СН'!$I$14+СВЦЭМ!$D$10+'СЕТ СН'!$I$5-'СЕТ СН'!$I$24</f>
        <v>4206.0302840100003</v>
      </c>
      <c r="U123" s="36">
        <f>SUMIFS(СВЦЭМ!$D$39:$D$782,СВЦЭМ!$A$39:$A$782,$A123,СВЦЭМ!$B$39:$B$782,U$119)+'СЕТ СН'!$I$14+СВЦЭМ!$D$10+'СЕТ СН'!$I$5-'СЕТ СН'!$I$24</f>
        <v>4218.2520058</v>
      </c>
      <c r="V123" s="36">
        <f>SUMIFS(СВЦЭМ!$D$39:$D$782,СВЦЭМ!$A$39:$A$782,$A123,СВЦЭМ!$B$39:$B$782,V$119)+'СЕТ СН'!$I$14+СВЦЭМ!$D$10+'СЕТ СН'!$I$5-'СЕТ СН'!$I$24</f>
        <v>4213.1099881600003</v>
      </c>
      <c r="W123" s="36">
        <f>SUMIFS(СВЦЭМ!$D$39:$D$782,СВЦЭМ!$A$39:$A$782,$A123,СВЦЭМ!$B$39:$B$782,W$119)+'СЕТ СН'!$I$14+СВЦЭМ!$D$10+'СЕТ СН'!$I$5-'СЕТ СН'!$I$24</f>
        <v>4207.8066155400002</v>
      </c>
      <c r="X123" s="36">
        <f>SUMIFS(СВЦЭМ!$D$39:$D$782,СВЦЭМ!$A$39:$A$782,$A123,СВЦЭМ!$B$39:$B$782,X$119)+'СЕТ СН'!$I$14+СВЦЭМ!$D$10+'СЕТ СН'!$I$5-'СЕТ СН'!$I$24</f>
        <v>4221.7316740699998</v>
      </c>
      <c r="Y123" s="36">
        <f>SUMIFS(СВЦЭМ!$D$39:$D$782,СВЦЭМ!$A$39:$A$782,$A123,СВЦЭМ!$B$39:$B$782,Y$119)+'СЕТ СН'!$I$14+СВЦЭМ!$D$10+'СЕТ СН'!$I$5-'СЕТ СН'!$I$24</f>
        <v>4282.4963927200006</v>
      </c>
    </row>
    <row r="124" spans="1:27" ht="15.75" x14ac:dyDescent="0.2">
      <c r="A124" s="35">
        <f t="shared" si="3"/>
        <v>44778</v>
      </c>
      <c r="B124" s="36">
        <f>SUMIFS(СВЦЭМ!$D$39:$D$782,СВЦЭМ!$A$39:$A$782,$A124,СВЦЭМ!$B$39:$B$782,B$119)+'СЕТ СН'!$I$14+СВЦЭМ!$D$10+'СЕТ СН'!$I$5-'СЕТ СН'!$I$24</f>
        <v>4339.7415648900005</v>
      </c>
      <c r="C124" s="36">
        <f>SUMIFS(СВЦЭМ!$D$39:$D$782,СВЦЭМ!$A$39:$A$782,$A124,СВЦЭМ!$B$39:$B$782,C$119)+'СЕТ СН'!$I$14+СВЦЭМ!$D$10+'СЕТ СН'!$I$5-'СЕТ СН'!$I$24</f>
        <v>4331.2560024499999</v>
      </c>
      <c r="D124" s="36">
        <f>SUMIFS(СВЦЭМ!$D$39:$D$782,СВЦЭМ!$A$39:$A$782,$A124,СВЦЭМ!$B$39:$B$782,D$119)+'СЕТ СН'!$I$14+СВЦЭМ!$D$10+'СЕТ СН'!$I$5-'СЕТ СН'!$I$24</f>
        <v>4353.42531065</v>
      </c>
      <c r="E124" s="36">
        <f>SUMIFS(СВЦЭМ!$D$39:$D$782,СВЦЭМ!$A$39:$A$782,$A124,СВЦЭМ!$B$39:$B$782,E$119)+'СЕТ СН'!$I$14+СВЦЭМ!$D$10+'СЕТ СН'!$I$5-'СЕТ СН'!$I$24</f>
        <v>4361.4352900600006</v>
      </c>
      <c r="F124" s="36">
        <f>SUMIFS(СВЦЭМ!$D$39:$D$782,СВЦЭМ!$A$39:$A$782,$A124,СВЦЭМ!$B$39:$B$782,F$119)+'СЕТ СН'!$I$14+СВЦЭМ!$D$10+'СЕТ СН'!$I$5-'СЕТ СН'!$I$24</f>
        <v>4349.6479634300003</v>
      </c>
      <c r="G124" s="36">
        <f>SUMIFS(СВЦЭМ!$D$39:$D$782,СВЦЭМ!$A$39:$A$782,$A124,СВЦЭМ!$B$39:$B$782,G$119)+'СЕТ СН'!$I$14+СВЦЭМ!$D$10+'СЕТ СН'!$I$5-'СЕТ СН'!$I$24</f>
        <v>4347.9894529600006</v>
      </c>
      <c r="H124" s="36">
        <f>SUMIFS(СВЦЭМ!$D$39:$D$782,СВЦЭМ!$A$39:$A$782,$A124,СВЦЭМ!$B$39:$B$782,H$119)+'СЕТ СН'!$I$14+СВЦЭМ!$D$10+'СЕТ СН'!$I$5-'СЕТ СН'!$I$24</f>
        <v>4321.1027458200006</v>
      </c>
      <c r="I124" s="36">
        <f>SUMIFS(СВЦЭМ!$D$39:$D$782,СВЦЭМ!$A$39:$A$782,$A124,СВЦЭМ!$B$39:$B$782,I$119)+'СЕТ СН'!$I$14+СВЦЭМ!$D$10+'СЕТ СН'!$I$5-'СЕТ СН'!$I$24</f>
        <v>4351.19312937</v>
      </c>
      <c r="J124" s="36">
        <f>SUMIFS(СВЦЭМ!$D$39:$D$782,СВЦЭМ!$A$39:$A$782,$A124,СВЦЭМ!$B$39:$B$782,J$119)+'СЕТ СН'!$I$14+СВЦЭМ!$D$10+'СЕТ СН'!$I$5-'СЕТ СН'!$I$24</f>
        <v>4222.5910471799998</v>
      </c>
      <c r="K124" s="36">
        <f>SUMIFS(СВЦЭМ!$D$39:$D$782,СВЦЭМ!$A$39:$A$782,$A124,СВЦЭМ!$B$39:$B$782,K$119)+'СЕТ СН'!$I$14+СВЦЭМ!$D$10+'СЕТ СН'!$I$5-'СЕТ СН'!$I$24</f>
        <v>4202.7921953800005</v>
      </c>
      <c r="L124" s="36">
        <f>SUMIFS(СВЦЭМ!$D$39:$D$782,СВЦЭМ!$A$39:$A$782,$A124,СВЦЭМ!$B$39:$B$782,L$119)+'СЕТ СН'!$I$14+СВЦЭМ!$D$10+'СЕТ СН'!$I$5-'СЕТ СН'!$I$24</f>
        <v>4195.1737887500003</v>
      </c>
      <c r="M124" s="36">
        <f>SUMIFS(СВЦЭМ!$D$39:$D$782,СВЦЭМ!$A$39:$A$782,$A124,СВЦЭМ!$B$39:$B$782,M$119)+'СЕТ СН'!$I$14+СВЦЭМ!$D$10+'СЕТ СН'!$I$5-'СЕТ СН'!$I$24</f>
        <v>4189.39364587</v>
      </c>
      <c r="N124" s="36">
        <f>SUMIFS(СВЦЭМ!$D$39:$D$782,СВЦЭМ!$A$39:$A$782,$A124,СВЦЭМ!$B$39:$B$782,N$119)+'СЕТ СН'!$I$14+СВЦЭМ!$D$10+'СЕТ СН'!$I$5-'СЕТ СН'!$I$24</f>
        <v>4180.7836361200007</v>
      </c>
      <c r="O124" s="36">
        <f>SUMIFS(СВЦЭМ!$D$39:$D$782,СВЦЭМ!$A$39:$A$782,$A124,СВЦЭМ!$B$39:$B$782,O$119)+'СЕТ СН'!$I$14+СВЦЭМ!$D$10+'СЕТ СН'!$I$5-'СЕТ СН'!$I$24</f>
        <v>4185.5122768299998</v>
      </c>
      <c r="P124" s="36">
        <f>SUMIFS(СВЦЭМ!$D$39:$D$782,СВЦЭМ!$A$39:$A$782,$A124,СВЦЭМ!$B$39:$B$782,P$119)+'СЕТ СН'!$I$14+СВЦЭМ!$D$10+'СЕТ СН'!$I$5-'СЕТ СН'!$I$24</f>
        <v>4210.0889273499997</v>
      </c>
      <c r="Q124" s="36">
        <f>SUMIFS(СВЦЭМ!$D$39:$D$782,СВЦЭМ!$A$39:$A$782,$A124,СВЦЭМ!$B$39:$B$782,Q$119)+'СЕТ СН'!$I$14+СВЦЭМ!$D$10+'СЕТ СН'!$I$5-'СЕТ СН'!$I$24</f>
        <v>4208.2067911100003</v>
      </c>
      <c r="R124" s="36">
        <f>SUMIFS(СВЦЭМ!$D$39:$D$782,СВЦЭМ!$A$39:$A$782,$A124,СВЦЭМ!$B$39:$B$782,R$119)+'СЕТ СН'!$I$14+СВЦЭМ!$D$10+'СЕТ СН'!$I$5-'СЕТ СН'!$I$24</f>
        <v>4202.6634567299998</v>
      </c>
      <c r="S124" s="36">
        <f>SUMIFS(СВЦЭМ!$D$39:$D$782,СВЦЭМ!$A$39:$A$782,$A124,СВЦЭМ!$B$39:$B$782,S$119)+'СЕТ СН'!$I$14+СВЦЭМ!$D$10+'СЕТ СН'!$I$5-'СЕТ СН'!$I$24</f>
        <v>4200.8009648400002</v>
      </c>
      <c r="T124" s="36">
        <f>SUMIFS(СВЦЭМ!$D$39:$D$782,СВЦЭМ!$A$39:$A$782,$A124,СВЦЭМ!$B$39:$B$782,T$119)+'СЕТ СН'!$I$14+СВЦЭМ!$D$10+'СЕТ СН'!$I$5-'СЕТ СН'!$I$24</f>
        <v>4185.7711875000005</v>
      </c>
      <c r="U124" s="36">
        <f>SUMIFS(СВЦЭМ!$D$39:$D$782,СВЦЭМ!$A$39:$A$782,$A124,СВЦЭМ!$B$39:$B$782,U$119)+'СЕТ СН'!$I$14+СВЦЭМ!$D$10+'СЕТ СН'!$I$5-'СЕТ СН'!$I$24</f>
        <v>4194.3585778100005</v>
      </c>
      <c r="V124" s="36">
        <f>SUMIFS(СВЦЭМ!$D$39:$D$782,СВЦЭМ!$A$39:$A$782,$A124,СВЦЭМ!$B$39:$B$782,V$119)+'СЕТ СН'!$I$14+СВЦЭМ!$D$10+'СЕТ СН'!$I$5-'СЕТ СН'!$I$24</f>
        <v>4203.6241733799998</v>
      </c>
      <c r="W124" s="36">
        <f>SUMIFS(СВЦЭМ!$D$39:$D$782,СВЦЭМ!$A$39:$A$782,$A124,СВЦЭМ!$B$39:$B$782,W$119)+'СЕТ СН'!$I$14+СВЦЭМ!$D$10+'СЕТ СН'!$I$5-'СЕТ СН'!$I$24</f>
        <v>4212.6759809900004</v>
      </c>
      <c r="X124" s="36">
        <f>SUMIFS(СВЦЭМ!$D$39:$D$782,СВЦЭМ!$A$39:$A$782,$A124,СВЦЭМ!$B$39:$B$782,X$119)+'СЕТ СН'!$I$14+СВЦЭМ!$D$10+'СЕТ СН'!$I$5-'СЕТ СН'!$I$24</f>
        <v>4196.5677799000005</v>
      </c>
      <c r="Y124" s="36">
        <f>SUMIFS(СВЦЭМ!$D$39:$D$782,СВЦЭМ!$A$39:$A$782,$A124,СВЦЭМ!$B$39:$B$782,Y$119)+'СЕТ СН'!$I$14+СВЦЭМ!$D$10+'СЕТ СН'!$I$5-'СЕТ СН'!$I$24</f>
        <v>4318.8887662300003</v>
      </c>
    </row>
    <row r="125" spans="1:27" ht="15.75" x14ac:dyDescent="0.2">
      <c r="A125" s="35">
        <f t="shared" si="3"/>
        <v>44779</v>
      </c>
      <c r="B125" s="36">
        <f>SUMIFS(СВЦЭМ!$D$39:$D$782,СВЦЭМ!$A$39:$A$782,$A125,СВЦЭМ!$B$39:$B$782,B$119)+'СЕТ СН'!$I$14+СВЦЭМ!$D$10+'СЕТ СН'!$I$5-'СЕТ СН'!$I$24</f>
        <v>4260.6229145500001</v>
      </c>
      <c r="C125" s="36">
        <f>SUMIFS(СВЦЭМ!$D$39:$D$782,СВЦЭМ!$A$39:$A$782,$A125,СВЦЭМ!$B$39:$B$782,C$119)+'СЕТ СН'!$I$14+СВЦЭМ!$D$10+'СЕТ СН'!$I$5-'СЕТ СН'!$I$24</f>
        <v>4328.3015248199999</v>
      </c>
      <c r="D125" s="36">
        <f>SUMIFS(СВЦЭМ!$D$39:$D$782,СВЦЭМ!$A$39:$A$782,$A125,СВЦЭМ!$B$39:$B$782,D$119)+'СЕТ СН'!$I$14+СВЦЭМ!$D$10+'СЕТ СН'!$I$5-'СЕТ СН'!$I$24</f>
        <v>4377.4149065299998</v>
      </c>
      <c r="E125" s="36">
        <f>SUMIFS(СВЦЭМ!$D$39:$D$782,СВЦЭМ!$A$39:$A$782,$A125,СВЦЭМ!$B$39:$B$782,E$119)+'СЕТ СН'!$I$14+СВЦЭМ!$D$10+'СЕТ СН'!$I$5-'СЕТ СН'!$I$24</f>
        <v>4403.1357495400007</v>
      </c>
      <c r="F125" s="36">
        <f>SUMIFS(СВЦЭМ!$D$39:$D$782,СВЦЭМ!$A$39:$A$782,$A125,СВЦЭМ!$B$39:$B$782,F$119)+'СЕТ СН'!$I$14+СВЦЭМ!$D$10+'СЕТ СН'!$I$5-'СЕТ СН'!$I$24</f>
        <v>4412.5654620700006</v>
      </c>
      <c r="G125" s="36">
        <f>SUMIFS(СВЦЭМ!$D$39:$D$782,СВЦЭМ!$A$39:$A$782,$A125,СВЦЭМ!$B$39:$B$782,G$119)+'СЕТ СН'!$I$14+СВЦЭМ!$D$10+'СЕТ СН'!$I$5-'СЕТ СН'!$I$24</f>
        <v>4429.8904139900005</v>
      </c>
      <c r="H125" s="36">
        <f>SUMIFS(СВЦЭМ!$D$39:$D$782,СВЦЭМ!$A$39:$A$782,$A125,СВЦЭМ!$B$39:$B$782,H$119)+'СЕТ СН'!$I$14+СВЦЭМ!$D$10+'СЕТ СН'!$I$5-'СЕТ СН'!$I$24</f>
        <v>4409.8672857000001</v>
      </c>
      <c r="I125" s="36">
        <f>SUMIFS(СВЦЭМ!$D$39:$D$782,СВЦЭМ!$A$39:$A$782,$A125,СВЦЭМ!$B$39:$B$782,I$119)+'СЕТ СН'!$I$14+СВЦЭМ!$D$10+'СЕТ СН'!$I$5-'СЕТ СН'!$I$24</f>
        <v>4374.5678573100004</v>
      </c>
      <c r="J125" s="36">
        <f>SUMIFS(СВЦЭМ!$D$39:$D$782,СВЦЭМ!$A$39:$A$782,$A125,СВЦЭМ!$B$39:$B$782,J$119)+'СЕТ СН'!$I$14+СВЦЭМ!$D$10+'СЕТ СН'!$I$5-'СЕТ СН'!$I$24</f>
        <v>4287.8308066500003</v>
      </c>
      <c r="K125" s="36">
        <f>SUMIFS(СВЦЭМ!$D$39:$D$782,СВЦЭМ!$A$39:$A$782,$A125,СВЦЭМ!$B$39:$B$782,K$119)+'СЕТ СН'!$I$14+СВЦЭМ!$D$10+'СЕТ СН'!$I$5-'СЕТ СН'!$I$24</f>
        <v>4174.6190258000006</v>
      </c>
      <c r="L125" s="36">
        <f>SUMIFS(СВЦЭМ!$D$39:$D$782,СВЦЭМ!$A$39:$A$782,$A125,СВЦЭМ!$B$39:$B$782,L$119)+'СЕТ СН'!$I$14+СВЦЭМ!$D$10+'СЕТ СН'!$I$5-'СЕТ СН'!$I$24</f>
        <v>4155.6310857999997</v>
      </c>
      <c r="M125" s="36">
        <f>SUMIFS(СВЦЭМ!$D$39:$D$782,СВЦЭМ!$A$39:$A$782,$A125,СВЦЭМ!$B$39:$B$782,M$119)+'СЕТ СН'!$I$14+СВЦЭМ!$D$10+'СЕТ СН'!$I$5-'СЕТ СН'!$I$24</f>
        <v>4120.0625158900002</v>
      </c>
      <c r="N125" s="36">
        <f>SUMIFS(СВЦЭМ!$D$39:$D$782,СВЦЭМ!$A$39:$A$782,$A125,СВЦЭМ!$B$39:$B$782,N$119)+'СЕТ СН'!$I$14+СВЦЭМ!$D$10+'СЕТ СН'!$I$5-'СЕТ СН'!$I$24</f>
        <v>4107.3121320500004</v>
      </c>
      <c r="O125" s="36">
        <f>SUMIFS(СВЦЭМ!$D$39:$D$782,СВЦЭМ!$A$39:$A$782,$A125,СВЦЭМ!$B$39:$B$782,O$119)+'СЕТ СН'!$I$14+СВЦЭМ!$D$10+'СЕТ СН'!$I$5-'СЕТ СН'!$I$24</f>
        <v>4114.8577212400005</v>
      </c>
      <c r="P125" s="36">
        <f>SUMIFS(СВЦЭМ!$D$39:$D$782,СВЦЭМ!$A$39:$A$782,$A125,СВЦЭМ!$B$39:$B$782,P$119)+'СЕТ СН'!$I$14+СВЦЭМ!$D$10+'СЕТ СН'!$I$5-'СЕТ СН'!$I$24</f>
        <v>4108.8117800099999</v>
      </c>
      <c r="Q125" s="36">
        <f>SUMIFS(СВЦЭМ!$D$39:$D$782,СВЦЭМ!$A$39:$A$782,$A125,СВЦЭМ!$B$39:$B$782,Q$119)+'СЕТ СН'!$I$14+СВЦЭМ!$D$10+'СЕТ СН'!$I$5-'СЕТ СН'!$I$24</f>
        <v>4110.71678058</v>
      </c>
      <c r="R125" s="36">
        <f>SUMIFS(СВЦЭМ!$D$39:$D$782,СВЦЭМ!$A$39:$A$782,$A125,СВЦЭМ!$B$39:$B$782,R$119)+'СЕТ СН'!$I$14+СВЦЭМ!$D$10+'СЕТ СН'!$I$5-'СЕТ СН'!$I$24</f>
        <v>4148.4462117000003</v>
      </c>
      <c r="S125" s="36">
        <f>SUMIFS(СВЦЭМ!$D$39:$D$782,СВЦЭМ!$A$39:$A$782,$A125,СВЦЭМ!$B$39:$B$782,S$119)+'СЕТ СН'!$I$14+СВЦЭМ!$D$10+'СЕТ СН'!$I$5-'СЕТ СН'!$I$24</f>
        <v>4152.0417692999999</v>
      </c>
      <c r="T125" s="36">
        <f>SUMIFS(СВЦЭМ!$D$39:$D$782,СВЦЭМ!$A$39:$A$782,$A125,СВЦЭМ!$B$39:$B$782,T$119)+'СЕТ СН'!$I$14+СВЦЭМ!$D$10+'СЕТ СН'!$I$5-'СЕТ СН'!$I$24</f>
        <v>4147.0399018099997</v>
      </c>
      <c r="U125" s="36">
        <f>SUMIFS(СВЦЭМ!$D$39:$D$782,СВЦЭМ!$A$39:$A$782,$A125,СВЦЭМ!$B$39:$B$782,U$119)+'СЕТ СН'!$I$14+СВЦЭМ!$D$10+'СЕТ СН'!$I$5-'СЕТ СН'!$I$24</f>
        <v>4154.5940885300006</v>
      </c>
      <c r="V125" s="36">
        <f>SUMIFS(СВЦЭМ!$D$39:$D$782,СВЦЭМ!$A$39:$A$782,$A125,СВЦЭМ!$B$39:$B$782,V$119)+'СЕТ СН'!$I$14+СВЦЭМ!$D$10+'СЕТ СН'!$I$5-'СЕТ СН'!$I$24</f>
        <v>4145.1974699700004</v>
      </c>
      <c r="W125" s="36">
        <f>SUMIFS(СВЦЭМ!$D$39:$D$782,СВЦЭМ!$A$39:$A$782,$A125,СВЦЭМ!$B$39:$B$782,W$119)+'СЕТ СН'!$I$14+СВЦЭМ!$D$10+'СЕТ СН'!$I$5-'СЕТ СН'!$I$24</f>
        <v>4125.6908589200002</v>
      </c>
      <c r="X125" s="36">
        <f>SUMIFS(СВЦЭМ!$D$39:$D$782,СВЦЭМ!$A$39:$A$782,$A125,СВЦЭМ!$B$39:$B$782,X$119)+'СЕТ СН'!$I$14+СВЦЭМ!$D$10+'СЕТ СН'!$I$5-'СЕТ СН'!$I$24</f>
        <v>4167.8249842700006</v>
      </c>
      <c r="Y125" s="36">
        <f>SUMIFS(СВЦЭМ!$D$39:$D$782,СВЦЭМ!$A$39:$A$782,$A125,СВЦЭМ!$B$39:$B$782,Y$119)+'СЕТ СН'!$I$14+СВЦЭМ!$D$10+'СЕТ СН'!$I$5-'СЕТ СН'!$I$24</f>
        <v>4248.5863122999999</v>
      </c>
    </row>
    <row r="126" spans="1:27" ht="15.75" x14ac:dyDescent="0.2">
      <c r="A126" s="35">
        <f t="shared" si="3"/>
        <v>44780</v>
      </c>
      <c r="B126" s="36">
        <f>SUMIFS(СВЦЭМ!$D$39:$D$782,СВЦЭМ!$A$39:$A$782,$A126,СВЦЭМ!$B$39:$B$782,B$119)+'СЕТ СН'!$I$14+СВЦЭМ!$D$10+'СЕТ СН'!$I$5-'СЕТ СН'!$I$24</f>
        <v>4334.1177386199997</v>
      </c>
      <c r="C126" s="36">
        <f>SUMIFS(СВЦЭМ!$D$39:$D$782,СВЦЭМ!$A$39:$A$782,$A126,СВЦЭМ!$B$39:$B$782,C$119)+'СЕТ СН'!$I$14+СВЦЭМ!$D$10+'СЕТ СН'!$I$5-'СЕТ СН'!$I$24</f>
        <v>4346.0920673300006</v>
      </c>
      <c r="D126" s="36">
        <f>SUMIFS(СВЦЭМ!$D$39:$D$782,СВЦЭМ!$A$39:$A$782,$A126,СВЦЭМ!$B$39:$B$782,D$119)+'СЕТ СН'!$I$14+СВЦЭМ!$D$10+'СЕТ СН'!$I$5-'СЕТ СН'!$I$24</f>
        <v>4278.9955171000001</v>
      </c>
      <c r="E126" s="36">
        <f>SUMIFS(СВЦЭМ!$D$39:$D$782,СВЦЭМ!$A$39:$A$782,$A126,СВЦЭМ!$B$39:$B$782,E$119)+'СЕТ СН'!$I$14+СВЦЭМ!$D$10+'СЕТ СН'!$I$5-'СЕТ СН'!$I$24</f>
        <v>4294.8492827400005</v>
      </c>
      <c r="F126" s="36">
        <f>SUMIFS(СВЦЭМ!$D$39:$D$782,СВЦЭМ!$A$39:$A$782,$A126,СВЦЭМ!$B$39:$B$782,F$119)+'СЕТ СН'!$I$14+СВЦЭМ!$D$10+'СЕТ СН'!$I$5-'СЕТ СН'!$I$24</f>
        <v>4291.2097886800002</v>
      </c>
      <c r="G126" s="36">
        <f>SUMIFS(СВЦЭМ!$D$39:$D$782,СВЦЭМ!$A$39:$A$782,$A126,СВЦЭМ!$B$39:$B$782,G$119)+'СЕТ СН'!$I$14+СВЦЭМ!$D$10+'СЕТ СН'!$I$5-'СЕТ СН'!$I$24</f>
        <v>4287.7678305500003</v>
      </c>
      <c r="H126" s="36">
        <f>SUMIFS(СВЦЭМ!$D$39:$D$782,СВЦЭМ!$A$39:$A$782,$A126,СВЦЭМ!$B$39:$B$782,H$119)+'СЕТ СН'!$I$14+СВЦЭМ!$D$10+'СЕТ СН'!$I$5-'СЕТ СН'!$I$24</f>
        <v>4297.5625751200005</v>
      </c>
      <c r="I126" s="36">
        <f>SUMIFS(СВЦЭМ!$D$39:$D$782,СВЦЭМ!$A$39:$A$782,$A126,СВЦЭМ!$B$39:$B$782,I$119)+'СЕТ СН'!$I$14+СВЦЭМ!$D$10+'СЕТ СН'!$I$5-'СЕТ СН'!$I$24</f>
        <v>4255.4984247499997</v>
      </c>
      <c r="J126" s="36">
        <f>SUMIFS(СВЦЭМ!$D$39:$D$782,СВЦЭМ!$A$39:$A$782,$A126,СВЦЭМ!$B$39:$B$782,J$119)+'СЕТ СН'!$I$14+СВЦЭМ!$D$10+'СЕТ СН'!$I$5-'СЕТ СН'!$I$24</f>
        <v>4184.1846795900001</v>
      </c>
      <c r="K126" s="36">
        <f>SUMIFS(СВЦЭМ!$D$39:$D$782,СВЦЭМ!$A$39:$A$782,$A126,СВЦЭМ!$B$39:$B$782,K$119)+'СЕТ СН'!$I$14+СВЦЭМ!$D$10+'СЕТ СН'!$I$5-'СЕТ СН'!$I$24</f>
        <v>4127.8387305699998</v>
      </c>
      <c r="L126" s="36">
        <f>SUMIFS(СВЦЭМ!$D$39:$D$782,СВЦЭМ!$A$39:$A$782,$A126,СВЦЭМ!$B$39:$B$782,L$119)+'СЕТ СН'!$I$14+СВЦЭМ!$D$10+'СЕТ СН'!$I$5-'СЕТ СН'!$I$24</f>
        <v>4110.5028193300004</v>
      </c>
      <c r="M126" s="36">
        <f>SUMIFS(СВЦЭМ!$D$39:$D$782,СВЦЭМ!$A$39:$A$782,$A126,СВЦЭМ!$B$39:$B$782,M$119)+'СЕТ СН'!$I$14+СВЦЭМ!$D$10+'СЕТ СН'!$I$5-'СЕТ СН'!$I$24</f>
        <v>4123.9548009400005</v>
      </c>
      <c r="N126" s="36">
        <f>SUMIFS(СВЦЭМ!$D$39:$D$782,СВЦЭМ!$A$39:$A$782,$A126,СВЦЭМ!$B$39:$B$782,N$119)+'СЕТ СН'!$I$14+СВЦЭМ!$D$10+'СЕТ СН'!$I$5-'СЕТ СН'!$I$24</f>
        <v>4124.9334884500004</v>
      </c>
      <c r="O126" s="36">
        <f>SUMIFS(СВЦЭМ!$D$39:$D$782,СВЦЭМ!$A$39:$A$782,$A126,СВЦЭМ!$B$39:$B$782,O$119)+'СЕТ СН'!$I$14+СВЦЭМ!$D$10+'СЕТ СН'!$I$5-'СЕТ СН'!$I$24</f>
        <v>4125.5344247499997</v>
      </c>
      <c r="P126" s="36">
        <f>SUMIFS(СВЦЭМ!$D$39:$D$782,СВЦЭМ!$A$39:$A$782,$A126,СВЦЭМ!$B$39:$B$782,P$119)+'СЕТ СН'!$I$14+СВЦЭМ!$D$10+'СЕТ СН'!$I$5-'СЕТ СН'!$I$24</f>
        <v>4144.0562552000001</v>
      </c>
      <c r="Q126" s="36">
        <f>SUMIFS(СВЦЭМ!$D$39:$D$782,СВЦЭМ!$A$39:$A$782,$A126,СВЦЭМ!$B$39:$B$782,Q$119)+'СЕТ СН'!$I$14+СВЦЭМ!$D$10+'СЕТ СН'!$I$5-'СЕТ СН'!$I$24</f>
        <v>4163.0390234699998</v>
      </c>
      <c r="R126" s="36">
        <f>SUMIFS(СВЦЭМ!$D$39:$D$782,СВЦЭМ!$A$39:$A$782,$A126,СВЦЭМ!$B$39:$B$782,R$119)+'СЕТ СН'!$I$14+СВЦЭМ!$D$10+'СЕТ СН'!$I$5-'СЕТ СН'!$I$24</f>
        <v>4176.9875094899999</v>
      </c>
      <c r="S126" s="36">
        <f>SUMIFS(СВЦЭМ!$D$39:$D$782,СВЦЭМ!$A$39:$A$782,$A126,СВЦЭМ!$B$39:$B$782,S$119)+'СЕТ СН'!$I$14+СВЦЭМ!$D$10+'СЕТ СН'!$I$5-'СЕТ СН'!$I$24</f>
        <v>4181.2669986399997</v>
      </c>
      <c r="T126" s="36">
        <f>SUMIFS(СВЦЭМ!$D$39:$D$782,СВЦЭМ!$A$39:$A$782,$A126,СВЦЭМ!$B$39:$B$782,T$119)+'СЕТ СН'!$I$14+СВЦЭМ!$D$10+'СЕТ СН'!$I$5-'СЕТ СН'!$I$24</f>
        <v>4167.42667471</v>
      </c>
      <c r="U126" s="36">
        <f>SUMIFS(СВЦЭМ!$D$39:$D$782,СВЦЭМ!$A$39:$A$782,$A126,СВЦЭМ!$B$39:$B$782,U$119)+'СЕТ СН'!$I$14+СВЦЭМ!$D$10+'СЕТ СН'!$I$5-'СЕТ СН'!$I$24</f>
        <v>4158.0790170400005</v>
      </c>
      <c r="V126" s="36">
        <f>SUMIFS(СВЦЭМ!$D$39:$D$782,СВЦЭМ!$A$39:$A$782,$A126,СВЦЭМ!$B$39:$B$782,V$119)+'СЕТ СН'!$I$14+СВЦЭМ!$D$10+'СЕТ СН'!$I$5-'СЕТ СН'!$I$24</f>
        <v>4146.5401174099998</v>
      </c>
      <c r="W126" s="36">
        <f>SUMIFS(СВЦЭМ!$D$39:$D$782,СВЦЭМ!$A$39:$A$782,$A126,СВЦЭМ!$B$39:$B$782,W$119)+'СЕТ СН'!$I$14+СВЦЭМ!$D$10+'СЕТ СН'!$I$5-'СЕТ СН'!$I$24</f>
        <v>4158.00569103</v>
      </c>
      <c r="X126" s="36">
        <f>SUMIFS(СВЦЭМ!$D$39:$D$782,СВЦЭМ!$A$39:$A$782,$A126,СВЦЭМ!$B$39:$B$782,X$119)+'СЕТ СН'!$I$14+СВЦЭМ!$D$10+'СЕТ СН'!$I$5-'СЕТ СН'!$I$24</f>
        <v>4207.1930109700006</v>
      </c>
      <c r="Y126" s="36">
        <f>SUMIFS(СВЦЭМ!$D$39:$D$782,СВЦЭМ!$A$39:$A$782,$A126,СВЦЭМ!$B$39:$B$782,Y$119)+'СЕТ СН'!$I$14+СВЦЭМ!$D$10+'СЕТ СН'!$I$5-'СЕТ СН'!$I$24</f>
        <v>4266.7619690700003</v>
      </c>
    </row>
    <row r="127" spans="1:27" ht="15.75" x14ac:dyDescent="0.2">
      <c r="A127" s="35">
        <f t="shared" si="3"/>
        <v>44781</v>
      </c>
      <c r="B127" s="36">
        <f>SUMIFS(СВЦЭМ!$D$39:$D$782,СВЦЭМ!$A$39:$A$782,$A127,СВЦЭМ!$B$39:$B$782,B$119)+'СЕТ СН'!$I$14+СВЦЭМ!$D$10+'СЕТ СН'!$I$5-'СЕТ СН'!$I$24</f>
        <v>4282.3825667600004</v>
      </c>
      <c r="C127" s="36">
        <f>SUMIFS(СВЦЭМ!$D$39:$D$782,СВЦЭМ!$A$39:$A$782,$A127,СВЦЭМ!$B$39:$B$782,C$119)+'СЕТ СН'!$I$14+СВЦЭМ!$D$10+'СЕТ СН'!$I$5-'СЕТ СН'!$I$24</f>
        <v>4293.9120460600006</v>
      </c>
      <c r="D127" s="36">
        <f>SUMIFS(СВЦЭМ!$D$39:$D$782,СВЦЭМ!$A$39:$A$782,$A127,СВЦЭМ!$B$39:$B$782,D$119)+'СЕТ СН'!$I$14+СВЦЭМ!$D$10+'СЕТ СН'!$I$5-'СЕТ СН'!$I$24</f>
        <v>4336.4989172700007</v>
      </c>
      <c r="E127" s="36">
        <f>SUMIFS(СВЦЭМ!$D$39:$D$782,СВЦЭМ!$A$39:$A$782,$A127,СВЦЭМ!$B$39:$B$782,E$119)+'СЕТ СН'!$I$14+СВЦЭМ!$D$10+'СЕТ СН'!$I$5-'СЕТ СН'!$I$24</f>
        <v>4321.3099526300002</v>
      </c>
      <c r="F127" s="36">
        <f>SUMIFS(СВЦЭМ!$D$39:$D$782,СВЦЭМ!$A$39:$A$782,$A127,СВЦЭМ!$B$39:$B$782,F$119)+'СЕТ СН'!$I$14+СВЦЭМ!$D$10+'СЕТ СН'!$I$5-'СЕТ СН'!$I$24</f>
        <v>4347.5146016300005</v>
      </c>
      <c r="G127" s="36">
        <f>SUMIFS(СВЦЭМ!$D$39:$D$782,СВЦЭМ!$A$39:$A$782,$A127,СВЦЭМ!$B$39:$B$782,G$119)+'СЕТ СН'!$I$14+СВЦЭМ!$D$10+'СЕТ СН'!$I$5-'СЕТ СН'!$I$24</f>
        <v>4326.5128005400002</v>
      </c>
      <c r="H127" s="36">
        <f>SUMIFS(СВЦЭМ!$D$39:$D$782,СВЦЭМ!$A$39:$A$782,$A127,СВЦЭМ!$B$39:$B$782,H$119)+'СЕТ СН'!$I$14+СВЦЭМ!$D$10+'СЕТ СН'!$I$5-'СЕТ СН'!$I$24</f>
        <v>4237.9614352600001</v>
      </c>
      <c r="I127" s="36">
        <f>SUMIFS(СВЦЭМ!$D$39:$D$782,СВЦЭМ!$A$39:$A$782,$A127,СВЦЭМ!$B$39:$B$782,I$119)+'СЕТ СН'!$I$14+СВЦЭМ!$D$10+'СЕТ СН'!$I$5-'СЕТ СН'!$I$24</f>
        <v>4229.8023836600005</v>
      </c>
      <c r="J127" s="36">
        <f>SUMIFS(СВЦЭМ!$D$39:$D$782,СВЦЭМ!$A$39:$A$782,$A127,СВЦЭМ!$B$39:$B$782,J$119)+'СЕТ СН'!$I$14+СВЦЭМ!$D$10+'СЕТ СН'!$I$5-'СЕТ СН'!$I$24</f>
        <v>4188.80900329</v>
      </c>
      <c r="K127" s="36">
        <f>SUMIFS(СВЦЭМ!$D$39:$D$782,СВЦЭМ!$A$39:$A$782,$A127,СВЦЭМ!$B$39:$B$782,K$119)+'СЕТ СН'!$I$14+СВЦЭМ!$D$10+'СЕТ СН'!$I$5-'СЕТ СН'!$I$24</f>
        <v>4210.7719026800005</v>
      </c>
      <c r="L127" s="36">
        <f>SUMIFS(СВЦЭМ!$D$39:$D$782,СВЦЭМ!$A$39:$A$782,$A127,СВЦЭМ!$B$39:$B$782,L$119)+'СЕТ СН'!$I$14+СВЦЭМ!$D$10+'СЕТ СН'!$I$5-'СЕТ СН'!$I$24</f>
        <v>4204.25723346</v>
      </c>
      <c r="M127" s="36">
        <f>SUMIFS(СВЦЭМ!$D$39:$D$782,СВЦЭМ!$A$39:$A$782,$A127,СВЦЭМ!$B$39:$B$782,M$119)+'СЕТ СН'!$I$14+СВЦЭМ!$D$10+'СЕТ СН'!$I$5-'СЕТ СН'!$I$24</f>
        <v>4174.2816753799998</v>
      </c>
      <c r="N127" s="36">
        <f>SUMIFS(СВЦЭМ!$D$39:$D$782,СВЦЭМ!$A$39:$A$782,$A127,СВЦЭМ!$B$39:$B$782,N$119)+'СЕТ СН'!$I$14+СВЦЭМ!$D$10+'СЕТ СН'!$I$5-'СЕТ СН'!$I$24</f>
        <v>4178.1254603500001</v>
      </c>
      <c r="O127" s="36">
        <f>SUMIFS(СВЦЭМ!$D$39:$D$782,СВЦЭМ!$A$39:$A$782,$A127,СВЦЭМ!$B$39:$B$782,O$119)+'СЕТ СН'!$I$14+СВЦЭМ!$D$10+'СЕТ СН'!$I$5-'СЕТ СН'!$I$24</f>
        <v>4179.8152052300002</v>
      </c>
      <c r="P127" s="36">
        <f>SUMIFS(СВЦЭМ!$D$39:$D$782,СВЦЭМ!$A$39:$A$782,$A127,СВЦЭМ!$B$39:$B$782,P$119)+'СЕТ СН'!$I$14+СВЦЭМ!$D$10+'СЕТ СН'!$I$5-'СЕТ СН'!$I$24</f>
        <v>4203.20884845</v>
      </c>
      <c r="Q127" s="36">
        <f>SUMIFS(СВЦЭМ!$D$39:$D$782,СВЦЭМ!$A$39:$A$782,$A127,СВЦЭМ!$B$39:$B$782,Q$119)+'СЕТ СН'!$I$14+СВЦЭМ!$D$10+'СЕТ СН'!$I$5-'СЕТ СН'!$I$24</f>
        <v>4212.4990397299998</v>
      </c>
      <c r="R127" s="36">
        <f>SUMIFS(СВЦЭМ!$D$39:$D$782,СВЦЭМ!$A$39:$A$782,$A127,СВЦЭМ!$B$39:$B$782,R$119)+'СЕТ СН'!$I$14+СВЦЭМ!$D$10+'СЕТ СН'!$I$5-'СЕТ СН'!$I$24</f>
        <v>4239.7631617699999</v>
      </c>
      <c r="S127" s="36">
        <f>SUMIFS(СВЦЭМ!$D$39:$D$782,СВЦЭМ!$A$39:$A$782,$A127,СВЦЭМ!$B$39:$B$782,S$119)+'СЕТ СН'!$I$14+СВЦЭМ!$D$10+'СЕТ СН'!$I$5-'СЕТ СН'!$I$24</f>
        <v>4256.8674793</v>
      </c>
      <c r="T127" s="36">
        <f>SUMIFS(СВЦЭМ!$D$39:$D$782,СВЦЭМ!$A$39:$A$782,$A127,СВЦЭМ!$B$39:$B$782,T$119)+'СЕТ СН'!$I$14+СВЦЭМ!$D$10+'СЕТ СН'!$I$5-'СЕТ СН'!$I$24</f>
        <v>4235.85970679</v>
      </c>
      <c r="U127" s="36">
        <f>SUMIFS(СВЦЭМ!$D$39:$D$782,СВЦЭМ!$A$39:$A$782,$A127,СВЦЭМ!$B$39:$B$782,U$119)+'СЕТ СН'!$I$14+СВЦЭМ!$D$10+'СЕТ СН'!$I$5-'СЕТ СН'!$I$24</f>
        <v>4245.7566085100007</v>
      </c>
      <c r="V127" s="36">
        <f>SUMIFS(СВЦЭМ!$D$39:$D$782,СВЦЭМ!$A$39:$A$782,$A127,СВЦЭМ!$B$39:$B$782,V$119)+'СЕТ СН'!$I$14+СВЦЭМ!$D$10+'СЕТ СН'!$I$5-'СЕТ СН'!$I$24</f>
        <v>4254.9934739099999</v>
      </c>
      <c r="W127" s="36">
        <f>SUMIFS(СВЦЭМ!$D$39:$D$782,СВЦЭМ!$A$39:$A$782,$A127,СВЦЭМ!$B$39:$B$782,W$119)+'СЕТ СН'!$I$14+СВЦЭМ!$D$10+'СЕТ СН'!$I$5-'СЕТ СН'!$I$24</f>
        <v>4235.9190815500006</v>
      </c>
      <c r="X127" s="36">
        <f>SUMIFS(СВЦЭМ!$D$39:$D$782,СВЦЭМ!$A$39:$A$782,$A127,СВЦЭМ!$B$39:$B$782,X$119)+'СЕТ СН'!$I$14+СВЦЭМ!$D$10+'СЕТ СН'!$I$5-'СЕТ СН'!$I$24</f>
        <v>4338.3978891000006</v>
      </c>
      <c r="Y127" s="36">
        <f>SUMIFS(СВЦЭМ!$D$39:$D$782,СВЦЭМ!$A$39:$A$782,$A127,СВЦЭМ!$B$39:$B$782,Y$119)+'СЕТ СН'!$I$14+СВЦЭМ!$D$10+'СЕТ СН'!$I$5-'СЕТ СН'!$I$24</f>
        <v>4415.8820022099999</v>
      </c>
    </row>
    <row r="128" spans="1:27" ht="15.75" x14ac:dyDescent="0.2">
      <c r="A128" s="35">
        <f t="shared" si="3"/>
        <v>44782</v>
      </c>
      <c r="B128" s="36">
        <f>SUMIFS(СВЦЭМ!$D$39:$D$782,СВЦЭМ!$A$39:$A$782,$A128,СВЦЭМ!$B$39:$B$782,B$119)+'СЕТ СН'!$I$14+СВЦЭМ!$D$10+'СЕТ СН'!$I$5-'СЕТ СН'!$I$24</f>
        <v>4452.1171835700006</v>
      </c>
      <c r="C128" s="36">
        <f>SUMIFS(СВЦЭМ!$D$39:$D$782,СВЦЭМ!$A$39:$A$782,$A128,СВЦЭМ!$B$39:$B$782,C$119)+'СЕТ СН'!$I$14+СВЦЭМ!$D$10+'СЕТ СН'!$I$5-'СЕТ СН'!$I$24</f>
        <v>4427.6979778900004</v>
      </c>
      <c r="D128" s="36">
        <f>SUMIFS(СВЦЭМ!$D$39:$D$782,СВЦЭМ!$A$39:$A$782,$A128,СВЦЭМ!$B$39:$B$782,D$119)+'СЕТ СН'!$I$14+СВЦЭМ!$D$10+'СЕТ СН'!$I$5-'СЕТ СН'!$I$24</f>
        <v>4436.8826643600005</v>
      </c>
      <c r="E128" s="36">
        <f>SUMIFS(СВЦЭМ!$D$39:$D$782,СВЦЭМ!$A$39:$A$782,$A128,СВЦЭМ!$B$39:$B$782,E$119)+'СЕТ СН'!$I$14+СВЦЭМ!$D$10+'СЕТ СН'!$I$5-'СЕТ СН'!$I$24</f>
        <v>4447.2399473700007</v>
      </c>
      <c r="F128" s="36">
        <f>SUMIFS(СВЦЭМ!$D$39:$D$782,СВЦЭМ!$A$39:$A$782,$A128,СВЦЭМ!$B$39:$B$782,F$119)+'СЕТ СН'!$I$14+СВЦЭМ!$D$10+'СЕТ СН'!$I$5-'СЕТ СН'!$I$24</f>
        <v>4442.5292804300007</v>
      </c>
      <c r="G128" s="36">
        <f>SUMIFS(СВЦЭМ!$D$39:$D$782,СВЦЭМ!$A$39:$A$782,$A128,СВЦЭМ!$B$39:$B$782,G$119)+'СЕТ СН'!$I$14+СВЦЭМ!$D$10+'СЕТ СН'!$I$5-'СЕТ СН'!$I$24</f>
        <v>4451.9463369000005</v>
      </c>
      <c r="H128" s="36">
        <f>SUMIFS(СВЦЭМ!$D$39:$D$782,СВЦЭМ!$A$39:$A$782,$A128,СВЦЭМ!$B$39:$B$782,H$119)+'СЕТ СН'!$I$14+СВЦЭМ!$D$10+'СЕТ СН'!$I$5-'СЕТ СН'!$I$24</f>
        <v>4488.8060264200003</v>
      </c>
      <c r="I128" s="36">
        <f>SUMIFS(СВЦЭМ!$D$39:$D$782,СВЦЭМ!$A$39:$A$782,$A128,СВЦЭМ!$B$39:$B$782,I$119)+'СЕТ СН'!$I$14+СВЦЭМ!$D$10+'СЕТ СН'!$I$5-'СЕТ СН'!$I$24</f>
        <v>4406.24829787</v>
      </c>
      <c r="J128" s="36">
        <f>SUMIFS(СВЦЭМ!$D$39:$D$782,СВЦЭМ!$A$39:$A$782,$A128,СВЦЭМ!$B$39:$B$782,J$119)+'СЕТ СН'!$I$14+СВЦЭМ!$D$10+'СЕТ СН'!$I$5-'СЕТ СН'!$I$24</f>
        <v>4385.7939981199997</v>
      </c>
      <c r="K128" s="36">
        <f>SUMIFS(СВЦЭМ!$D$39:$D$782,СВЦЭМ!$A$39:$A$782,$A128,СВЦЭМ!$B$39:$B$782,K$119)+'СЕТ СН'!$I$14+СВЦЭМ!$D$10+'СЕТ СН'!$I$5-'СЕТ СН'!$I$24</f>
        <v>4317.9874322699998</v>
      </c>
      <c r="L128" s="36">
        <f>SUMIFS(СВЦЭМ!$D$39:$D$782,СВЦЭМ!$A$39:$A$782,$A128,СВЦЭМ!$B$39:$B$782,L$119)+'СЕТ СН'!$I$14+СВЦЭМ!$D$10+'СЕТ СН'!$I$5-'СЕТ СН'!$I$24</f>
        <v>4299.6919086799999</v>
      </c>
      <c r="M128" s="36">
        <f>SUMIFS(СВЦЭМ!$D$39:$D$782,СВЦЭМ!$A$39:$A$782,$A128,СВЦЭМ!$B$39:$B$782,M$119)+'СЕТ СН'!$I$14+СВЦЭМ!$D$10+'СЕТ СН'!$I$5-'СЕТ СН'!$I$24</f>
        <v>4275.7193835400003</v>
      </c>
      <c r="N128" s="36">
        <f>SUMIFS(СВЦЭМ!$D$39:$D$782,СВЦЭМ!$A$39:$A$782,$A128,СВЦЭМ!$B$39:$B$782,N$119)+'СЕТ СН'!$I$14+СВЦЭМ!$D$10+'СЕТ СН'!$I$5-'СЕТ СН'!$I$24</f>
        <v>4261.3540997199998</v>
      </c>
      <c r="O128" s="36">
        <f>SUMIFS(СВЦЭМ!$D$39:$D$782,СВЦЭМ!$A$39:$A$782,$A128,СВЦЭМ!$B$39:$B$782,O$119)+'СЕТ СН'!$I$14+СВЦЭМ!$D$10+'СЕТ СН'!$I$5-'СЕТ СН'!$I$24</f>
        <v>4264.0070211100001</v>
      </c>
      <c r="P128" s="36">
        <f>SUMIFS(СВЦЭМ!$D$39:$D$782,СВЦЭМ!$A$39:$A$782,$A128,СВЦЭМ!$B$39:$B$782,P$119)+'СЕТ СН'!$I$14+СВЦЭМ!$D$10+'СЕТ СН'!$I$5-'СЕТ СН'!$I$24</f>
        <v>4275.5718908199997</v>
      </c>
      <c r="Q128" s="36">
        <f>SUMIFS(СВЦЭМ!$D$39:$D$782,СВЦЭМ!$A$39:$A$782,$A128,СВЦЭМ!$B$39:$B$782,Q$119)+'СЕТ СН'!$I$14+СВЦЭМ!$D$10+'СЕТ СН'!$I$5-'СЕТ СН'!$I$24</f>
        <v>4289.3820152900007</v>
      </c>
      <c r="R128" s="36">
        <f>SUMIFS(СВЦЭМ!$D$39:$D$782,СВЦЭМ!$A$39:$A$782,$A128,СВЦЭМ!$B$39:$B$782,R$119)+'СЕТ СН'!$I$14+СВЦЭМ!$D$10+'СЕТ СН'!$I$5-'СЕТ СН'!$I$24</f>
        <v>4301.8829487700004</v>
      </c>
      <c r="S128" s="36">
        <f>SUMIFS(СВЦЭМ!$D$39:$D$782,СВЦЭМ!$A$39:$A$782,$A128,СВЦЭМ!$B$39:$B$782,S$119)+'СЕТ СН'!$I$14+СВЦЭМ!$D$10+'СЕТ СН'!$I$5-'СЕТ СН'!$I$24</f>
        <v>4306.8530834900002</v>
      </c>
      <c r="T128" s="36">
        <f>SUMIFS(СВЦЭМ!$D$39:$D$782,СВЦЭМ!$A$39:$A$782,$A128,СВЦЭМ!$B$39:$B$782,T$119)+'СЕТ СН'!$I$14+СВЦЭМ!$D$10+'СЕТ СН'!$I$5-'СЕТ СН'!$I$24</f>
        <v>4309.6112492299999</v>
      </c>
      <c r="U128" s="36">
        <f>SUMIFS(СВЦЭМ!$D$39:$D$782,СВЦЭМ!$A$39:$A$782,$A128,СВЦЭМ!$B$39:$B$782,U$119)+'СЕТ СН'!$I$14+СВЦЭМ!$D$10+'СЕТ СН'!$I$5-'СЕТ СН'!$I$24</f>
        <v>4319.2776770999999</v>
      </c>
      <c r="V128" s="36">
        <f>SUMIFS(СВЦЭМ!$D$39:$D$782,СВЦЭМ!$A$39:$A$782,$A128,СВЦЭМ!$B$39:$B$782,V$119)+'СЕТ СН'!$I$14+СВЦЭМ!$D$10+'СЕТ СН'!$I$5-'СЕТ СН'!$I$24</f>
        <v>4288.5769437600002</v>
      </c>
      <c r="W128" s="36">
        <f>SUMIFS(СВЦЭМ!$D$39:$D$782,СВЦЭМ!$A$39:$A$782,$A128,СВЦЭМ!$B$39:$B$782,W$119)+'СЕТ СН'!$I$14+СВЦЭМ!$D$10+'СЕТ СН'!$I$5-'СЕТ СН'!$I$24</f>
        <v>4290.1454146200003</v>
      </c>
      <c r="X128" s="36">
        <f>SUMIFS(СВЦЭМ!$D$39:$D$782,СВЦЭМ!$A$39:$A$782,$A128,СВЦЭМ!$B$39:$B$782,X$119)+'СЕТ СН'!$I$14+СВЦЭМ!$D$10+'СЕТ СН'!$I$5-'СЕТ СН'!$I$24</f>
        <v>4342.6458327099999</v>
      </c>
      <c r="Y128" s="36">
        <f>SUMIFS(СВЦЭМ!$D$39:$D$782,СВЦЭМ!$A$39:$A$782,$A128,СВЦЭМ!$B$39:$B$782,Y$119)+'СЕТ СН'!$I$14+СВЦЭМ!$D$10+'СЕТ СН'!$I$5-'СЕТ СН'!$I$24</f>
        <v>4366.84541601</v>
      </c>
    </row>
    <row r="129" spans="1:25" ht="15.75" x14ac:dyDescent="0.2">
      <c r="A129" s="35">
        <f t="shared" si="3"/>
        <v>44783</v>
      </c>
      <c r="B129" s="36">
        <f>SUMIFS(СВЦЭМ!$D$39:$D$782,СВЦЭМ!$A$39:$A$782,$A129,СВЦЭМ!$B$39:$B$782,B$119)+'СЕТ СН'!$I$14+СВЦЭМ!$D$10+'СЕТ СН'!$I$5-'СЕТ СН'!$I$24</f>
        <v>4313.5837122399998</v>
      </c>
      <c r="C129" s="36">
        <f>SUMIFS(СВЦЭМ!$D$39:$D$782,СВЦЭМ!$A$39:$A$782,$A129,СВЦЭМ!$B$39:$B$782,C$119)+'СЕТ СН'!$I$14+СВЦЭМ!$D$10+'СЕТ СН'!$I$5-'СЕТ СН'!$I$24</f>
        <v>4356.3120756099997</v>
      </c>
      <c r="D129" s="36">
        <f>SUMIFS(СВЦЭМ!$D$39:$D$782,СВЦЭМ!$A$39:$A$782,$A129,СВЦЭМ!$B$39:$B$782,D$119)+'СЕТ СН'!$I$14+СВЦЭМ!$D$10+'СЕТ СН'!$I$5-'СЕТ СН'!$I$24</f>
        <v>4232.4440139500002</v>
      </c>
      <c r="E129" s="36">
        <f>SUMIFS(СВЦЭМ!$D$39:$D$782,СВЦЭМ!$A$39:$A$782,$A129,СВЦЭМ!$B$39:$B$782,E$119)+'СЕТ СН'!$I$14+СВЦЭМ!$D$10+'СЕТ СН'!$I$5-'СЕТ СН'!$I$24</f>
        <v>4215.0939625999999</v>
      </c>
      <c r="F129" s="36">
        <f>SUMIFS(СВЦЭМ!$D$39:$D$782,СВЦЭМ!$A$39:$A$782,$A129,СВЦЭМ!$B$39:$B$782,F$119)+'СЕТ СН'!$I$14+СВЦЭМ!$D$10+'СЕТ СН'!$I$5-'СЕТ СН'!$I$24</f>
        <v>4215.4589676000005</v>
      </c>
      <c r="G129" s="36">
        <f>SUMIFS(СВЦЭМ!$D$39:$D$782,СВЦЭМ!$A$39:$A$782,$A129,СВЦЭМ!$B$39:$B$782,G$119)+'СЕТ СН'!$I$14+СВЦЭМ!$D$10+'СЕТ СН'!$I$5-'СЕТ СН'!$I$24</f>
        <v>4202.6851250400005</v>
      </c>
      <c r="H129" s="36">
        <f>SUMIFS(СВЦЭМ!$D$39:$D$782,СВЦЭМ!$A$39:$A$782,$A129,СВЦЭМ!$B$39:$B$782,H$119)+'СЕТ СН'!$I$14+СВЦЭМ!$D$10+'СЕТ СН'!$I$5-'СЕТ СН'!$I$24</f>
        <v>4178.4111329300003</v>
      </c>
      <c r="I129" s="36">
        <f>SUMIFS(СВЦЭМ!$D$39:$D$782,СВЦЭМ!$A$39:$A$782,$A129,СВЦЭМ!$B$39:$B$782,I$119)+'СЕТ СН'!$I$14+СВЦЭМ!$D$10+'СЕТ СН'!$I$5-'СЕТ СН'!$I$24</f>
        <v>4130.3842290100001</v>
      </c>
      <c r="J129" s="36">
        <f>SUMIFS(СВЦЭМ!$D$39:$D$782,СВЦЭМ!$A$39:$A$782,$A129,СВЦЭМ!$B$39:$B$782,J$119)+'СЕТ СН'!$I$14+СВЦЭМ!$D$10+'СЕТ СН'!$I$5-'СЕТ СН'!$I$24</f>
        <v>4198.2826827999997</v>
      </c>
      <c r="K129" s="36">
        <f>SUMIFS(СВЦЭМ!$D$39:$D$782,СВЦЭМ!$A$39:$A$782,$A129,СВЦЭМ!$B$39:$B$782,K$119)+'СЕТ СН'!$I$14+СВЦЭМ!$D$10+'СЕТ СН'!$I$5-'СЕТ СН'!$I$24</f>
        <v>4145.5581430700004</v>
      </c>
      <c r="L129" s="36">
        <f>SUMIFS(СВЦЭМ!$D$39:$D$782,СВЦЭМ!$A$39:$A$782,$A129,СВЦЭМ!$B$39:$B$782,L$119)+'СЕТ СН'!$I$14+СВЦЭМ!$D$10+'СЕТ СН'!$I$5-'СЕТ СН'!$I$24</f>
        <v>4137.3988088000006</v>
      </c>
      <c r="M129" s="36">
        <f>SUMIFS(СВЦЭМ!$D$39:$D$782,СВЦЭМ!$A$39:$A$782,$A129,СВЦЭМ!$B$39:$B$782,M$119)+'СЕТ СН'!$I$14+СВЦЭМ!$D$10+'СЕТ СН'!$I$5-'СЕТ СН'!$I$24</f>
        <v>4140.9652911200001</v>
      </c>
      <c r="N129" s="36">
        <f>SUMIFS(СВЦЭМ!$D$39:$D$782,СВЦЭМ!$A$39:$A$782,$A129,СВЦЭМ!$B$39:$B$782,N$119)+'СЕТ СН'!$I$14+СВЦЭМ!$D$10+'СЕТ СН'!$I$5-'СЕТ СН'!$I$24</f>
        <v>4148.3127612999997</v>
      </c>
      <c r="O129" s="36">
        <f>SUMIFS(СВЦЭМ!$D$39:$D$782,СВЦЭМ!$A$39:$A$782,$A129,СВЦЭМ!$B$39:$B$782,O$119)+'СЕТ СН'!$I$14+СВЦЭМ!$D$10+'СЕТ СН'!$I$5-'СЕТ СН'!$I$24</f>
        <v>4128.0557355000001</v>
      </c>
      <c r="P129" s="36">
        <f>SUMIFS(СВЦЭМ!$D$39:$D$782,СВЦЭМ!$A$39:$A$782,$A129,СВЦЭМ!$B$39:$B$782,P$119)+'СЕТ СН'!$I$14+СВЦЭМ!$D$10+'СЕТ СН'!$I$5-'СЕТ СН'!$I$24</f>
        <v>4135.0533198700005</v>
      </c>
      <c r="Q129" s="36">
        <f>SUMIFS(СВЦЭМ!$D$39:$D$782,СВЦЭМ!$A$39:$A$782,$A129,СВЦЭМ!$B$39:$B$782,Q$119)+'СЕТ СН'!$I$14+СВЦЭМ!$D$10+'СЕТ СН'!$I$5-'СЕТ СН'!$I$24</f>
        <v>4138.9286821900005</v>
      </c>
      <c r="R129" s="36">
        <f>SUMIFS(СВЦЭМ!$D$39:$D$782,СВЦЭМ!$A$39:$A$782,$A129,СВЦЭМ!$B$39:$B$782,R$119)+'СЕТ СН'!$I$14+СВЦЭМ!$D$10+'СЕТ СН'!$I$5-'СЕТ СН'!$I$24</f>
        <v>4154.18616793</v>
      </c>
      <c r="S129" s="36">
        <f>SUMIFS(СВЦЭМ!$D$39:$D$782,СВЦЭМ!$A$39:$A$782,$A129,СВЦЭМ!$B$39:$B$782,S$119)+'СЕТ СН'!$I$14+СВЦЭМ!$D$10+'СЕТ СН'!$I$5-'СЕТ СН'!$I$24</f>
        <v>4159.7291304</v>
      </c>
      <c r="T129" s="36">
        <f>SUMIFS(СВЦЭМ!$D$39:$D$782,СВЦЭМ!$A$39:$A$782,$A129,СВЦЭМ!$B$39:$B$782,T$119)+'СЕТ СН'!$I$14+СВЦЭМ!$D$10+'СЕТ СН'!$I$5-'СЕТ СН'!$I$24</f>
        <v>4153.3857324700002</v>
      </c>
      <c r="U129" s="36">
        <f>SUMIFS(СВЦЭМ!$D$39:$D$782,СВЦЭМ!$A$39:$A$782,$A129,СВЦЭМ!$B$39:$B$782,U$119)+'СЕТ СН'!$I$14+СВЦЭМ!$D$10+'СЕТ СН'!$I$5-'СЕТ СН'!$I$24</f>
        <v>4178.3822998100004</v>
      </c>
      <c r="V129" s="36">
        <f>SUMIFS(СВЦЭМ!$D$39:$D$782,СВЦЭМ!$A$39:$A$782,$A129,СВЦЭМ!$B$39:$B$782,V$119)+'СЕТ СН'!$I$14+СВЦЭМ!$D$10+'СЕТ СН'!$I$5-'СЕТ СН'!$I$24</f>
        <v>4157.1562936500004</v>
      </c>
      <c r="W129" s="36">
        <f>SUMIFS(СВЦЭМ!$D$39:$D$782,СВЦЭМ!$A$39:$A$782,$A129,СВЦЭМ!$B$39:$B$782,W$119)+'СЕТ СН'!$I$14+СВЦЭМ!$D$10+'СЕТ СН'!$I$5-'СЕТ СН'!$I$24</f>
        <v>4165.3928194</v>
      </c>
      <c r="X129" s="36">
        <f>SUMIFS(СВЦЭМ!$D$39:$D$782,СВЦЭМ!$A$39:$A$782,$A129,СВЦЭМ!$B$39:$B$782,X$119)+'СЕТ СН'!$I$14+СВЦЭМ!$D$10+'СЕТ СН'!$I$5-'СЕТ СН'!$I$24</f>
        <v>4190.7018132499998</v>
      </c>
      <c r="Y129" s="36">
        <f>SUMIFS(СВЦЭМ!$D$39:$D$782,СВЦЭМ!$A$39:$A$782,$A129,СВЦЭМ!$B$39:$B$782,Y$119)+'СЕТ СН'!$I$14+СВЦЭМ!$D$10+'СЕТ СН'!$I$5-'СЕТ СН'!$I$24</f>
        <v>4294.0269780899998</v>
      </c>
    </row>
    <row r="130" spans="1:25" ht="15.75" x14ac:dyDescent="0.2">
      <c r="A130" s="35">
        <f t="shared" si="3"/>
        <v>44784</v>
      </c>
      <c r="B130" s="36">
        <f>SUMIFS(СВЦЭМ!$D$39:$D$782,СВЦЭМ!$A$39:$A$782,$A130,СВЦЭМ!$B$39:$B$782,B$119)+'СЕТ СН'!$I$14+СВЦЭМ!$D$10+'СЕТ СН'!$I$5-'СЕТ СН'!$I$24</f>
        <v>4167.1506290400002</v>
      </c>
      <c r="C130" s="36">
        <f>SUMIFS(СВЦЭМ!$D$39:$D$782,СВЦЭМ!$A$39:$A$782,$A130,СВЦЭМ!$B$39:$B$782,C$119)+'СЕТ СН'!$I$14+СВЦЭМ!$D$10+'СЕТ СН'!$I$5-'СЕТ СН'!$I$24</f>
        <v>4224.1127147200004</v>
      </c>
      <c r="D130" s="36">
        <f>SUMIFS(СВЦЭМ!$D$39:$D$782,СВЦЭМ!$A$39:$A$782,$A130,СВЦЭМ!$B$39:$B$782,D$119)+'СЕТ СН'!$I$14+СВЦЭМ!$D$10+'СЕТ СН'!$I$5-'СЕТ СН'!$I$24</f>
        <v>4278.9168814700006</v>
      </c>
      <c r="E130" s="36">
        <f>SUMIFS(СВЦЭМ!$D$39:$D$782,СВЦЭМ!$A$39:$A$782,$A130,СВЦЭМ!$B$39:$B$782,E$119)+'СЕТ СН'!$I$14+СВЦЭМ!$D$10+'СЕТ СН'!$I$5-'СЕТ СН'!$I$24</f>
        <v>4296.72546349</v>
      </c>
      <c r="F130" s="36">
        <f>SUMIFS(СВЦЭМ!$D$39:$D$782,СВЦЭМ!$A$39:$A$782,$A130,СВЦЭМ!$B$39:$B$782,F$119)+'СЕТ СН'!$I$14+СВЦЭМ!$D$10+'СЕТ СН'!$I$5-'СЕТ СН'!$I$24</f>
        <v>4304.3975997899997</v>
      </c>
      <c r="G130" s="36">
        <f>SUMIFS(СВЦЭМ!$D$39:$D$782,СВЦЭМ!$A$39:$A$782,$A130,СВЦЭМ!$B$39:$B$782,G$119)+'СЕТ СН'!$I$14+СВЦЭМ!$D$10+'СЕТ СН'!$I$5-'СЕТ СН'!$I$24</f>
        <v>4301.9983273400003</v>
      </c>
      <c r="H130" s="36">
        <f>SUMIFS(СВЦЭМ!$D$39:$D$782,СВЦЭМ!$A$39:$A$782,$A130,СВЦЭМ!$B$39:$B$782,H$119)+'СЕТ СН'!$I$14+СВЦЭМ!$D$10+'СЕТ СН'!$I$5-'СЕТ СН'!$I$24</f>
        <v>4244.2742593800003</v>
      </c>
      <c r="I130" s="36">
        <f>SUMIFS(СВЦЭМ!$D$39:$D$782,СВЦЭМ!$A$39:$A$782,$A130,СВЦЭМ!$B$39:$B$782,I$119)+'СЕТ СН'!$I$14+СВЦЭМ!$D$10+'СЕТ СН'!$I$5-'СЕТ СН'!$I$24</f>
        <v>4154.0825170600001</v>
      </c>
      <c r="J130" s="36">
        <f>SUMIFS(СВЦЭМ!$D$39:$D$782,СВЦЭМ!$A$39:$A$782,$A130,СВЦЭМ!$B$39:$B$782,J$119)+'СЕТ СН'!$I$14+СВЦЭМ!$D$10+'СЕТ СН'!$I$5-'СЕТ СН'!$I$24</f>
        <v>4086.8819592099999</v>
      </c>
      <c r="K130" s="36">
        <f>SUMIFS(СВЦЭМ!$D$39:$D$782,СВЦЭМ!$A$39:$A$782,$A130,СВЦЭМ!$B$39:$B$782,K$119)+'СЕТ СН'!$I$14+СВЦЭМ!$D$10+'СЕТ СН'!$I$5-'СЕТ СН'!$I$24</f>
        <v>4100.61939592</v>
      </c>
      <c r="L130" s="36">
        <f>SUMIFS(СВЦЭМ!$D$39:$D$782,СВЦЭМ!$A$39:$A$782,$A130,СВЦЭМ!$B$39:$B$782,L$119)+'СЕТ СН'!$I$14+СВЦЭМ!$D$10+'СЕТ СН'!$I$5-'СЕТ СН'!$I$24</f>
        <v>4126.4613081699999</v>
      </c>
      <c r="M130" s="36">
        <f>SUMIFS(СВЦЭМ!$D$39:$D$782,СВЦЭМ!$A$39:$A$782,$A130,СВЦЭМ!$B$39:$B$782,M$119)+'СЕТ СН'!$I$14+СВЦЭМ!$D$10+'СЕТ СН'!$I$5-'СЕТ СН'!$I$24</f>
        <v>4123.1538205300003</v>
      </c>
      <c r="N130" s="36">
        <f>SUMIFS(СВЦЭМ!$D$39:$D$782,СВЦЭМ!$A$39:$A$782,$A130,СВЦЭМ!$B$39:$B$782,N$119)+'СЕТ СН'!$I$14+СВЦЭМ!$D$10+'СЕТ СН'!$I$5-'СЕТ СН'!$I$24</f>
        <v>4113.45518206</v>
      </c>
      <c r="O130" s="36">
        <f>SUMIFS(СВЦЭМ!$D$39:$D$782,СВЦЭМ!$A$39:$A$782,$A130,СВЦЭМ!$B$39:$B$782,O$119)+'СЕТ СН'!$I$14+СВЦЭМ!$D$10+'СЕТ СН'!$I$5-'СЕТ СН'!$I$24</f>
        <v>4121.7566823100005</v>
      </c>
      <c r="P130" s="36">
        <f>SUMIFS(СВЦЭМ!$D$39:$D$782,СВЦЭМ!$A$39:$A$782,$A130,СВЦЭМ!$B$39:$B$782,P$119)+'СЕТ СН'!$I$14+СВЦЭМ!$D$10+'СЕТ СН'!$I$5-'СЕТ СН'!$I$24</f>
        <v>4124.6428414800002</v>
      </c>
      <c r="Q130" s="36">
        <f>SUMIFS(СВЦЭМ!$D$39:$D$782,СВЦЭМ!$A$39:$A$782,$A130,СВЦЭМ!$B$39:$B$782,Q$119)+'СЕТ СН'!$I$14+СВЦЭМ!$D$10+'СЕТ СН'!$I$5-'СЕТ СН'!$I$24</f>
        <v>4114.4257982300005</v>
      </c>
      <c r="R130" s="36">
        <f>SUMIFS(СВЦЭМ!$D$39:$D$782,СВЦЭМ!$A$39:$A$782,$A130,СВЦЭМ!$B$39:$B$782,R$119)+'СЕТ СН'!$I$14+СВЦЭМ!$D$10+'СЕТ СН'!$I$5-'СЕТ СН'!$I$24</f>
        <v>4118.1417196800003</v>
      </c>
      <c r="S130" s="36">
        <f>SUMIFS(СВЦЭМ!$D$39:$D$782,СВЦЭМ!$A$39:$A$782,$A130,СВЦЭМ!$B$39:$B$782,S$119)+'СЕТ СН'!$I$14+СВЦЭМ!$D$10+'СЕТ СН'!$I$5-'СЕТ СН'!$I$24</f>
        <v>4111.8055107800001</v>
      </c>
      <c r="T130" s="36">
        <f>SUMIFS(СВЦЭМ!$D$39:$D$782,СВЦЭМ!$A$39:$A$782,$A130,СВЦЭМ!$B$39:$B$782,T$119)+'СЕТ СН'!$I$14+СВЦЭМ!$D$10+'СЕТ СН'!$I$5-'СЕТ СН'!$I$24</f>
        <v>3975.4903099200001</v>
      </c>
      <c r="U130" s="36">
        <f>SUMIFS(СВЦЭМ!$D$39:$D$782,СВЦЭМ!$A$39:$A$782,$A130,СВЦЭМ!$B$39:$B$782,U$119)+'СЕТ СН'!$I$14+СВЦЭМ!$D$10+'СЕТ СН'!$I$5-'СЕТ СН'!$I$24</f>
        <v>3981.3831753000004</v>
      </c>
      <c r="V130" s="36">
        <f>SUMIFS(СВЦЭМ!$D$39:$D$782,СВЦЭМ!$A$39:$A$782,$A130,СВЦЭМ!$B$39:$B$782,V$119)+'СЕТ СН'!$I$14+СВЦЭМ!$D$10+'СЕТ СН'!$I$5-'СЕТ СН'!$I$24</f>
        <v>3979.2324519100002</v>
      </c>
      <c r="W130" s="36">
        <f>SUMIFS(СВЦЭМ!$D$39:$D$782,СВЦЭМ!$A$39:$A$782,$A130,СВЦЭМ!$B$39:$B$782,W$119)+'СЕТ СН'!$I$14+СВЦЭМ!$D$10+'СЕТ СН'!$I$5-'СЕТ СН'!$I$24</f>
        <v>3964.4535719600003</v>
      </c>
      <c r="X130" s="36">
        <f>SUMIFS(СВЦЭМ!$D$39:$D$782,СВЦЭМ!$A$39:$A$782,$A130,СВЦЭМ!$B$39:$B$782,X$119)+'СЕТ СН'!$I$14+СВЦЭМ!$D$10+'СЕТ СН'!$I$5-'СЕТ СН'!$I$24</f>
        <v>3979.2334803100002</v>
      </c>
      <c r="Y130" s="36">
        <f>SUMIFS(СВЦЭМ!$D$39:$D$782,СВЦЭМ!$A$39:$A$782,$A130,СВЦЭМ!$B$39:$B$782,Y$119)+'СЕТ СН'!$I$14+СВЦЭМ!$D$10+'СЕТ СН'!$I$5-'СЕТ СН'!$I$24</f>
        <v>4000.3773671500003</v>
      </c>
    </row>
    <row r="131" spans="1:25" ht="15.75" x14ac:dyDescent="0.2">
      <c r="A131" s="35">
        <f t="shared" si="3"/>
        <v>44785</v>
      </c>
      <c r="B131" s="36">
        <f>SUMIFS(СВЦЭМ!$D$39:$D$782,СВЦЭМ!$A$39:$A$782,$A131,СВЦЭМ!$B$39:$B$782,B$119)+'СЕТ СН'!$I$14+СВЦЭМ!$D$10+'СЕТ СН'!$I$5-'СЕТ СН'!$I$24</f>
        <v>4165.8262486599997</v>
      </c>
      <c r="C131" s="36">
        <f>SUMIFS(СВЦЭМ!$D$39:$D$782,СВЦЭМ!$A$39:$A$782,$A131,СВЦЭМ!$B$39:$B$782,C$119)+'СЕТ СН'!$I$14+СВЦЭМ!$D$10+'СЕТ СН'!$I$5-'СЕТ СН'!$I$24</f>
        <v>4216.5186433199997</v>
      </c>
      <c r="D131" s="36">
        <f>SUMIFS(СВЦЭМ!$D$39:$D$782,СВЦЭМ!$A$39:$A$782,$A131,СВЦЭМ!$B$39:$B$782,D$119)+'СЕТ СН'!$I$14+СВЦЭМ!$D$10+'СЕТ СН'!$I$5-'СЕТ СН'!$I$24</f>
        <v>4273.5599873199999</v>
      </c>
      <c r="E131" s="36">
        <f>SUMIFS(СВЦЭМ!$D$39:$D$782,СВЦЭМ!$A$39:$A$782,$A131,СВЦЭМ!$B$39:$B$782,E$119)+'СЕТ СН'!$I$14+СВЦЭМ!$D$10+'СЕТ СН'!$I$5-'СЕТ СН'!$I$24</f>
        <v>4294.3081127700007</v>
      </c>
      <c r="F131" s="36">
        <f>SUMIFS(СВЦЭМ!$D$39:$D$782,СВЦЭМ!$A$39:$A$782,$A131,СВЦЭМ!$B$39:$B$782,F$119)+'СЕТ СН'!$I$14+СВЦЭМ!$D$10+'СЕТ СН'!$I$5-'СЕТ СН'!$I$24</f>
        <v>4287.1456801100003</v>
      </c>
      <c r="G131" s="36">
        <f>SUMIFS(СВЦЭМ!$D$39:$D$782,СВЦЭМ!$A$39:$A$782,$A131,СВЦЭМ!$B$39:$B$782,G$119)+'СЕТ СН'!$I$14+СВЦЭМ!$D$10+'СЕТ СН'!$I$5-'СЕТ СН'!$I$24</f>
        <v>4297.1437170099998</v>
      </c>
      <c r="H131" s="36">
        <f>SUMIFS(СВЦЭМ!$D$39:$D$782,СВЦЭМ!$A$39:$A$782,$A131,СВЦЭМ!$B$39:$B$782,H$119)+'СЕТ СН'!$I$14+СВЦЭМ!$D$10+'СЕТ СН'!$I$5-'СЕТ СН'!$I$24</f>
        <v>4183.9858845799999</v>
      </c>
      <c r="I131" s="36">
        <f>SUMIFS(СВЦЭМ!$D$39:$D$782,СВЦЭМ!$A$39:$A$782,$A131,СВЦЭМ!$B$39:$B$782,I$119)+'СЕТ СН'!$I$14+СВЦЭМ!$D$10+'СЕТ СН'!$I$5-'СЕТ СН'!$I$24</f>
        <v>4180.42209069</v>
      </c>
      <c r="J131" s="36">
        <f>SUMIFS(СВЦЭМ!$D$39:$D$782,СВЦЭМ!$A$39:$A$782,$A131,СВЦЭМ!$B$39:$B$782,J$119)+'СЕТ СН'!$I$14+СВЦЭМ!$D$10+'СЕТ СН'!$I$5-'СЕТ СН'!$I$24</f>
        <v>4123.3054776400004</v>
      </c>
      <c r="K131" s="36">
        <f>SUMIFS(СВЦЭМ!$D$39:$D$782,СВЦЭМ!$A$39:$A$782,$A131,СВЦЭМ!$B$39:$B$782,K$119)+'СЕТ СН'!$I$14+СВЦЭМ!$D$10+'СЕТ СН'!$I$5-'СЕТ СН'!$I$24</f>
        <v>4101.4302540899998</v>
      </c>
      <c r="L131" s="36">
        <f>SUMIFS(СВЦЭМ!$D$39:$D$782,СВЦЭМ!$A$39:$A$782,$A131,СВЦЭМ!$B$39:$B$782,L$119)+'СЕТ СН'!$I$14+СВЦЭМ!$D$10+'СЕТ СН'!$I$5-'СЕТ СН'!$I$24</f>
        <v>4067.3017844599999</v>
      </c>
      <c r="M131" s="36">
        <f>SUMIFS(СВЦЭМ!$D$39:$D$782,СВЦЭМ!$A$39:$A$782,$A131,СВЦЭМ!$B$39:$B$782,M$119)+'СЕТ СН'!$I$14+СВЦЭМ!$D$10+'СЕТ СН'!$I$5-'СЕТ СН'!$I$24</f>
        <v>4040.99478172</v>
      </c>
      <c r="N131" s="36">
        <f>SUMIFS(СВЦЭМ!$D$39:$D$782,СВЦЭМ!$A$39:$A$782,$A131,СВЦЭМ!$B$39:$B$782,N$119)+'СЕТ СН'!$I$14+СВЦЭМ!$D$10+'СЕТ СН'!$I$5-'СЕТ СН'!$I$24</f>
        <v>4041.8020311400001</v>
      </c>
      <c r="O131" s="36">
        <f>SUMIFS(СВЦЭМ!$D$39:$D$782,СВЦЭМ!$A$39:$A$782,$A131,СВЦЭМ!$B$39:$B$782,O$119)+'СЕТ СН'!$I$14+СВЦЭМ!$D$10+'СЕТ СН'!$I$5-'СЕТ СН'!$I$24</f>
        <v>4046.8975804900001</v>
      </c>
      <c r="P131" s="36">
        <f>SUMIFS(СВЦЭМ!$D$39:$D$782,СВЦЭМ!$A$39:$A$782,$A131,СВЦЭМ!$B$39:$B$782,P$119)+'СЕТ СН'!$I$14+СВЦЭМ!$D$10+'СЕТ СН'!$I$5-'СЕТ СН'!$I$24</f>
        <v>4057.0149542300001</v>
      </c>
      <c r="Q131" s="36">
        <f>SUMIFS(СВЦЭМ!$D$39:$D$782,СВЦЭМ!$A$39:$A$782,$A131,СВЦЭМ!$B$39:$B$782,Q$119)+'СЕТ СН'!$I$14+СВЦЭМ!$D$10+'СЕТ СН'!$I$5-'СЕТ СН'!$I$24</f>
        <v>4057.2896433599999</v>
      </c>
      <c r="R131" s="36">
        <f>SUMIFS(СВЦЭМ!$D$39:$D$782,СВЦЭМ!$A$39:$A$782,$A131,СВЦЭМ!$B$39:$B$782,R$119)+'СЕТ СН'!$I$14+СВЦЭМ!$D$10+'СЕТ СН'!$I$5-'СЕТ СН'!$I$24</f>
        <v>4076.5473910300002</v>
      </c>
      <c r="S131" s="36">
        <f>SUMIFS(СВЦЭМ!$D$39:$D$782,СВЦЭМ!$A$39:$A$782,$A131,СВЦЭМ!$B$39:$B$782,S$119)+'СЕТ СН'!$I$14+СВЦЭМ!$D$10+'СЕТ СН'!$I$5-'СЕТ СН'!$I$24</f>
        <v>4074.0944002300002</v>
      </c>
      <c r="T131" s="36">
        <f>SUMIFS(СВЦЭМ!$D$39:$D$782,СВЦЭМ!$A$39:$A$782,$A131,СВЦЭМ!$B$39:$B$782,T$119)+'СЕТ СН'!$I$14+СВЦЭМ!$D$10+'СЕТ СН'!$I$5-'СЕТ СН'!$I$24</f>
        <v>4070.1126241700003</v>
      </c>
      <c r="U131" s="36">
        <f>SUMIFS(СВЦЭМ!$D$39:$D$782,СВЦЭМ!$A$39:$A$782,$A131,СВЦЭМ!$B$39:$B$782,U$119)+'СЕТ СН'!$I$14+СВЦЭМ!$D$10+'СЕТ СН'!$I$5-'СЕТ СН'!$I$24</f>
        <v>4071.9069134700003</v>
      </c>
      <c r="V131" s="36">
        <f>SUMIFS(СВЦЭМ!$D$39:$D$782,СВЦЭМ!$A$39:$A$782,$A131,СВЦЭМ!$B$39:$B$782,V$119)+'СЕТ СН'!$I$14+СВЦЭМ!$D$10+'СЕТ СН'!$I$5-'СЕТ СН'!$I$24</f>
        <v>4071.3805008200002</v>
      </c>
      <c r="W131" s="36">
        <f>SUMIFS(СВЦЭМ!$D$39:$D$782,СВЦЭМ!$A$39:$A$782,$A131,СВЦЭМ!$B$39:$B$782,W$119)+'СЕТ СН'!$I$14+СВЦЭМ!$D$10+'СЕТ СН'!$I$5-'СЕТ СН'!$I$24</f>
        <v>4053.4315192700001</v>
      </c>
      <c r="X131" s="36">
        <f>SUMIFS(СВЦЭМ!$D$39:$D$782,СВЦЭМ!$A$39:$A$782,$A131,СВЦЭМ!$B$39:$B$782,X$119)+'СЕТ СН'!$I$14+СВЦЭМ!$D$10+'СЕТ СН'!$I$5-'СЕТ СН'!$I$24</f>
        <v>4099.3535363600004</v>
      </c>
      <c r="Y131" s="36">
        <f>SUMIFS(СВЦЭМ!$D$39:$D$782,СВЦЭМ!$A$39:$A$782,$A131,СВЦЭМ!$B$39:$B$782,Y$119)+'СЕТ СН'!$I$14+СВЦЭМ!$D$10+'СЕТ СН'!$I$5-'СЕТ СН'!$I$24</f>
        <v>4148.8591962999999</v>
      </c>
    </row>
    <row r="132" spans="1:25" ht="15.75" x14ac:dyDescent="0.2">
      <c r="A132" s="35">
        <f t="shared" si="3"/>
        <v>44786</v>
      </c>
      <c r="B132" s="36">
        <f>SUMIFS(СВЦЭМ!$D$39:$D$782,СВЦЭМ!$A$39:$A$782,$A132,СВЦЭМ!$B$39:$B$782,B$119)+'СЕТ СН'!$I$14+СВЦЭМ!$D$10+'СЕТ СН'!$I$5-'СЕТ СН'!$I$24</f>
        <v>4177.8737525400002</v>
      </c>
      <c r="C132" s="36">
        <f>SUMIFS(СВЦЭМ!$D$39:$D$782,СВЦЭМ!$A$39:$A$782,$A132,СВЦЭМ!$B$39:$B$782,C$119)+'СЕТ СН'!$I$14+СВЦЭМ!$D$10+'СЕТ СН'!$I$5-'СЕТ СН'!$I$24</f>
        <v>4212.8811806000003</v>
      </c>
      <c r="D132" s="36">
        <f>SUMIFS(СВЦЭМ!$D$39:$D$782,СВЦЭМ!$A$39:$A$782,$A132,СВЦЭМ!$B$39:$B$782,D$119)+'СЕТ СН'!$I$14+СВЦЭМ!$D$10+'СЕТ СН'!$I$5-'СЕТ СН'!$I$24</f>
        <v>4234.8491028500002</v>
      </c>
      <c r="E132" s="36">
        <f>SUMIFS(СВЦЭМ!$D$39:$D$782,СВЦЭМ!$A$39:$A$782,$A132,СВЦЭМ!$B$39:$B$782,E$119)+'СЕТ СН'!$I$14+СВЦЭМ!$D$10+'СЕТ СН'!$I$5-'СЕТ СН'!$I$24</f>
        <v>4309.37396902</v>
      </c>
      <c r="F132" s="36">
        <f>SUMIFS(СВЦЭМ!$D$39:$D$782,СВЦЭМ!$A$39:$A$782,$A132,СВЦЭМ!$B$39:$B$782,F$119)+'СЕТ СН'!$I$14+СВЦЭМ!$D$10+'СЕТ СН'!$I$5-'СЕТ СН'!$I$24</f>
        <v>4284.8494694300007</v>
      </c>
      <c r="G132" s="36">
        <f>SUMIFS(СВЦЭМ!$D$39:$D$782,СВЦЭМ!$A$39:$A$782,$A132,СВЦЭМ!$B$39:$B$782,G$119)+'СЕТ СН'!$I$14+СВЦЭМ!$D$10+'СЕТ СН'!$I$5-'СЕТ СН'!$I$24</f>
        <v>4257.97142738</v>
      </c>
      <c r="H132" s="36">
        <f>SUMIFS(СВЦЭМ!$D$39:$D$782,СВЦЭМ!$A$39:$A$782,$A132,СВЦЭМ!$B$39:$B$782,H$119)+'СЕТ СН'!$I$14+СВЦЭМ!$D$10+'СЕТ СН'!$I$5-'СЕТ СН'!$I$24</f>
        <v>4225.4605282000002</v>
      </c>
      <c r="I132" s="36">
        <f>SUMIFS(СВЦЭМ!$D$39:$D$782,СВЦЭМ!$A$39:$A$782,$A132,СВЦЭМ!$B$39:$B$782,I$119)+'СЕТ СН'!$I$14+СВЦЭМ!$D$10+'СЕТ СН'!$I$5-'СЕТ СН'!$I$24</f>
        <v>4165.5494166600001</v>
      </c>
      <c r="J132" s="36">
        <f>SUMIFS(СВЦЭМ!$D$39:$D$782,СВЦЭМ!$A$39:$A$782,$A132,СВЦЭМ!$B$39:$B$782,J$119)+'СЕТ СН'!$I$14+СВЦЭМ!$D$10+'СЕТ СН'!$I$5-'СЕТ СН'!$I$24</f>
        <v>4144.7138666600003</v>
      </c>
      <c r="K132" s="36">
        <f>SUMIFS(СВЦЭМ!$D$39:$D$782,СВЦЭМ!$A$39:$A$782,$A132,СВЦЭМ!$B$39:$B$782,K$119)+'СЕТ СН'!$I$14+СВЦЭМ!$D$10+'СЕТ СН'!$I$5-'СЕТ СН'!$I$24</f>
        <v>4068.8781098400004</v>
      </c>
      <c r="L132" s="36">
        <f>SUMIFS(СВЦЭМ!$D$39:$D$782,СВЦЭМ!$A$39:$A$782,$A132,СВЦЭМ!$B$39:$B$782,L$119)+'СЕТ СН'!$I$14+СВЦЭМ!$D$10+'СЕТ СН'!$I$5-'СЕТ СН'!$I$24</f>
        <v>4056.1735538400003</v>
      </c>
      <c r="M132" s="36">
        <f>SUMIFS(СВЦЭМ!$D$39:$D$782,СВЦЭМ!$A$39:$A$782,$A132,СВЦЭМ!$B$39:$B$782,M$119)+'СЕТ СН'!$I$14+СВЦЭМ!$D$10+'СЕТ СН'!$I$5-'СЕТ СН'!$I$24</f>
        <v>4060.1616636400004</v>
      </c>
      <c r="N132" s="36">
        <f>SUMIFS(СВЦЭМ!$D$39:$D$782,СВЦЭМ!$A$39:$A$782,$A132,СВЦЭМ!$B$39:$B$782,N$119)+'СЕТ СН'!$I$14+СВЦЭМ!$D$10+'СЕТ СН'!$I$5-'СЕТ СН'!$I$24</f>
        <v>4055.3847746300003</v>
      </c>
      <c r="O132" s="36">
        <f>SUMIFS(СВЦЭМ!$D$39:$D$782,СВЦЭМ!$A$39:$A$782,$A132,СВЦЭМ!$B$39:$B$782,O$119)+'СЕТ СН'!$I$14+СВЦЭМ!$D$10+'СЕТ СН'!$I$5-'СЕТ СН'!$I$24</f>
        <v>4051.8683866300003</v>
      </c>
      <c r="P132" s="36">
        <f>SUMIFS(СВЦЭМ!$D$39:$D$782,СВЦЭМ!$A$39:$A$782,$A132,СВЦЭМ!$B$39:$B$782,P$119)+'СЕТ СН'!$I$14+СВЦЭМ!$D$10+'СЕТ СН'!$I$5-'СЕТ СН'!$I$24</f>
        <v>4057.4907502200003</v>
      </c>
      <c r="Q132" s="36">
        <f>SUMIFS(СВЦЭМ!$D$39:$D$782,СВЦЭМ!$A$39:$A$782,$A132,СВЦЭМ!$B$39:$B$782,Q$119)+'СЕТ СН'!$I$14+СВЦЭМ!$D$10+'СЕТ СН'!$I$5-'СЕТ СН'!$I$24</f>
        <v>4056.9355776299999</v>
      </c>
      <c r="R132" s="36">
        <f>SUMIFS(СВЦЭМ!$D$39:$D$782,СВЦЭМ!$A$39:$A$782,$A132,СВЦЭМ!$B$39:$B$782,R$119)+'СЕТ СН'!$I$14+СВЦЭМ!$D$10+'СЕТ СН'!$I$5-'СЕТ СН'!$I$24</f>
        <v>4063.7145056899999</v>
      </c>
      <c r="S132" s="36">
        <f>SUMIFS(СВЦЭМ!$D$39:$D$782,СВЦЭМ!$A$39:$A$782,$A132,СВЦЭМ!$B$39:$B$782,S$119)+'СЕТ СН'!$I$14+СВЦЭМ!$D$10+'СЕТ СН'!$I$5-'СЕТ СН'!$I$24</f>
        <v>4066.8261006800003</v>
      </c>
      <c r="T132" s="36">
        <f>SUMIFS(СВЦЭМ!$D$39:$D$782,СВЦЭМ!$A$39:$A$782,$A132,СВЦЭМ!$B$39:$B$782,T$119)+'СЕТ СН'!$I$14+СВЦЭМ!$D$10+'СЕТ СН'!$I$5-'СЕТ СН'!$I$24</f>
        <v>4064.27727521</v>
      </c>
      <c r="U132" s="36">
        <f>SUMIFS(СВЦЭМ!$D$39:$D$782,СВЦЭМ!$A$39:$A$782,$A132,СВЦЭМ!$B$39:$B$782,U$119)+'СЕТ СН'!$I$14+СВЦЭМ!$D$10+'СЕТ СН'!$I$5-'СЕТ СН'!$I$24</f>
        <v>4068.74164823</v>
      </c>
      <c r="V132" s="36">
        <f>SUMIFS(СВЦЭМ!$D$39:$D$782,СВЦЭМ!$A$39:$A$782,$A132,СВЦЭМ!$B$39:$B$782,V$119)+'СЕТ СН'!$I$14+СВЦЭМ!$D$10+'СЕТ СН'!$I$5-'СЕТ СН'!$I$24</f>
        <v>4059.21014083</v>
      </c>
      <c r="W132" s="36">
        <f>SUMIFS(СВЦЭМ!$D$39:$D$782,СВЦЭМ!$A$39:$A$782,$A132,СВЦЭМ!$B$39:$B$782,W$119)+'СЕТ СН'!$I$14+СВЦЭМ!$D$10+'СЕТ СН'!$I$5-'СЕТ СН'!$I$24</f>
        <v>4054.0821903700003</v>
      </c>
      <c r="X132" s="36">
        <f>SUMIFS(СВЦЭМ!$D$39:$D$782,СВЦЭМ!$A$39:$A$782,$A132,СВЦЭМ!$B$39:$B$782,X$119)+'СЕТ СН'!$I$14+СВЦЭМ!$D$10+'СЕТ СН'!$I$5-'СЕТ СН'!$I$24</f>
        <v>4082.37657644</v>
      </c>
      <c r="Y132" s="36">
        <f>SUMIFS(СВЦЭМ!$D$39:$D$782,СВЦЭМ!$A$39:$A$782,$A132,СВЦЭМ!$B$39:$B$782,Y$119)+'СЕТ СН'!$I$14+СВЦЭМ!$D$10+'СЕТ СН'!$I$5-'СЕТ СН'!$I$24</f>
        <v>4182.2678486599998</v>
      </c>
    </row>
    <row r="133" spans="1:25" ht="15.75" x14ac:dyDescent="0.2">
      <c r="A133" s="35">
        <f t="shared" si="3"/>
        <v>44787</v>
      </c>
      <c r="B133" s="36">
        <f>SUMIFS(СВЦЭМ!$D$39:$D$782,СВЦЭМ!$A$39:$A$782,$A133,СВЦЭМ!$B$39:$B$782,B$119)+'СЕТ СН'!$I$14+СВЦЭМ!$D$10+'СЕТ СН'!$I$5-'СЕТ СН'!$I$24</f>
        <v>4229.77161041</v>
      </c>
      <c r="C133" s="36">
        <f>SUMIFS(СВЦЭМ!$D$39:$D$782,СВЦЭМ!$A$39:$A$782,$A133,СВЦЭМ!$B$39:$B$782,C$119)+'СЕТ СН'!$I$14+СВЦЭМ!$D$10+'СЕТ СН'!$I$5-'СЕТ СН'!$I$24</f>
        <v>4217.1852367000001</v>
      </c>
      <c r="D133" s="36">
        <f>SUMIFS(СВЦЭМ!$D$39:$D$782,СВЦЭМ!$A$39:$A$782,$A133,СВЦЭМ!$B$39:$B$782,D$119)+'СЕТ СН'!$I$14+СВЦЭМ!$D$10+'СЕТ СН'!$I$5-'СЕТ СН'!$I$24</f>
        <v>4178.9864033200001</v>
      </c>
      <c r="E133" s="36">
        <f>SUMIFS(СВЦЭМ!$D$39:$D$782,СВЦЭМ!$A$39:$A$782,$A133,СВЦЭМ!$B$39:$B$782,E$119)+'СЕТ СН'!$I$14+СВЦЭМ!$D$10+'СЕТ СН'!$I$5-'СЕТ СН'!$I$24</f>
        <v>4188.7424955300003</v>
      </c>
      <c r="F133" s="36">
        <f>SUMIFS(СВЦЭМ!$D$39:$D$782,СВЦЭМ!$A$39:$A$782,$A133,СВЦЭМ!$B$39:$B$782,F$119)+'СЕТ СН'!$I$14+СВЦЭМ!$D$10+'СЕТ СН'!$I$5-'СЕТ СН'!$I$24</f>
        <v>4194.3074433900001</v>
      </c>
      <c r="G133" s="36">
        <f>SUMIFS(СВЦЭМ!$D$39:$D$782,СВЦЭМ!$A$39:$A$782,$A133,СВЦЭМ!$B$39:$B$782,G$119)+'СЕТ СН'!$I$14+СВЦЭМ!$D$10+'СЕТ СН'!$I$5-'СЕТ СН'!$I$24</f>
        <v>4192.1136775699997</v>
      </c>
      <c r="H133" s="36">
        <f>SUMIFS(СВЦЭМ!$D$39:$D$782,СВЦЭМ!$A$39:$A$782,$A133,СВЦЭМ!$B$39:$B$782,H$119)+'СЕТ СН'!$I$14+СВЦЭМ!$D$10+'СЕТ СН'!$I$5-'СЕТ СН'!$I$24</f>
        <v>4262.3780387699999</v>
      </c>
      <c r="I133" s="36">
        <f>SUMIFS(СВЦЭМ!$D$39:$D$782,СВЦЭМ!$A$39:$A$782,$A133,СВЦЭМ!$B$39:$B$782,I$119)+'СЕТ СН'!$I$14+СВЦЭМ!$D$10+'СЕТ СН'!$I$5-'СЕТ СН'!$I$24</f>
        <v>4224.5489288400004</v>
      </c>
      <c r="J133" s="36">
        <f>SUMIFS(СВЦЭМ!$D$39:$D$782,СВЦЭМ!$A$39:$A$782,$A133,СВЦЭМ!$B$39:$B$782,J$119)+'СЕТ СН'!$I$14+СВЦЭМ!$D$10+'СЕТ СН'!$I$5-'СЕТ СН'!$I$24</f>
        <v>4171.4189705999997</v>
      </c>
      <c r="K133" s="36">
        <f>SUMIFS(СВЦЭМ!$D$39:$D$782,СВЦЭМ!$A$39:$A$782,$A133,СВЦЭМ!$B$39:$B$782,K$119)+'СЕТ СН'!$I$14+СВЦЭМ!$D$10+'СЕТ СН'!$I$5-'СЕТ СН'!$I$24</f>
        <v>4094.2733405200001</v>
      </c>
      <c r="L133" s="36">
        <f>SUMIFS(СВЦЭМ!$D$39:$D$782,СВЦЭМ!$A$39:$A$782,$A133,СВЦЭМ!$B$39:$B$782,L$119)+'СЕТ СН'!$I$14+СВЦЭМ!$D$10+'СЕТ СН'!$I$5-'СЕТ СН'!$I$24</f>
        <v>4056.3319294500002</v>
      </c>
      <c r="M133" s="36">
        <f>SUMIFS(СВЦЭМ!$D$39:$D$782,СВЦЭМ!$A$39:$A$782,$A133,СВЦЭМ!$B$39:$B$782,M$119)+'СЕТ СН'!$I$14+СВЦЭМ!$D$10+'СЕТ СН'!$I$5-'СЕТ СН'!$I$24</f>
        <v>4042.12248907</v>
      </c>
      <c r="N133" s="36">
        <f>SUMIFS(СВЦЭМ!$D$39:$D$782,СВЦЭМ!$A$39:$A$782,$A133,СВЦЭМ!$B$39:$B$782,N$119)+'СЕТ СН'!$I$14+СВЦЭМ!$D$10+'СЕТ СН'!$I$5-'СЕТ СН'!$I$24</f>
        <v>4055.3840487500001</v>
      </c>
      <c r="O133" s="36">
        <f>SUMIFS(СВЦЭМ!$D$39:$D$782,СВЦЭМ!$A$39:$A$782,$A133,СВЦЭМ!$B$39:$B$782,O$119)+'СЕТ СН'!$I$14+СВЦЭМ!$D$10+'СЕТ СН'!$I$5-'СЕТ СН'!$I$24</f>
        <v>4060.58909804</v>
      </c>
      <c r="P133" s="36">
        <f>SUMIFS(СВЦЭМ!$D$39:$D$782,СВЦЭМ!$A$39:$A$782,$A133,СВЦЭМ!$B$39:$B$782,P$119)+'СЕТ СН'!$I$14+СВЦЭМ!$D$10+'СЕТ СН'!$I$5-'СЕТ СН'!$I$24</f>
        <v>4070.57476705</v>
      </c>
      <c r="Q133" s="36">
        <f>SUMIFS(СВЦЭМ!$D$39:$D$782,СВЦЭМ!$A$39:$A$782,$A133,СВЦЭМ!$B$39:$B$782,Q$119)+'СЕТ СН'!$I$14+СВЦЭМ!$D$10+'СЕТ СН'!$I$5-'СЕТ СН'!$I$24</f>
        <v>4077.5133285800002</v>
      </c>
      <c r="R133" s="36">
        <f>SUMIFS(СВЦЭМ!$D$39:$D$782,СВЦЭМ!$A$39:$A$782,$A133,СВЦЭМ!$B$39:$B$782,R$119)+'СЕТ СН'!$I$14+СВЦЭМ!$D$10+'СЕТ СН'!$I$5-'СЕТ СН'!$I$24</f>
        <v>4089.7448988400001</v>
      </c>
      <c r="S133" s="36">
        <f>SUMIFS(СВЦЭМ!$D$39:$D$782,СВЦЭМ!$A$39:$A$782,$A133,СВЦЭМ!$B$39:$B$782,S$119)+'СЕТ СН'!$I$14+СВЦЭМ!$D$10+'СЕТ СН'!$I$5-'СЕТ СН'!$I$24</f>
        <v>4073.5535331400001</v>
      </c>
      <c r="T133" s="36">
        <f>SUMIFS(СВЦЭМ!$D$39:$D$782,СВЦЭМ!$A$39:$A$782,$A133,СВЦЭМ!$B$39:$B$782,T$119)+'СЕТ СН'!$I$14+СВЦЭМ!$D$10+'СЕТ СН'!$I$5-'СЕТ СН'!$I$24</f>
        <v>4082.7184446300002</v>
      </c>
      <c r="U133" s="36">
        <f>SUMIFS(СВЦЭМ!$D$39:$D$782,СВЦЭМ!$A$39:$A$782,$A133,СВЦЭМ!$B$39:$B$782,U$119)+'СЕТ СН'!$I$14+СВЦЭМ!$D$10+'СЕТ СН'!$I$5-'СЕТ СН'!$I$24</f>
        <v>4087.1019627300002</v>
      </c>
      <c r="V133" s="36">
        <f>SUMIFS(СВЦЭМ!$D$39:$D$782,СВЦЭМ!$A$39:$A$782,$A133,СВЦЭМ!$B$39:$B$782,V$119)+'СЕТ СН'!$I$14+СВЦЭМ!$D$10+'СЕТ СН'!$I$5-'СЕТ СН'!$I$24</f>
        <v>4093.1944196000004</v>
      </c>
      <c r="W133" s="36">
        <f>SUMIFS(СВЦЭМ!$D$39:$D$782,СВЦЭМ!$A$39:$A$782,$A133,СВЦЭМ!$B$39:$B$782,W$119)+'СЕТ СН'!$I$14+СВЦЭМ!$D$10+'СЕТ СН'!$I$5-'СЕТ СН'!$I$24</f>
        <v>4090.0169272800003</v>
      </c>
      <c r="X133" s="36">
        <f>SUMIFS(СВЦЭМ!$D$39:$D$782,СВЦЭМ!$A$39:$A$782,$A133,СВЦЭМ!$B$39:$B$782,X$119)+'СЕТ СН'!$I$14+СВЦЭМ!$D$10+'СЕТ СН'!$I$5-'СЕТ СН'!$I$24</f>
        <v>4091.70235933</v>
      </c>
      <c r="Y133" s="36">
        <f>SUMIFS(СВЦЭМ!$D$39:$D$782,СВЦЭМ!$A$39:$A$782,$A133,СВЦЭМ!$B$39:$B$782,Y$119)+'СЕТ СН'!$I$14+СВЦЭМ!$D$10+'СЕТ СН'!$I$5-'СЕТ СН'!$I$24</f>
        <v>4149.7308894100006</v>
      </c>
    </row>
    <row r="134" spans="1:25" ht="15.75" x14ac:dyDescent="0.2">
      <c r="A134" s="35">
        <f t="shared" si="3"/>
        <v>44788</v>
      </c>
      <c r="B134" s="36">
        <f>SUMIFS(СВЦЭМ!$D$39:$D$782,СВЦЭМ!$A$39:$A$782,$A134,СВЦЭМ!$B$39:$B$782,B$119)+'СЕТ СН'!$I$14+СВЦЭМ!$D$10+'СЕТ СН'!$I$5-'СЕТ СН'!$I$24</f>
        <v>4105.0315644299999</v>
      </c>
      <c r="C134" s="36">
        <f>SUMIFS(СВЦЭМ!$D$39:$D$782,СВЦЭМ!$A$39:$A$782,$A134,СВЦЭМ!$B$39:$B$782,C$119)+'СЕТ СН'!$I$14+СВЦЭМ!$D$10+'СЕТ СН'!$I$5-'СЕТ СН'!$I$24</f>
        <v>4130.9025530199997</v>
      </c>
      <c r="D134" s="36">
        <f>SUMIFS(СВЦЭМ!$D$39:$D$782,СВЦЭМ!$A$39:$A$782,$A134,СВЦЭМ!$B$39:$B$782,D$119)+'СЕТ СН'!$I$14+СВЦЭМ!$D$10+'СЕТ СН'!$I$5-'СЕТ СН'!$I$24</f>
        <v>4165.6671976899997</v>
      </c>
      <c r="E134" s="36">
        <f>SUMIFS(СВЦЭМ!$D$39:$D$782,СВЦЭМ!$A$39:$A$782,$A134,СВЦЭМ!$B$39:$B$782,E$119)+'СЕТ СН'!$I$14+СВЦЭМ!$D$10+'СЕТ СН'!$I$5-'СЕТ СН'!$I$24</f>
        <v>4178.5443754000007</v>
      </c>
      <c r="F134" s="36">
        <f>SUMIFS(СВЦЭМ!$D$39:$D$782,СВЦЭМ!$A$39:$A$782,$A134,СВЦЭМ!$B$39:$B$782,F$119)+'СЕТ СН'!$I$14+СВЦЭМ!$D$10+'СЕТ СН'!$I$5-'СЕТ СН'!$I$24</f>
        <v>4190.2575160699998</v>
      </c>
      <c r="G134" s="36">
        <f>SUMIFS(СВЦЭМ!$D$39:$D$782,СВЦЭМ!$A$39:$A$782,$A134,СВЦЭМ!$B$39:$B$782,G$119)+'СЕТ СН'!$I$14+СВЦЭМ!$D$10+'СЕТ СН'!$I$5-'СЕТ СН'!$I$24</f>
        <v>4184.7713343100004</v>
      </c>
      <c r="H134" s="36">
        <f>SUMIFS(СВЦЭМ!$D$39:$D$782,СВЦЭМ!$A$39:$A$782,$A134,СВЦЭМ!$B$39:$B$782,H$119)+'СЕТ СН'!$I$14+СВЦЭМ!$D$10+'СЕТ СН'!$I$5-'СЕТ СН'!$I$24</f>
        <v>4152.3482870799999</v>
      </c>
      <c r="I134" s="36">
        <f>SUMIFS(СВЦЭМ!$D$39:$D$782,СВЦЭМ!$A$39:$A$782,$A134,СВЦЭМ!$B$39:$B$782,I$119)+'СЕТ СН'!$I$14+СВЦЭМ!$D$10+'СЕТ СН'!$I$5-'СЕТ СН'!$I$24</f>
        <v>4092.77917067</v>
      </c>
      <c r="J134" s="36">
        <f>SUMIFS(СВЦЭМ!$D$39:$D$782,СВЦЭМ!$A$39:$A$782,$A134,СВЦЭМ!$B$39:$B$782,J$119)+'СЕТ СН'!$I$14+СВЦЭМ!$D$10+'СЕТ СН'!$I$5-'СЕТ СН'!$I$24</f>
        <v>4161.4852521100001</v>
      </c>
      <c r="K134" s="36">
        <f>SUMIFS(СВЦЭМ!$D$39:$D$782,СВЦЭМ!$A$39:$A$782,$A134,СВЦЭМ!$B$39:$B$782,K$119)+'СЕТ СН'!$I$14+СВЦЭМ!$D$10+'СЕТ СН'!$I$5-'СЕТ СН'!$I$24</f>
        <v>4134.93869722</v>
      </c>
      <c r="L134" s="36">
        <f>SUMIFS(СВЦЭМ!$D$39:$D$782,СВЦЭМ!$A$39:$A$782,$A134,СВЦЭМ!$B$39:$B$782,L$119)+'СЕТ СН'!$I$14+СВЦЭМ!$D$10+'СЕТ СН'!$I$5-'СЕТ СН'!$I$24</f>
        <v>4122.6413370199998</v>
      </c>
      <c r="M134" s="36">
        <f>SUMIFS(СВЦЭМ!$D$39:$D$782,СВЦЭМ!$A$39:$A$782,$A134,СВЦЭМ!$B$39:$B$782,M$119)+'СЕТ СН'!$I$14+СВЦЭМ!$D$10+'СЕТ СН'!$I$5-'СЕТ СН'!$I$24</f>
        <v>4126.2707454600004</v>
      </c>
      <c r="N134" s="36">
        <f>SUMIFS(СВЦЭМ!$D$39:$D$782,СВЦЭМ!$A$39:$A$782,$A134,СВЦЭМ!$B$39:$B$782,N$119)+'СЕТ СН'!$I$14+СВЦЭМ!$D$10+'СЕТ СН'!$I$5-'СЕТ СН'!$I$24</f>
        <v>4124.4838945500005</v>
      </c>
      <c r="O134" s="36">
        <f>SUMIFS(СВЦЭМ!$D$39:$D$782,СВЦЭМ!$A$39:$A$782,$A134,СВЦЭМ!$B$39:$B$782,O$119)+'СЕТ СН'!$I$14+СВЦЭМ!$D$10+'СЕТ СН'!$I$5-'СЕТ СН'!$I$24</f>
        <v>4125.2214749300001</v>
      </c>
      <c r="P134" s="36">
        <f>SUMIFS(СВЦЭМ!$D$39:$D$782,СВЦЭМ!$A$39:$A$782,$A134,СВЦЭМ!$B$39:$B$782,P$119)+'СЕТ СН'!$I$14+СВЦЭМ!$D$10+'СЕТ СН'!$I$5-'СЕТ СН'!$I$24</f>
        <v>4121.41694714</v>
      </c>
      <c r="Q134" s="36">
        <f>SUMIFS(СВЦЭМ!$D$39:$D$782,СВЦЭМ!$A$39:$A$782,$A134,СВЦЭМ!$B$39:$B$782,Q$119)+'СЕТ СН'!$I$14+СВЦЭМ!$D$10+'СЕТ СН'!$I$5-'СЕТ СН'!$I$24</f>
        <v>4119.0178549900002</v>
      </c>
      <c r="R134" s="36">
        <f>SUMIFS(СВЦЭМ!$D$39:$D$782,СВЦЭМ!$A$39:$A$782,$A134,СВЦЭМ!$B$39:$B$782,R$119)+'СЕТ СН'!$I$14+СВЦЭМ!$D$10+'СЕТ СН'!$I$5-'СЕТ СН'!$I$24</f>
        <v>4108.4178290199998</v>
      </c>
      <c r="S134" s="36">
        <f>SUMIFS(СВЦЭМ!$D$39:$D$782,СВЦЭМ!$A$39:$A$782,$A134,СВЦЭМ!$B$39:$B$782,S$119)+'СЕТ СН'!$I$14+СВЦЭМ!$D$10+'СЕТ СН'!$I$5-'СЕТ СН'!$I$24</f>
        <v>4112.1975875200005</v>
      </c>
      <c r="T134" s="36">
        <f>SUMIFS(СВЦЭМ!$D$39:$D$782,СВЦЭМ!$A$39:$A$782,$A134,СВЦЭМ!$B$39:$B$782,T$119)+'СЕТ СН'!$I$14+СВЦЭМ!$D$10+'СЕТ СН'!$I$5-'СЕТ СН'!$I$24</f>
        <v>4113.9953388499998</v>
      </c>
      <c r="U134" s="36">
        <f>SUMIFS(СВЦЭМ!$D$39:$D$782,СВЦЭМ!$A$39:$A$782,$A134,СВЦЭМ!$B$39:$B$782,U$119)+'СЕТ СН'!$I$14+СВЦЭМ!$D$10+'СЕТ СН'!$I$5-'СЕТ СН'!$I$24</f>
        <v>4109.5145390400003</v>
      </c>
      <c r="V134" s="36">
        <f>SUMIFS(СВЦЭМ!$D$39:$D$782,СВЦЭМ!$A$39:$A$782,$A134,СВЦЭМ!$B$39:$B$782,V$119)+'СЕТ СН'!$I$14+СВЦЭМ!$D$10+'СЕТ СН'!$I$5-'СЕТ СН'!$I$24</f>
        <v>4112.8622160100003</v>
      </c>
      <c r="W134" s="36">
        <f>SUMIFS(СВЦЭМ!$D$39:$D$782,СВЦЭМ!$A$39:$A$782,$A134,СВЦЭМ!$B$39:$B$782,W$119)+'СЕТ СН'!$I$14+СВЦЭМ!$D$10+'СЕТ СН'!$I$5-'СЕТ СН'!$I$24</f>
        <v>4121.4392473200005</v>
      </c>
      <c r="X134" s="36">
        <f>SUMIFS(СВЦЭМ!$D$39:$D$782,СВЦЭМ!$A$39:$A$782,$A134,СВЦЭМ!$B$39:$B$782,X$119)+'СЕТ СН'!$I$14+СВЦЭМ!$D$10+'СЕТ СН'!$I$5-'СЕТ СН'!$I$24</f>
        <v>4083.5768251100003</v>
      </c>
      <c r="Y134" s="36">
        <f>SUMIFS(СВЦЭМ!$D$39:$D$782,СВЦЭМ!$A$39:$A$782,$A134,СВЦЭМ!$B$39:$B$782,Y$119)+'СЕТ СН'!$I$14+СВЦЭМ!$D$10+'СЕТ СН'!$I$5-'СЕТ СН'!$I$24</f>
        <v>4146.8477753300003</v>
      </c>
    </row>
    <row r="135" spans="1:25" ht="15.75" x14ac:dyDescent="0.2">
      <c r="A135" s="35">
        <f t="shared" si="3"/>
        <v>44789</v>
      </c>
      <c r="B135" s="36">
        <f>SUMIFS(СВЦЭМ!$D$39:$D$782,СВЦЭМ!$A$39:$A$782,$A135,СВЦЭМ!$B$39:$B$782,B$119)+'СЕТ СН'!$I$14+СВЦЭМ!$D$10+'СЕТ СН'!$I$5-'СЕТ СН'!$I$24</f>
        <v>4071.9815168100004</v>
      </c>
      <c r="C135" s="36">
        <f>SUMIFS(СВЦЭМ!$D$39:$D$782,СВЦЭМ!$A$39:$A$782,$A135,СВЦЭМ!$B$39:$B$782,C$119)+'СЕТ СН'!$I$14+СВЦЭМ!$D$10+'СЕТ СН'!$I$5-'СЕТ СН'!$I$24</f>
        <v>4123.3688713900001</v>
      </c>
      <c r="D135" s="36">
        <f>SUMIFS(СВЦЭМ!$D$39:$D$782,СВЦЭМ!$A$39:$A$782,$A135,СВЦЭМ!$B$39:$B$782,D$119)+'СЕТ СН'!$I$14+СВЦЭМ!$D$10+'СЕТ СН'!$I$5-'СЕТ СН'!$I$24</f>
        <v>4163.6607708000001</v>
      </c>
      <c r="E135" s="36">
        <f>SUMIFS(СВЦЭМ!$D$39:$D$782,СВЦЭМ!$A$39:$A$782,$A135,СВЦЭМ!$B$39:$B$782,E$119)+'СЕТ СН'!$I$14+СВЦЭМ!$D$10+'СЕТ СН'!$I$5-'СЕТ СН'!$I$24</f>
        <v>4178.2597009000001</v>
      </c>
      <c r="F135" s="36">
        <f>SUMIFS(СВЦЭМ!$D$39:$D$782,СВЦЭМ!$A$39:$A$782,$A135,СВЦЭМ!$B$39:$B$782,F$119)+'СЕТ СН'!$I$14+СВЦЭМ!$D$10+'СЕТ СН'!$I$5-'СЕТ СН'!$I$24</f>
        <v>4188.3385209799999</v>
      </c>
      <c r="G135" s="36">
        <f>SUMIFS(СВЦЭМ!$D$39:$D$782,СВЦЭМ!$A$39:$A$782,$A135,СВЦЭМ!$B$39:$B$782,G$119)+'СЕТ СН'!$I$14+СВЦЭМ!$D$10+'СЕТ СН'!$I$5-'СЕТ СН'!$I$24</f>
        <v>4181.5477674200001</v>
      </c>
      <c r="H135" s="36">
        <f>SUMIFS(СВЦЭМ!$D$39:$D$782,СВЦЭМ!$A$39:$A$782,$A135,СВЦЭМ!$B$39:$B$782,H$119)+'СЕТ СН'!$I$14+СВЦЭМ!$D$10+'СЕТ СН'!$I$5-'СЕТ СН'!$I$24</f>
        <v>4122.4473940899998</v>
      </c>
      <c r="I135" s="36">
        <f>SUMIFS(СВЦЭМ!$D$39:$D$782,СВЦЭМ!$A$39:$A$782,$A135,СВЦЭМ!$B$39:$B$782,I$119)+'СЕТ СН'!$I$14+СВЦЭМ!$D$10+'СЕТ СН'!$I$5-'СЕТ СН'!$I$24</f>
        <v>4050.7521781300002</v>
      </c>
      <c r="J135" s="36">
        <f>SUMIFS(СВЦЭМ!$D$39:$D$782,СВЦЭМ!$A$39:$A$782,$A135,СВЦЭМ!$B$39:$B$782,J$119)+'СЕТ СН'!$I$14+СВЦЭМ!$D$10+'СЕТ СН'!$I$5-'СЕТ СН'!$I$24</f>
        <v>4139.5180706700003</v>
      </c>
      <c r="K135" s="36">
        <f>SUMIFS(СВЦЭМ!$D$39:$D$782,СВЦЭМ!$A$39:$A$782,$A135,СВЦЭМ!$B$39:$B$782,K$119)+'СЕТ СН'!$I$14+СВЦЭМ!$D$10+'СЕТ СН'!$I$5-'СЕТ СН'!$I$24</f>
        <v>4135.0539350999998</v>
      </c>
      <c r="L135" s="36">
        <f>SUMIFS(СВЦЭМ!$D$39:$D$782,СВЦЭМ!$A$39:$A$782,$A135,СВЦЭМ!$B$39:$B$782,L$119)+'СЕТ СН'!$I$14+СВЦЭМ!$D$10+'СЕТ СН'!$I$5-'СЕТ СН'!$I$24</f>
        <v>4115.65046798</v>
      </c>
      <c r="M135" s="36">
        <f>SUMIFS(СВЦЭМ!$D$39:$D$782,СВЦЭМ!$A$39:$A$782,$A135,СВЦЭМ!$B$39:$B$782,M$119)+'СЕТ СН'!$I$14+СВЦЭМ!$D$10+'СЕТ СН'!$I$5-'СЕТ СН'!$I$24</f>
        <v>4105.8157190900001</v>
      </c>
      <c r="N135" s="36">
        <f>SUMIFS(СВЦЭМ!$D$39:$D$782,СВЦЭМ!$A$39:$A$782,$A135,СВЦЭМ!$B$39:$B$782,N$119)+'СЕТ СН'!$I$14+СВЦЭМ!$D$10+'СЕТ СН'!$I$5-'СЕТ СН'!$I$24</f>
        <v>4101.5093207199998</v>
      </c>
      <c r="O135" s="36">
        <f>SUMIFS(СВЦЭМ!$D$39:$D$782,СВЦЭМ!$A$39:$A$782,$A135,СВЦЭМ!$B$39:$B$782,O$119)+'СЕТ СН'!$I$14+СВЦЭМ!$D$10+'СЕТ СН'!$I$5-'СЕТ СН'!$I$24</f>
        <v>4098.0358260000003</v>
      </c>
      <c r="P135" s="36">
        <f>SUMIFS(СВЦЭМ!$D$39:$D$782,СВЦЭМ!$A$39:$A$782,$A135,СВЦЭМ!$B$39:$B$782,P$119)+'СЕТ СН'!$I$14+СВЦЭМ!$D$10+'СЕТ СН'!$I$5-'СЕТ СН'!$I$24</f>
        <v>4110.0257178900001</v>
      </c>
      <c r="Q135" s="36">
        <f>SUMIFS(СВЦЭМ!$D$39:$D$782,СВЦЭМ!$A$39:$A$782,$A135,СВЦЭМ!$B$39:$B$782,Q$119)+'СЕТ СН'!$I$14+СВЦЭМ!$D$10+'СЕТ СН'!$I$5-'СЕТ СН'!$I$24</f>
        <v>4109.1280031100005</v>
      </c>
      <c r="R135" s="36">
        <f>SUMIFS(СВЦЭМ!$D$39:$D$782,СВЦЭМ!$A$39:$A$782,$A135,СВЦЭМ!$B$39:$B$782,R$119)+'СЕТ СН'!$I$14+СВЦЭМ!$D$10+'СЕТ СН'!$I$5-'СЕТ СН'!$I$24</f>
        <v>4110.26564091</v>
      </c>
      <c r="S135" s="36">
        <f>SUMIFS(СВЦЭМ!$D$39:$D$782,СВЦЭМ!$A$39:$A$782,$A135,СВЦЭМ!$B$39:$B$782,S$119)+'СЕТ СН'!$I$14+СВЦЭМ!$D$10+'СЕТ СН'!$I$5-'СЕТ СН'!$I$24</f>
        <v>4113.1906388200005</v>
      </c>
      <c r="T135" s="36">
        <f>SUMIFS(СВЦЭМ!$D$39:$D$782,СВЦЭМ!$A$39:$A$782,$A135,СВЦЭМ!$B$39:$B$782,T$119)+'СЕТ СН'!$I$14+СВЦЭМ!$D$10+'СЕТ СН'!$I$5-'СЕТ СН'!$I$24</f>
        <v>4107.5270898799999</v>
      </c>
      <c r="U135" s="36">
        <f>SUMIFS(СВЦЭМ!$D$39:$D$782,СВЦЭМ!$A$39:$A$782,$A135,СВЦЭМ!$B$39:$B$782,U$119)+'СЕТ СН'!$I$14+СВЦЭМ!$D$10+'СЕТ СН'!$I$5-'СЕТ СН'!$I$24</f>
        <v>4109.8950125299998</v>
      </c>
      <c r="V135" s="36">
        <f>SUMIFS(СВЦЭМ!$D$39:$D$782,СВЦЭМ!$A$39:$A$782,$A135,СВЦЭМ!$B$39:$B$782,V$119)+'СЕТ СН'!$I$14+СВЦЭМ!$D$10+'СЕТ СН'!$I$5-'СЕТ СН'!$I$24</f>
        <v>4121.7678250500003</v>
      </c>
      <c r="W135" s="36">
        <f>SUMIFS(СВЦЭМ!$D$39:$D$782,СВЦЭМ!$A$39:$A$782,$A135,СВЦЭМ!$B$39:$B$782,W$119)+'СЕТ СН'!$I$14+СВЦЭМ!$D$10+'СЕТ СН'!$I$5-'СЕТ СН'!$I$24</f>
        <v>4121.6158025200002</v>
      </c>
      <c r="X135" s="36">
        <f>SUMIFS(СВЦЭМ!$D$39:$D$782,СВЦЭМ!$A$39:$A$782,$A135,СВЦЭМ!$B$39:$B$782,X$119)+'СЕТ СН'!$I$14+СВЦЭМ!$D$10+'СЕТ СН'!$I$5-'СЕТ СН'!$I$24</f>
        <v>4108.6507532900005</v>
      </c>
      <c r="Y135" s="36">
        <f>SUMIFS(СВЦЭМ!$D$39:$D$782,СВЦЭМ!$A$39:$A$782,$A135,СВЦЭМ!$B$39:$B$782,Y$119)+'СЕТ СН'!$I$14+СВЦЭМ!$D$10+'СЕТ СН'!$I$5-'СЕТ СН'!$I$24</f>
        <v>4124.5912640300003</v>
      </c>
    </row>
    <row r="136" spans="1:25" ht="15.75" x14ac:dyDescent="0.2">
      <c r="A136" s="35">
        <f t="shared" si="3"/>
        <v>44790</v>
      </c>
      <c r="B136" s="36">
        <f>SUMIFS(СВЦЭМ!$D$39:$D$782,СВЦЭМ!$A$39:$A$782,$A136,СВЦЭМ!$B$39:$B$782,B$119)+'СЕТ СН'!$I$14+СВЦЭМ!$D$10+'СЕТ СН'!$I$5-'СЕТ СН'!$I$24</f>
        <v>4062.0972970900002</v>
      </c>
      <c r="C136" s="36">
        <f>SUMIFS(СВЦЭМ!$D$39:$D$782,СВЦЭМ!$A$39:$A$782,$A136,СВЦЭМ!$B$39:$B$782,C$119)+'СЕТ СН'!$I$14+СВЦЭМ!$D$10+'СЕТ СН'!$I$5-'СЕТ СН'!$I$24</f>
        <v>4046.39923851</v>
      </c>
      <c r="D136" s="36">
        <f>SUMIFS(СВЦЭМ!$D$39:$D$782,СВЦЭМ!$A$39:$A$782,$A136,СВЦЭМ!$B$39:$B$782,D$119)+'СЕТ СН'!$I$14+СВЦЭМ!$D$10+'СЕТ СН'!$I$5-'СЕТ СН'!$I$24</f>
        <v>4042.4627932399999</v>
      </c>
      <c r="E136" s="36">
        <f>SUMIFS(СВЦЭМ!$D$39:$D$782,СВЦЭМ!$A$39:$A$782,$A136,СВЦЭМ!$B$39:$B$782,E$119)+'СЕТ СН'!$I$14+СВЦЭМ!$D$10+'СЕТ СН'!$I$5-'СЕТ СН'!$I$24</f>
        <v>4061.5878206699999</v>
      </c>
      <c r="F136" s="36">
        <f>SUMIFS(СВЦЭМ!$D$39:$D$782,СВЦЭМ!$A$39:$A$782,$A136,СВЦЭМ!$B$39:$B$782,F$119)+'СЕТ СН'!$I$14+СВЦЭМ!$D$10+'СЕТ СН'!$I$5-'СЕТ СН'!$I$24</f>
        <v>4082.51040156</v>
      </c>
      <c r="G136" s="36">
        <f>SUMIFS(СВЦЭМ!$D$39:$D$782,СВЦЭМ!$A$39:$A$782,$A136,СВЦЭМ!$B$39:$B$782,G$119)+'СЕТ СН'!$I$14+СВЦЭМ!$D$10+'СЕТ СН'!$I$5-'СЕТ СН'!$I$24</f>
        <v>4134.7736699300003</v>
      </c>
      <c r="H136" s="36">
        <f>SUMIFS(СВЦЭМ!$D$39:$D$782,СВЦЭМ!$A$39:$A$782,$A136,СВЦЭМ!$B$39:$B$782,H$119)+'СЕТ СН'!$I$14+СВЦЭМ!$D$10+'СЕТ СН'!$I$5-'СЕТ СН'!$I$24</f>
        <v>4107.0452815400004</v>
      </c>
      <c r="I136" s="36">
        <f>SUMIFS(СВЦЭМ!$D$39:$D$782,СВЦЭМ!$A$39:$A$782,$A136,СВЦЭМ!$B$39:$B$782,I$119)+'СЕТ СН'!$I$14+СВЦЭМ!$D$10+'СЕТ СН'!$I$5-'СЕТ СН'!$I$24</f>
        <v>4135.3597719700001</v>
      </c>
      <c r="J136" s="36">
        <f>SUMIFS(СВЦЭМ!$D$39:$D$782,СВЦЭМ!$A$39:$A$782,$A136,СВЦЭМ!$B$39:$B$782,J$119)+'СЕТ СН'!$I$14+СВЦЭМ!$D$10+'СЕТ СН'!$I$5-'СЕТ СН'!$I$24</f>
        <v>4174.3417095599998</v>
      </c>
      <c r="K136" s="36">
        <f>SUMIFS(СВЦЭМ!$D$39:$D$782,СВЦЭМ!$A$39:$A$782,$A136,СВЦЭМ!$B$39:$B$782,K$119)+'СЕТ СН'!$I$14+СВЦЭМ!$D$10+'СЕТ СН'!$I$5-'СЕТ СН'!$I$24</f>
        <v>4164.7000306700002</v>
      </c>
      <c r="L136" s="36">
        <f>SUMIFS(СВЦЭМ!$D$39:$D$782,СВЦЭМ!$A$39:$A$782,$A136,СВЦЭМ!$B$39:$B$782,L$119)+'СЕТ СН'!$I$14+СВЦЭМ!$D$10+'СЕТ СН'!$I$5-'СЕТ СН'!$I$24</f>
        <v>4143.96295044</v>
      </c>
      <c r="M136" s="36">
        <f>SUMIFS(СВЦЭМ!$D$39:$D$782,СВЦЭМ!$A$39:$A$782,$A136,СВЦЭМ!$B$39:$B$782,M$119)+'СЕТ СН'!$I$14+СВЦЭМ!$D$10+'СЕТ СН'!$I$5-'СЕТ СН'!$I$24</f>
        <v>4116.7482969299999</v>
      </c>
      <c r="N136" s="36">
        <f>SUMIFS(СВЦЭМ!$D$39:$D$782,СВЦЭМ!$A$39:$A$782,$A136,СВЦЭМ!$B$39:$B$782,N$119)+'СЕТ СН'!$I$14+СВЦЭМ!$D$10+'СЕТ СН'!$I$5-'СЕТ СН'!$I$24</f>
        <v>4133.8225703899998</v>
      </c>
      <c r="O136" s="36">
        <f>SUMIFS(СВЦЭМ!$D$39:$D$782,СВЦЭМ!$A$39:$A$782,$A136,СВЦЭМ!$B$39:$B$782,O$119)+'СЕТ СН'!$I$14+СВЦЭМ!$D$10+'СЕТ СН'!$I$5-'СЕТ СН'!$I$24</f>
        <v>4127.2926620500002</v>
      </c>
      <c r="P136" s="36">
        <f>SUMIFS(СВЦЭМ!$D$39:$D$782,СВЦЭМ!$A$39:$A$782,$A136,СВЦЭМ!$B$39:$B$782,P$119)+'СЕТ СН'!$I$14+СВЦЭМ!$D$10+'СЕТ СН'!$I$5-'СЕТ СН'!$I$24</f>
        <v>4143.8713194400007</v>
      </c>
      <c r="Q136" s="36">
        <f>SUMIFS(СВЦЭМ!$D$39:$D$782,СВЦЭМ!$A$39:$A$782,$A136,СВЦЭМ!$B$39:$B$782,Q$119)+'СЕТ СН'!$I$14+СВЦЭМ!$D$10+'СЕТ СН'!$I$5-'СЕТ СН'!$I$24</f>
        <v>4154.8789774400002</v>
      </c>
      <c r="R136" s="36">
        <f>SUMIFS(СВЦЭМ!$D$39:$D$782,СВЦЭМ!$A$39:$A$782,$A136,СВЦЭМ!$B$39:$B$782,R$119)+'СЕТ СН'!$I$14+СВЦЭМ!$D$10+'СЕТ СН'!$I$5-'СЕТ СН'!$I$24</f>
        <v>4154.0249343300002</v>
      </c>
      <c r="S136" s="36">
        <f>SUMIFS(СВЦЭМ!$D$39:$D$782,СВЦЭМ!$A$39:$A$782,$A136,СВЦЭМ!$B$39:$B$782,S$119)+'СЕТ СН'!$I$14+СВЦЭМ!$D$10+'СЕТ СН'!$I$5-'СЕТ СН'!$I$24</f>
        <v>4152.3721699600001</v>
      </c>
      <c r="T136" s="36">
        <f>SUMIFS(СВЦЭМ!$D$39:$D$782,СВЦЭМ!$A$39:$A$782,$A136,СВЦЭМ!$B$39:$B$782,T$119)+'СЕТ СН'!$I$14+СВЦЭМ!$D$10+'СЕТ СН'!$I$5-'СЕТ СН'!$I$24</f>
        <v>4145.1774929200001</v>
      </c>
      <c r="U136" s="36">
        <f>SUMIFS(СВЦЭМ!$D$39:$D$782,СВЦЭМ!$A$39:$A$782,$A136,СВЦЭМ!$B$39:$B$782,U$119)+'СЕТ СН'!$I$14+СВЦЭМ!$D$10+'СЕТ СН'!$I$5-'СЕТ СН'!$I$24</f>
        <v>4164.9031231999998</v>
      </c>
      <c r="V136" s="36">
        <f>SUMIFS(СВЦЭМ!$D$39:$D$782,СВЦЭМ!$A$39:$A$782,$A136,СВЦЭМ!$B$39:$B$782,V$119)+'СЕТ СН'!$I$14+СВЦЭМ!$D$10+'СЕТ СН'!$I$5-'СЕТ СН'!$I$24</f>
        <v>4142.7992048100004</v>
      </c>
      <c r="W136" s="36">
        <f>SUMIFS(СВЦЭМ!$D$39:$D$782,СВЦЭМ!$A$39:$A$782,$A136,СВЦЭМ!$B$39:$B$782,W$119)+'СЕТ СН'!$I$14+СВЦЭМ!$D$10+'СЕТ СН'!$I$5-'СЕТ СН'!$I$24</f>
        <v>4165.1142217300003</v>
      </c>
      <c r="X136" s="36">
        <f>SUMIFS(СВЦЭМ!$D$39:$D$782,СВЦЭМ!$A$39:$A$782,$A136,СВЦЭМ!$B$39:$B$782,X$119)+'СЕТ СН'!$I$14+СВЦЭМ!$D$10+'СЕТ СН'!$I$5-'СЕТ СН'!$I$24</f>
        <v>4131.4531477800001</v>
      </c>
      <c r="Y136" s="36">
        <f>SUMIFS(СВЦЭМ!$D$39:$D$782,СВЦЭМ!$A$39:$A$782,$A136,СВЦЭМ!$B$39:$B$782,Y$119)+'СЕТ СН'!$I$14+СВЦЭМ!$D$10+'СЕТ СН'!$I$5-'СЕТ СН'!$I$24</f>
        <v>4065.4993614100003</v>
      </c>
    </row>
    <row r="137" spans="1:25" ht="15.75" x14ac:dyDescent="0.2">
      <c r="A137" s="35">
        <f t="shared" si="3"/>
        <v>44791</v>
      </c>
      <c r="B137" s="36">
        <f>SUMIFS(СВЦЭМ!$D$39:$D$782,СВЦЭМ!$A$39:$A$782,$A137,СВЦЭМ!$B$39:$B$782,B$119)+'СЕТ СН'!$I$14+СВЦЭМ!$D$10+'СЕТ СН'!$I$5-'СЕТ СН'!$I$24</f>
        <v>4109.0545436100001</v>
      </c>
      <c r="C137" s="36">
        <f>SUMIFS(СВЦЭМ!$D$39:$D$782,СВЦЭМ!$A$39:$A$782,$A137,СВЦЭМ!$B$39:$B$782,C$119)+'СЕТ СН'!$I$14+СВЦЭМ!$D$10+'СЕТ СН'!$I$5-'СЕТ СН'!$I$24</f>
        <v>4158.98874875</v>
      </c>
      <c r="D137" s="36">
        <f>SUMIFS(СВЦЭМ!$D$39:$D$782,СВЦЭМ!$A$39:$A$782,$A137,СВЦЭМ!$B$39:$B$782,D$119)+'СЕТ СН'!$I$14+СВЦЭМ!$D$10+'СЕТ СН'!$I$5-'СЕТ СН'!$I$24</f>
        <v>4172.0522963200001</v>
      </c>
      <c r="E137" s="36">
        <f>SUMIFS(СВЦЭМ!$D$39:$D$782,СВЦЭМ!$A$39:$A$782,$A137,СВЦЭМ!$B$39:$B$782,E$119)+'СЕТ СН'!$I$14+СВЦЭМ!$D$10+'СЕТ СН'!$I$5-'СЕТ СН'!$I$24</f>
        <v>4172.7869119699999</v>
      </c>
      <c r="F137" s="36">
        <f>SUMIFS(СВЦЭМ!$D$39:$D$782,СВЦЭМ!$A$39:$A$782,$A137,СВЦЭМ!$B$39:$B$782,F$119)+'СЕТ СН'!$I$14+СВЦЭМ!$D$10+'СЕТ СН'!$I$5-'СЕТ СН'!$I$24</f>
        <v>4169.6260367300001</v>
      </c>
      <c r="G137" s="36">
        <f>SUMIFS(СВЦЭМ!$D$39:$D$782,СВЦЭМ!$A$39:$A$782,$A137,СВЦЭМ!$B$39:$B$782,G$119)+'СЕТ СН'!$I$14+СВЦЭМ!$D$10+'СЕТ СН'!$I$5-'СЕТ СН'!$I$24</f>
        <v>4177.7230032000007</v>
      </c>
      <c r="H137" s="36">
        <f>SUMIFS(СВЦЭМ!$D$39:$D$782,СВЦЭМ!$A$39:$A$782,$A137,СВЦЭМ!$B$39:$B$782,H$119)+'СЕТ СН'!$I$14+СВЦЭМ!$D$10+'СЕТ СН'!$I$5-'СЕТ СН'!$I$24</f>
        <v>4114.4201556799999</v>
      </c>
      <c r="I137" s="36">
        <f>SUMIFS(СВЦЭМ!$D$39:$D$782,СВЦЭМ!$A$39:$A$782,$A137,СВЦЭМ!$B$39:$B$782,I$119)+'СЕТ СН'!$I$14+СВЦЭМ!$D$10+'СЕТ СН'!$I$5-'СЕТ СН'!$I$24</f>
        <v>4064.1585816699999</v>
      </c>
      <c r="J137" s="36">
        <f>SUMIFS(СВЦЭМ!$D$39:$D$782,СВЦЭМ!$A$39:$A$782,$A137,СВЦЭМ!$B$39:$B$782,J$119)+'СЕТ СН'!$I$14+СВЦЭМ!$D$10+'СЕТ СН'!$I$5-'СЕТ СН'!$I$24</f>
        <v>4251.8999816100004</v>
      </c>
      <c r="K137" s="36">
        <f>SUMIFS(СВЦЭМ!$D$39:$D$782,СВЦЭМ!$A$39:$A$782,$A137,СВЦЭМ!$B$39:$B$782,K$119)+'СЕТ СН'!$I$14+СВЦЭМ!$D$10+'СЕТ СН'!$I$5-'СЕТ СН'!$I$24</f>
        <v>4257.8366299200006</v>
      </c>
      <c r="L137" s="36">
        <f>SUMIFS(СВЦЭМ!$D$39:$D$782,СВЦЭМ!$A$39:$A$782,$A137,СВЦЭМ!$B$39:$B$782,L$119)+'СЕТ СН'!$I$14+СВЦЭМ!$D$10+'СЕТ СН'!$I$5-'СЕТ СН'!$I$24</f>
        <v>4258.4872808</v>
      </c>
      <c r="M137" s="36">
        <f>SUMIFS(СВЦЭМ!$D$39:$D$782,СВЦЭМ!$A$39:$A$782,$A137,СВЦЭМ!$B$39:$B$782,M$119)+'СЕТ СН'!$I$14+СВЦЭМ!$D$10+'СЕТ СН'!$I$5-'СЕТ СН'!$I$24</f>
        <v>4246.6040349300001</v>
      </c>
      <c r="N137" s="36">
        <f>SUMIFS(СВЦЭМ!$D$39:$D$782,СВЦЭМ!$A$39:$A$782,$A137,СВЦЭМ!$B$39:$B$782,N$119)+'СЕТ СН'!$I$14+СВЦЭМ!$D$10+'СЕТ СН'!$I$5-'СЕТ СН'!$I$24</f>
        <v>4245.7623107400004</v>
      </c>
      <c r="O137" s="36">
        <f>SUMIFS(СВЦЭМ!$D$39:$D$782,СВЦЭМ!$A$39:$A$782,$A137,СВЦЭМ!$B$39:$B$782,O$119)+'СЕТ СН'!$I$14+СВЦЭМ!$D$10+'СЕТ СН'!$I$5-'СЕТ СН'!$I$24</f>
        <v>4247.3580268799997</v>
      </c>
      <c r="P137" s="36">
        <f>SUMIFS(СВЦЭМ!$D$39:$D$782,СВЦЭМ!$A$39:$A$782,$A137,СВЦЭМ!$B$39:$B$782,P$119)+'СЕТ СН'!$I$14+СВЦЭМ!$D$10+'СЕТ СН'!$I$5-'СЕТ СН'!$I$24</f>
        <v>4188.8713349</v>
      </c>
      <c r="Q137" s="36">
        <f>SUMIFS(СВЦЭМ!$D$39:$D$782,СВЦЭМ!$A$39:$A$782,$A137,СВЦЭМ!$B$39:$B$782,Q$119)+'СЕТ СН'!$I$14+СВЦЭМ!$D$10+'СЕТ СН'!$I$5-'СЕТ СН'!$I$24</f>
        <v>4176.8207534100002</v>
      </c>
      <c r="R137" s="36">
        <f>SUMIFS(СВЦЭМ!$D$39:$D$782,СВЦЭМ!$A$39:$A$782,$A137,СВЦЭМ!$B$39:$B$782,R$119)+'СЕТ СН'!$I$14+СВЦЭМ!$D$10+'СЕТ СН'!$I$5-'СЕТ СН'!$I$24</f>
        <v>4175.0204318800006</v>
      </c>
      <c r="S137" s="36">
        <f>SUMIFS(СВЦЭМ!$D$39:$D$782,СВЦЭМ!$A$39:$A$782,$A137,СВЦЭМ!$B$39:$B$782,S$119)+'СЕТ СН'!$I$14+СВЦЭМ!$D$10+'СЕТ СН'!$I$5-'СЕТ СН'!$I$24</f>
        <v>4176.7314482800002</v>
      </c>
      <c r="T137" s="36">
        <f>SUMIFS(СВЦЭМ!$D$39:$D$782,СВЦЭМ!$A$39:$A$782,$A137,СВЦЭМ!$B$39:$B$782,T$119)+'СЕТ СН'!$I$14+СВЦЭМ!$D$10+'СЕТ СН'!$I$5-'СЕТ СН'!$I$24</f>
        <v>4179.6386520699998</v>
      </c>
      <c r="U137" s="36">
        <f>SUMIFS(СВЦЭМ!$D$39:$D$782,СВЦЭМ!$A$39:$A$782,$A137,СВЦЭМ!$B$39:$B$782,U$119)+'СЕТ СН'!$I$14+СВЦЭМ!$D$10+'СЕТ СН'!$I$5-'СЕТ СН'!$I$24</f>
        <v>4178.7923397900004</v>
      </c>
      <c r="V137" s="36">
        <f>SUMIFS(СВЦЭМ!$D$39:$D$782,СВЦЭМ!$A$39:$A$782,$A137,СВЦЭМ!$B$39:$B$782,V$119)+'СЕТ СН'!$I$14+СВЦЭМ!$D$10+'СЕТ СН'!$I$5-'СЕТ СН'!$I$24</f>
        <v>4139.2210649999997</v>
      </c>
      <c r="W137" s="36">
        <f>SUMIFS(СВЦЭМ!$D$39:$D$782,СВЦЭМ!$A$39:$A$782,$A137,СВЦЭМ!$B$39:$B$782,W$119)+'СЕТ СН'!$I$14+СВЦЭМ!$D$10+'СЕТ СН'!$I$5-'СЕТ СН'!$I$24</f>
        <v>4188.3180147700004</v>
      </c>
      <c r="X137" s="36">
        <f>SUMIFS(СВЦЭМ!$D$39:$D$782,СВЦЭМ!$A$39:$A$782,$A137,СВЦЭМ!$B$39:$B$782,X$119)+'СЕТ СН'!$I$14+СВЦЭМ!$D$10+'СЕТ СН'!$I$5-'СЕТ СН'!$I$24</f>
        <v>4178.4628295399998</v>
      </c>
      <c r="Y137" s="36">
        <f>SUMIFS(СВЦЭМ!$D$39:$D$782,СВЦЭМ!$A$39:$A$782,$A137,СВЦЭМ!$B$39:$B$782,Y$119)+'СЕТ СН'!$I$14+СВЦЭМ!$D$10+'СЕТ СН'!$I$5-'СЕТ СН'!$I$24</f>
        <v>4074.5275185500004</v>
      </c>
    </row>
    <row r="138" spans="1:25" ht="15.75" x14ac:dyDescent="0.2">
      <c r="A138" s="35">
        <f t="shared" si="3"/>
        <v>44792</v>
      </c>
      <c r="B138" s="36">
        <f>SUMIFS(СВЦЭМ!$D$39:$D$782,СВЦЭМ!$A$39:$A$782,$A138,СВЦЭМ!$B$39:$B$782,B$119)+'СЕТ СН'!$I$14+СВЦЭМ!$D$10+'СЕТ СН'!$I$5-'СЕТ СН'!$I$24</f>
        <v>4235.13500974</v>
      </c>
      <c r="C138" s="36">
        <f>SUMIFS(СВЦЭМ!$D$39:$D$782,СВЦЭМ!$A$39:$A$782,$A138,СВЦЭМ!$B$39:$B$782,C$119)+'СЕТ СН'!$I$14+СВЦЭМ!$D$10+'СЕТ СН'!$I$5-'СЕТ СН'!$I$24</f>
        <v>4252.1942372800004</v>
      </c>
      <c r="D138" s="36">
        <f>SUMIFS(СВЦЭМ!$D$39:$D$782,СВЦЭМ!$A$39:$A$782,$A138,СВЦЭМ!$B$39:$B$782,D$119)+'СЕТ СН'!$I$14+СВЦЭМ!$D$10+'СЕТ СН'!$I$5-'СЕТ СН'!$I$24</f>
        <v>4285.8476268900004</v>
      </c>
      <c r="E138" s="36">
        <f>SUMIFS(СВЦЭМ!$D$39:$D$782,СВЦЭМ!$A$39:$A$782,$A138,СВЦЭМ!$B$39:$B$782,E$119)+'СЕТ СН'!$I$14+СВЦЭМ!$D$10+'СЕТ СН'!$I$5-'СЕТ СН'!$I$24</f>
        <v>4286.01645611</v>
      </c>
      <c r="F138" s="36">
        <f>SUMIFS(СВЦЭМ!$D$39:$D$782,СВЦЭМ!$A$39:$A$782,$A138,СВЦЭМ!$B$39:$B$782,F$119)+'СЕТ СН'!$I$14+СВЦЭМ!$D$10+'СЕТ СН'!$I$5-'СЕТ СН'!$I$24</f>
        <v>4280.5639962499999</v>
      </c>
      <c r="G138" s="36">
        <f>SUMIFS(СВЦЭМ!$D$39:$D$782,СВЦЭМ!$A$39:$A$782,$A138,СВЦЭМ!$B$39:$B$782,G$119)+'СЕТ СН'!$I$14+СВЦЭМ!$D$10+'СЕТ СН'!$I$5-'СЕТ СН'!$I$24</f>
        <v>4186.9008474399998</v>
      </c>
      <c r="H138" s="36">
        <f>SUMIFS(СВЦЭМ!$D$39:$D$782,СВЦЭМ!$A$39:$A$782,$A138,СВЦЭМ!$B$39:$B$782,H$119)+'СЕТ СН'!$I$14+СВЦЭМ!$D$10+'СЕТ СН'!$I$5-'СЕТ СН'!$I$24</f>
        <v>4171.1493943799996</v>
      </c>
      <c r="I138" s="36">
        <f>SUMIFS(СВЦЭМ!$D$39:$D$782,СВЦЭМ!$A$39:$A$782,$A138,СВЦЭМ!$B$39:$B$782,I$119)+'СЕТ СН'!$I$14+СВЦЭМ!$D$10+'СЕТ СН'!$I$5-'СЕТ СН'!$I$24</f>
        <v>4139.5315679400001</v>
      </c>
      <c r="J138" s="36">
        <f>SUMIFS(СВЦЭМ!$D$39:$D$782,СВЦЭМ!$A$39:$A$782,$A138,СВЦЭМ!$B$39:$B$782,J$119)+'СЕТ СН'!$I$14+СВЦЭМ!$D$10+'СЕТ СН'!$I$5-'СЕТ СН'!$I$24</f>
        <v>4090.85031329</v>
      </c>
      <c r="K138" s="36">
        <f>SUMIFS(СВЦЭМ!$D$39:$D$782,СВЦЭМ!$A$39:$A$782,$A138,СВЦЭМ!$B$39:$B$782,K$119)+'СЕТ СН'!$I$14+СВЦЭМ!$D$10+'СЕТ СН'!$I$5-'СЕТ СН'!$I$24</f>
        <v>4083.90203711</v>
      </c>
      <c r="L138" s="36">
        <f>SUMIFS(СВЦЭМ!$D$39:$D$782,СВЦЭМ!$A$39:$A$782,$A138,СВЦЭМ!$B$39:$B$782,L$119)+'СЕТ СН'!$I$14+СВЦЭМ!$D$10+'СЕТ СН'!$I$5-'СЕТ СН'!$I$24</f>
        <v>4124.7081874000005</v>
      </c>
      <c r="M138" s="36">
        <f>SUMIFS(СВЦЭМ!$D$39:$D$782,СВЦЭМ!$A$39:$A$782,$A138,СВЦЭМ!$B$39:$B$782,M$119)+'СЕТ СН'!$I$14+СВЦЭМ!$D$10+'СЕТ СН'!$I$5-'СЕТ СН'!$I$24</f>
        <v>4109.8743400399999</v>
      </c>
      <c r="N138" s="36">
        <f>SUMIFS(СВЦЭМ!$D$39:$D$782,СВЦЭМ!$A$39:$A$782,$A138,СВЦЭМ!$B$39:$B$782,N$119)+'СЕТ СН'!$I$14+СВЦЭМ!$D$10+'СЕТ СН'!$I$5-'СЕТ СН'!$I$24</f>
        <v>4113.5363394400001</v>
      </c>
      <c r="O138" s="36">
        <f>SUMIFS(СВЦЭМ!$D$39:$D$782,СВЦЭМ!$A$39:$A$782,$A138,СВЦЭМ!$B$39:$B$782,O$119)+'СЕТ СН'!$I$14+СВЦЭМ!$D$10+'СЕТ СН'!$I$5-'СЕТ СН'!$I$24</f>
        <v>4114.9645005000002</v>
      </c>
      <c r="P138" s="36">
        <f>SUMIFS(СВЦЭМ!$D$39:$D$782,СВЦЭМ!$A$39:$A$782,$A138,СВЦЭМ!$B$39:$B$782,P$119)+'СЕТ СН'!$I$14+СВЦЭМ!$D$10+'СЕТ СН'!$I$5-'СЕТ СН'!$I$24</f>
        <v>4145.2637137299998</v>
      </c>
      <c r="Q138" s="36">
        <f>SUMIFS(СВЦЭМ!$D$39:$D$782,СВЦЭМ!$A$39:$A$782,$A138,СВЦЭМ!$B$39:$B$782,Q$119)+'СЕТ СН'!$I$14+СВЦЭМ!$D$10+'СЕТ СН'!$I$5-'СЕТ СН'!$I$24</f>
        <v>4154.0722398200005</v>
      </c>
      <c r="R138" s="36">
        <f>SUMIFS(СВЦЭМ!$D$39:$D$782,СВЦЭМ!$A$39:$A$782,$A138,СВЦЭМ!$B$39:$B$782,R$119)+'СЕТ СН'!$I$14+СВЦЭМ!$D$10+'СЕТ СН'!$I$5-'СЕТ СН'!$I$24</f>
        <v>4151.8360393800003</v>
      </c>
      <c r="S138" s="36">
        <f>SUMIFS(СВЦЭМ!$D$39:$D$782,СВЦЭМ!$A$39:$A$782,$A138,СВЦЭМ!$B$39:$B$782,S$119)+'СЕТ СН'!$I$14+СВЦЭМ!$D$10+'СЕТ СН'!$I$5-'СЕТ СН'!$I$24</f>
        <v>4136.7626280900004</v>
      </c>
      <c r="T138" s="36">
        <f>SUMIFS(СВЦЭМ!$D$39:$D$782,СВЦЭМ!$A$39:$A$782,$A138,СВЦЭМ!$B$39:$B$782,T$119)+'СЕТ СН'!$I$14+СВЦЭМ!$D$10+'СЕТ СН'!$I$5-'СЕТ СН'!$I$24</f>
        <v>4122.3255740200002</v>
      </c>
      <c r="U138" s="36">
        <f>SUMIFS(СВЦЭМ!$D$39:$D$782,СВЦЭМ!$A$39:$A$782,$A138,СВЦЭМ!$B$39:$B$782,U$119)+'СЕТ СН'!$I$14+СВЦЭМ!$D$10+'СЕТ СН'!$I$5-'СЕТ СН'!$I$24</f>
        <v>4133.4512775000003</v>
      </c>
      <c r="V138" s="36">
        <f>SUMIFS(СВЦЭМ!$D$39:$D$782,СВЦЭМ!$A$39:$A$782,$A138,СВЦЭМ!$B$39:$B$782,V$119)+'СЕТ СН'!$I$14+СВЦЭМ!$D$10+'СЕТ СН'!$I$5-'СЕТ СН'!$I$24</f>
        <v>4126.9675960000004</v>
      </c>
      <c r="W138" s="36">
        <f>SUMIFS(СВЦЭМ!$D$39:$D$782,СВЦЭМ!$A$39:$A$782,$A138,СВЦЭМ!$B$39:$B$782,W$119)+'СЕТ СН'!$I$14+СВЦЭМ!$D$10+'СЕТ СН'!$I$5-'СЕТ СН'!$I$24</f>
        <v>4167.25378611</v>
      </c>
      <c r="X138" s="36">
        <f>SUMIFS(СВЦЭМ!$D$39:$D$782,СВЦЭМ!$A$39:$A$782,$A138,СВЦЭМ!$B$39:$B$782,X$119)+'СЕТ СН'!$I$14+СВЦЭМ!$D$10+'СЕТ СН'!$I$5-'СЕТ СН'!$I$24</f>
        <v>4185.0637586399998</v>
      </c>
      <c r="Y138" s="36">
        <f>SUMIFS(СВЦЭМ!$D$39:$D$782,СВЦЭМ!$A$39:$A$782,$A138,СВЦЭМ!$B$39:$B$782,Y$119)+'СЕТ СН'!$I$14+СВЦЭМ!$D$10+'СЕТ СН'!$I$5-'СЕТ СН'!$I$24</f>
        <v>4213.4249158800003</v>
      </c>
    </row>
    <row r="139" spans="1:25" ht="15.75" x14ac:dyDescent="0.2">
      <c r="A139" s="35">
        <f t="shared" si="3"/>
        <v>44793</v>
      </c>
      <c r="B139" s="36">
        <f>SUMIFS(СВЦЭМ!$D$39:$D$782,СВЦЭМ!$A$39:$A$782,$A139,СВЦЭМ!$B$39:$B$782,B$119)+'СЕТ СН'!$I$14+СВЦЭМ!$D$10+'СЕТ СН'!$I$5-'СЕТ СН'!$I$24</f>
        <v>4080.8194940100002</v>
      </c>
      <c r="C139" s="36">
        <f>SUMIFS(СВЦЭМ!$D$39:$D$782,СВЦЭМ!$A$39:$A$782,$A139,СВЦЭМ!$B$39:$B$782,C$119)+'СЕТ СН'!$I$14+СВЦЭМ!$D$10+'СЕТ СН'!$I$5-'СЕТ СН'!$I$24</f>
        <v>4140.0354657400003</v>
      </c>
      <c r="D139" s="36">
        <f>SUMIFS(СВЦЭМ!$D$39:$D$782,СВЦЭМ!$A$39:$A$782,$A139,СВЦЭМ!$B$39:$B$782,D$119)+'СЕТ СН'!$I$14+СВЦЭМ!$D$10+'СЕТ СН'!$I$5-'СЕТ СН'!$I$24</f>
        <v>4180.1574115500007</v>
      </c>
      <c r="E139" s="36">
        <f>SUMIFS(СВЦЭМ!$D$39:$D$782,СВЦЭМ!$A$39:$A$782,$A139,СВЦЭМ!$B$39:$B$782,E$119)+'СЕТ СН'!$I$14+СВЦЭМ!$D$10+'СЕТ СН'!$I$5-'СЕТ СН'!$I$24</f>
        <v>4185.7782521999998</v>
      </c>
      <c r="F139" s="36">
        <f>SUMIFS(СВЦЭМ!$D$39:$D$782,СВЦЭМ!$A$39:$A$782,$A139,СВЦЭМ!$B$39:$B$782,F$119)+'СЕТ СН'!$I$14+СВЦЭМ!$D$10+'СЕТ СН'!$I$5-'СЕТ СН'!$I$24</f>
        <v>4189.4817099100001</v>
      </c>
      <c r="G139" s="36">
        <f>SUMIFS(СВЦЭМ!$D$39:$D$782,СВЦЭМ!$A$39:$A$782,$A139,СВЦЭМ!$B$39:$B$782,G$119)+'СЕТ СН'!$I$14+СВЦЭМ!$D$10+'СЕТ СН'!$I$5-'СЕТ СН'!$I$24</f>
        <v>4181.3205924000004</v>
      </c>
      <c r="H139" s="36">
        <f>SUMIFS(СВЦЭМ!$D$39:$D$782,СВЦЭМ!$A$39:$A$782,$A139,СВЦЭМ!$B$39:$B$782,H$119)+'СЕТ СН'!$I$14+СВЦЭМ!$D$10+'СЕТ СН'!$I$5-'СЕТ СН'!$I$24</f>
        <v>4153.1995202400003</v>
      </c>
      <c r="I139" s="36">
        <f>SUMIFS(СВЦЭМ!$D$39:$D$782,СВЦЭМ!$A$39:$A$782,$A139,СВЦЭМ!$B$39:$B$782,I$119)+'СЕТ СН'!$I$14+СВЦЭМ!$D$10+'СЕТ СН'!$I$5-'СЕТ СН'!$I$24</f>
        <v>4120.83060699</v>
      </c>
      <c r="J139" s="36">
        <f>SUMIFS(СВЦЭМ!$D$39:$D$782,СВЦЭМ!$A$39:$A$782,$A139,СВЦЭМ!$B$39:$B$782,J$119)+'СЕТ СН'!$I$14+СВЦЭМ!$D$10+'СЕТ СН'!$I$5-'СЕТ СН'!$I$24</f>
        <v>4050.54751751</v>
      </c>
      <c r="K139" s="36">
        <f>SUMIFS(СВЦЭМ!$D$39:$D$782,СВЦЭМ!$A$39:$A$782,$A139,СВЦЭМ!$B$39:$B$782,K$119)+'СЕТ СН'!$I$14+СВЦЭМ!$D$10+'СЕТ СН'!$I$5-'СЕТ СН'!$I$24</f>
        <v>4010.14430395</v>
      </c>
      <c r="L139" s="36">
        <f>SUMIFS(СВЦЭМ!$D$39:$D$782,СВЦЭМ!$A$39:$A$782,$A139,СВЦЭМ!$B$39:$B$782,L$119)+'СЕТ СН'!$I$14+СВЦЭМ!$D$10+'СЕТ СН'!$I$5-'СЕТ СН'!$I$24</f>
        <v>4013.6298398900003</v>
      </c>
      <c r="M139" s="36">
        <f>SUMIFS(СВЦЭМ!$D$39:$D$782,СВЦЭМ!$A$39:$A$782,$A139,СВЦЭМ!$B$39:$B$782,M$119)+'СЕТ СН'!$I$14+СВЦЭМ!$D$10+'СЕТ СН'!$I$5-'СЕТ СН'!$I$24</f>
        <v>4017.7626913500003</v>
      </c>
      <c r="N139" s="36">
        <f>SUMIFS(СВЦЭМ!$D$39:$D$782,СВЦЭМ!$A$39:$A$782,$A139,СВЦЭМ!$B$39:$B$782,N$119)+'СЕТ СН'!$I$14+СВЦЭМ!$D$10+'СЕТ СН'!$I$5-'СЕТ СН'!$I$24</f>
        <v>4029.1324860200002</v>
      </c>
      <c r="O139" s="36">
        <f>SUMIFS(СВЦЭМ!$D$39:$D$782,СВЦЭМ!$A$39:$A$782,$A139,СВЦЭМ!$B$39:$B$782,O$119)+'СЕТ СН'!$I$14+СВЦЭМ!$D$10+'СЕТ СН'!$I$5-'СЕТ СН'!$I$24</f>
        <v>4025.1415566300002</v>
      </c>
      <c r="P139" s="36">
        <f>SUMIFS(СВЦЭМ!$D$39:$D$782,СВЦЭМ!$A$39:$A$782,$A139,СВЦЭМ!$B$39:$B$782,P$119)+'СЕТ СН'!$I$14+СВЦЭМ!$D$10+'СЕТ СН'!$I$5-'СЕТ СН'!$I$24</f>
        <v>4020.13984463</v>
      </c>
      <c r="Q139" s="36">
        <f>SUMIFS(СВЦЭМ!$D$39:$D$782,СВЦЭМ!$A$39:$A$782,$A139,СВЦЭМ!$B$39:$B$782,Q$119)+'СЕТ СН'!$I$14+СВЦЭМ!$D$10+'СЕТ СН'!$I$5-'СЕТ СН'!$I$24</f>
        <v>4024.4057522600001</v>
      </c>
      <c r="R139" s="36">
        <f>SUMIFS(СВЦЭМ!$D$39:$D$782,СВЦЭМ!$A$39:$A$782,$A139,СВЦЭМ!$B$39:$B$782,R$119)+'СЕТ СН'!$I$14+СВЦЭМ!$D$10+'СЕТ СН'!$I$5-'СЕТ СН'!$I$24</f>
        <v>4031.0272045300003</v>
      </c>
      <c r="S139" s="36">
        <f>SUMIFS(СВЦЭМ!$D$39:$D$782,СВЦЭМ!$A$39:$A$782,$A139,СВЦЭМ!$B$39:$B$782,S$119)+'СЕТ СН'!$I$14+СВЦЭМ!$D$10+'СЕТ СН'!$I$5-'СЕТ СН'!$I$24</f>
        <v>4021.3186601000002</v>
      </c>
      <c r="T139" s="36">
        <f>SUMIFS(СВЦЭМ!$D$39:$D$782,СВЦЭМ!$A$39:$A$782,$A139,СВЦЭМ!$B$39:$B$782,T$119)+'СЕТ СН'!$I$14+СВЦЭМ!$D$10+'СЕТ СН'!$I$5-'СЕТ СН'!$I$24</f>
        <v>4020.9899492300001</v>
      </c>
      <c r="U139" s="36">
        <f>SUMIFS(СВЦЭМ!$D$39:$D$782,СВЦЭМ!$A$39:$A$782,$A139,СВЦЭМ!$B$39:$B$782,U$119)+'СЕТ СН'!$I$14+СВЦЭМ!$D$10+'СЕТ СН'!$I$5-'СЕТ СН'!$I$24</f>
        <v>4021.8511765900003</v>
      </c>
      <c r="V139" s="36">
        <f>SUMIFS(СВЦЭМ!$D$39:$D$782,СВЦЭМ!$A$39:$A$782,$A139,СВЦЭМ!$B$39:$B$782,V$119)+'СЕТ СН'!$I$14+СВЦЭМ!$D$10+'СЕТ СН'!$I$5-'СЕТ СН'!$I$24</f>
        <v>4003.57312026</v>
      </c>
      <c r="W139" s="36">
        <f>SUMIFS(СВЦЭМ!$D$39:$D$782,СВЦЭМ!$A$39:$A$782,$A139,СВЦЭМ!$B$39:$B$782,W$119)+'СЕТ СН'!$I$14+СВЦЭМ!$D$10+'СЕТ СН'!$I$5-'СЕТ СН'!$I$24</f>
        <v>3992.3050607200003</v>
      </c>
      <c r="X139" s="36">
        <f>SUMIFS(СВЦЭМ!$D$39:$D$782,СВЦЭМ!$A$39:$A$782,$A139,СВЦЭМ!$B$39:$B$782,X$119)+'СЕТ СН'!$I$14+СВЦЭМ!$D$10+'СЕТ СН'!$I$5-'СЕТ СН'!$I$24</f>
        <v>4008.17383195</v>
      </c>
      <c r="Y139" s="36">
        <f>SUMIFS(СВЦЭМ!$D$39:$D$782,СВЦЭМ!$A$39:$A$782,$A139,СВЦЭМ!$B$39:$B$782,Y$119)+'СЕТ СН'!$I$14+СВЦЭМ!$D$10+'СЕТ СН'!$I$5-'СЕТ СН'!$I$24</f>
        <v>4036.6878499700001</v>
      </c>
    </row>
    <row r="140" spans="1:25" ht="15.75" x14ac:dyDescent="0.2">
      <c r="A140" s="35">
        <f t="shared" si="3"/>
        <v>44794</v>
      </c>
      <c r="B140" s="36">
        <f>SUMIFS(СВЦЭМ!$D$39:$D$782,СВЦЭМ!$A$39:$A$782,$A140,СВЦЭМ!$B$39:$B$782,B$119)+'СЕТ СН'!$I$14+СВЦЭМ!$D$10+'СЕТ СН'!$I$5-'СЕТ СН'!$I$24</f>
        <v>4135.3438817200004</v>
      </c>
      <c r="C140" s="36">
        <f>SUMIFS(СВЦЭМ!$D$39:$D$782,СВЦЭМ!$A$39:$A$782,$A140,СВЦЭМ!$B$39:$B$782,C$119)+'СЕТ СН'!$I$14+СВЦЭМ!$D$10+'СЕТ СН'!$I$5-'СЕТ СН'!$I$24</f>
        <v>4146.0262001900001</v>
      </c>
      <c r="D140" s="36">
        <f>SUMIFS(СВЦЭМ!$D$39:$D$782,СВЦЭМ!$A$39:$A$782,$A140,СВЦЭМ!$B$39:$B$782,D$119)+'СЕТ СН'!$I$14+СВЦЭМ!$D$10+'СЕТ СН'!$I$5-'СЕТ СН'!$I$24</f>
        <v>4190.0657942799999</v>
      </c>
      <c r="E140" s="36">
        <f>SUMIFS(СВЦЭМ!$D$39:$D$782,СВЦЭМ!$A$39:$A$782,$A140,СВЦЭМ!$B$39:$B$782,E$119)+'СЕТ СН'!$I$14+СВЦЭМ!$D$10+'СЕТ СН'!$I$5-'СЕТ СН'!$I$24</f>
        <v>4222.1944379400002</v>
      </c>
      <c r="F140" s="36">
        <f>SUMIFS(СВЦЭМ!$D$39:$D$782,СВЦЭМ!$A$39:$A$782,$A140,СВЦЭМ!$B$39:$B$782,F$119)+'СЕТ СН'!$I$14+СВЦЭМ!$D$10+'СЕТ СН'!$I$5-'СЕТ СН'!$I$24</f>
        <v>4227.1560119699998</v>
      </c>
      <c r="G140" s="36">
        <f>SUMIFS(СВЦЭМ!$D$39:$D$782,СВЦЭМ!$A$39:$A$782,$A140,СВЦЭМ!$B$39:$B$782,G$119)+'СЕТ СН'!$I$14+СВЦЭМ!$D$10+'СЕТ СН'!$I$5-'СЕТ СН'!$I$24</f>
        <v>4221.2924266400005</v>
      </c>
      <c r="H140" s="36">
        <f>SUMIFS(СВЦЭМ!$D$39:$D$782,СВЦЭМ!$A$39:$A$782,$A140,СВЦЭМ!$B$39:$B$782,H$119)+'СЕТ СН'!$I$14+СВЦЭМ!$D$10+'СЕТ СН'!$I$5-'СЕТ СН'!$I$24</f>
        <v>4200.2660747899999</v>
      </c>
      <c r="I140" s="36">
        <f>SUMIFS(СВЦЭМ!$D$39:$D$782,СВЦЭМ!$A$39:$A$782,$A140,СВЦЭМ!$B$39:$B$782,I$119)+'СЕТ СН'!$I$14+СВЦЭМ!$D$10+'СЕТ СН'!$I$5-'СЕТ СН'!$I$24</f>
        <v>4136.63317422</v>
      </c>
      <c r="J140" s="36">
        <f>SUMIFS(СВЦЭМ!$D$39:$D$782,СВЦЭМ!$A$39:$A$782,$A140,СВЦЭМ!$B$39:$B$782,J$119)+'СЕТ СН'!$I$14+СВЦЭМ!$D$10+'СЕТ СН'!$I$5-'СЕТ СН'!$I$24</f>
        <v>4072.8589220900003</v>
      </c>
      <c r="K140" s="36">
        <f>SUMIFS(СВЦЭМ!$D$39:$D$782,СВЦЭМ!$A$39:$A$782,$A140,СВЦЭМ!$B$39:$B$782,K$119)+'СЕТ СН'!$I$14+СВЦЭМ!$D$10+'СЕТ СН'!$I$5-'СЕТ СН'!$I$24</f>
        <v>4124.8839219399997</v>
      </c>
      <c r="L140" s="36">
        <f>SUMIFS(СВЦЭМ!$D$39:$D$782,СВЦЭМ!$A$39:$A$782,$A140,СВЦЭМ!$B$39:$B$782,L$119)+'СЕТ СН'!$I$14+СВЦЭМ!$D$10+'СЕТ СН'!$I$5-'СЕТ СН'!$I$24</f>
        <v>4163.9509712400004</v>
      </c>
      <c r="M140" s="36">
        <f>SUMIFS(СВЦЭМ!$D$39:$D$782,СВЦЭМ!$A$39:$A$782,$A140,СВЦЭМ!$B$39:$B$782,M$119)+'СЕТ СН'!$I$14+СВЦЭМ!$D$10+'СЕТ СН'!$I$5-'СЕТ СН'!$I$24</f>
        <v>4174.6774422500002</v>
      </c>
      <c r="N140" s="36">
        <f>SUMIFS(СВЦЭМ!$D$39:$D$782,СВЦЭМ!$A$39:$A$782,$A140,СВЦЭМ!$B$39:$B$782,N$119)+'СЕТ СН'!$I$14+СВЦЭМ!$D$10+'СЕТ СН'!$I$5-'СЕТ СН'!$I$24</f>
        <v>4180.2077914500005</v>
      </c>
      <c r="O140" s="36">
        <f>SUMIFS(СВЦЭМ!$D$39:$D$782,СВЦЭМ!$A$39:$A$782,$A140,СВЦЭМ!$B$39:$B$782,O$119)+'СЕТ СН'!$I$14+СВЦЭМ!$D$10+'СЕТ СН'!$I$5-'СЕТ СН'!$I$24</f>
        <v>4170.3040253700001</v>
      </c>
      <c r="P140" s="36">
        <f>SUMIFS(СВЦЭМ!$D$39:$D$782,СВЦЭМ!$A$39:$A$782,$A140,СВЦЭМ!$B$39:$B$782,P$119)+'СЕТ СН'!$I$14+СВЦЭМ!$D$10+'СЕТ СН'!$I$5-'СЕТ СН'!$I$24</f>
        <v>4167.2958018099998</v>
      </c>
      <c r="Q140" s="36">
        <f>SUMIFS(СВЦЭМ!$D$39:$D$782,СВЦЭМ!$A$39:$A$782,$A140,СВЦЭМ!$B$39:$B$782,Q$119)+'СЕТ СН'!$I$14+СВЦЭМ!$D$10+'СЕТ СН'!$I$5-'СЕТ СН'!$I$24</f>
        <v>4165.5268457600005</v>
      </c>
      <c r="R140" s="36">
        <f>SUMIFS(СВЦЭМ!$D$39:$D$782,СВЦЭМ!$A$39:$A$782,$A140,СВЦЭМ!$B$39:$B$782,R$119)+'СЕТ СН'!$I$14+СВЦЭМ!$D$10+'СЕТ СН'!$I$5-'СЕТ СН'!$I$24</f>
        <v>4166.8774553399999</v>
      </c>
      <c r="S140" s="36">
        <f>SUMIFS(СВЦЭМ!$D$39:$D$782,СВЦЭМ!$A$39:$A$782,$A140,СВЦЭМ!$B$39:$B$782,S$119)+'СЕТ СН'!$I$14+СВЦЭМ!$D$10+'СЕТ СН'!$I$5-'СЕТ СН'!$I$24</f>
        <v>4168.3847435500002</v>
      </c>
      <c r="T140" s="36">
        <f>SUMIFS(СВЦЭМ!$D$39:$D$782,СВЦЭМ!$A$39:$A$782,$A140,СВЦЭМ!$B$39:$B$782,T$119)+'СЕТ СН'!$I$14+СВЦЭМ!$D$10+'СЕТ СН'!$I$5-'СЕТ СН'!$I$24</f>
        <v>4164.9072984000004</v>
      </c>
      <c r="U140" s="36">
        <f>SUMIFS(СВЦЭМ!$D$39:$D$782,СВЦЭМ!$A$39:$A$782,$A140,СВЦЭМ!$B$39:$B$782,U$119)+'СЕТ СН'!$I$14+СВЦЭМ!$D$10+'СЕТ СН'!$I$5-'СЕТ СН'!$I$24</f>
        <v>4166.8173985100002</v>
      </c>
      <c r="V140" s="36">
        <f>SUMIFS(СВЦЭМ!$D$39:$D$782,СВЦЭМ!$A$39:$A$782,$A140,СВЦЭМ!$B$39:$B$782,V$119)+'СЕТ СН'!$I$14+СВЦЭМ!$D$10+'СЕТ СН'!$I$5-'СЕТ СН'!$I$24</f>
        <v>4181.1435186799999</v>
      </c>
      <c r="W140" s="36">
        <f>SUMIFS(СВЦЭМ!$D$39:$D$782,СВЦЭМ!$A$39:$A$782,$A140,СВЦЭМ!$B$39:$B$782,W$119)+'СЕТ СН'!$I$14+СВЦЭМ!$D$10+'СЕТ СН'!$I$5-'СЕТ СН'!$I$24</f>
        <v>4183.9443462700001</v>
      </c>
      <c r="X140" s="36">
        <f>SUMIFS(СВЦЭМ!$D$39:$D$782,СВЦЭМ!$A$39:$A$782,$A140,СВЦЭМ!$B$39:$B$782,X$119)+'СЕТ СН'!$I$14+СВЦЭМ!$D$10+'СЕТ СН'!$I$5-'СЕТ СН'!$I$24</f>
        <v>4144.6405302800003</v>
      </c>
      <c r="Y140" s="36">
        <f>SUMIFS(СВЦЭМ!$D$39:$D$782,СВЦЭМ!$A$39:$A$782,$A140,СВЦЭМ!$B$39:$B$782,Y$119)+'СЕТ СН'!$I$14+СВЦЭМ!$D$10+'СЕТ СН'!$I$5-'СЕТ СН'!$I$24</f>
        <v>4115.92588918</v>
      </c>
    </row>
    <row r="141" spans="1:25" ht="15.75" x14ac:dyDescent="0.2">
      <c r="A141" s="35">
        <f t="shared" si="3"/>
        <v>44795</v>
      </c>
      <c r="B141" s="36">
        <f>SUMIFS(СВЦЭМ!$D$39:$D$782,СВЦЭМ!$A$39:$A$782,$A141,СВЦЭМ!$B$39:$B$782,B$119)+'СЕТ СН'!$I$14+СВЦЭМ!$D$10+'СЕТ СН'!$I$5-'СЕТ СН'!$I$24</f>
        <v>4045.8146399100001</v>
      </c>
      <c r="C141" s="36">
        <f>SUMIFS(СВЦЭМ!$D$39:$D$782,СВЦЭМ!$A$39:$A$782,$A141,СВЦЭМ!$B$39:$B$782,C$119)+'СЕТ СН'!$I$14+СВЦЭМ!$D$10+'СЕТ СН'!$I$5-'СЕТ СН'!$I$24</f>
        <v>4116.9528657800001</v>
      </c>
      <c r="D141" s="36">
        <f>SUMIFS(СВЦЭМ!$D$39:$D$782,СВЦЭМ!$A$39:$A$782,$A141,СВЦЭМ!$B$39:$B$782,D$119)+'СЕТ СН'!$I$14+СВЦЭМ!$D$10+'СЕТ СН'!$I$5-'СЕТ СН'!$I$24</f>
        <v>4165.4416956700006</v>
      </c>
      <c r="E141" s="36">
        <f>SUMIFS(СВЦЭМ!$D$39:$D$782,СВЦЭМ!$A$39:$A$782,$A141,СВЦЭМ!$B$39:$B$782,E$119)+'СЕТ СН'!$I$14+СВЦЭМ!$D$10+'СЕТ СН'!$I$5-'СЕТ СН'!$I$24</f>
        <v>4187.9880860000003</v>
      </c>
      <c r="F141" s="36">
        <f>SUMIFS(СВЦЭМ!$D$39:$D$782,СВЦЭМ!$A$39:$A$782,$A141,СВЦЭМ!$B$39:$B$782,F$119)+'СЕТ СН'!$I$14+СВЦЭМ!$D$10+'СЕТ СН'!$I$5-'СЕТ СН'!$I$24</f>
        <v>4189.8455914100005</v>
      </c>
      <c r="G141" s="36">
        <f>SUMIFS(СВЦЭМ!$D$39:$D$782,СВЦЭМ!$A$39:$A$782,$A141,СВЦЭМ!$B$39:$B$782,G$119)+'СЕТ СН'!$I$14+СВЦЭМ!$D$10+'СЕТ СН'!$I$5-'СЕТ СН'!$I$24</f>
        <v>4178.7526379600004</v>
      </c>
      <c r="H141" s="36">
        <f>SUMIFS(СВЦЭМ!$D$39:$D$782,СВЦЭМ!$A$39:$A$782,$A141,СВЦЭМ!$B$39:$B$782,H$119)+'СЕТ СН'!$I$14+СВЦЭМ!$D$10+'СЕТ СН'!$I$5-'СЕТ СН'!$I$24</f>
        <v>4117.0792468899999</v>
      </c>
      <c r="I141" s="36">
        <f>SUMIFS(СВЦЭМ!$D$39:$D$782,СВЦЭМ!$A$39:$A$782,$A141,СВЦЭМ!$B$39:$B$782,I$119)+'СЕТ СН'!$I$14+СВЦЭМ!$D$10+'СЕТ СН'!$I$5-'СЕТ СН'!$I$24</f>
        <v>4045.7866440600001</v>
      </c>
      <c r="J141" s="36">
        <f>SUMIFS(СВЦЭМ!$D$39:$D$782,СВЦЭМ!$A$39:$A$782,$A141,СВЦЭМ!$B$39:$B$782,J$119)+'СЕТ СН'!$I$14+СВЦЭМ!$D$10+'СЕТ СН'!$I$5-'СЕТ СН'!$I$24</f>
        <v>4096.3729710699999</v>
      </c>
      <c r="K141" s="36">
        <f>SUMIFS(СВЦЭМ!$D$39:$D$782,СВЦЭМ!$A$39:$A$782,$A141,СВЦЭМ!$B$39:$B$782,K$119)+'СЕТ СН'!$I$14+СВЦЭМ!$D$10+'СЕТ СН'!$I$5-'СЕТ СН'!$I$24</f>
        <v>4145.34686005</v>
      </c>
      <c r="L141" s="36">
        <f>SUMIFS(СВЦЭМ!$D$39:$D$782,СВЦЭМ!$A$39:$A$782,$A141,СВЦЭМ!$B$39:$B$782,L$119)+'СЕТ СН'!$I$14+СВЦЭМ!$D$10+'СЕТ СН'!$I$5-'СЕТ СН'!$I$24</f>
        <v>4140.34563884</v>
      </c>
      <c r="M141" s="36">
        <f>SUMIFS(СВЦЭМ!$D$39:$D$782,СВЦЭМ!$A$39:$A$782,$A141,СВЦЭМ!$B$39:$B$782,M$119)+'СЕТ СН'!$I$14+СВЦЭМ!$D$10+'СЕТ СН'!$I$5-'СЕТ СН'!$I$24</f>
        <v>4147.5307354200004</v>
      </c>
      <c r="N141" s="36">
        <f>SUMIFS(СВЦЭМ!$D$39:$D$782,СВЦЭМ!$A$39:$A$782,$A141,СВЦЭМ!$B$39:$B$782,N$119)+'СЕТ СН'!$I$14+СВЦЭМ!$D$10+'СЕТ СН'!$I$5-'СЕТ СН'!$I$24</f>
        <v>4150.00234034</v>
      </c>
      <c r="O141" s="36">
        <f>SUMIFS(СВЦЭМ!$D$39:$D$782,СВЦЭМ!$A$39:$A$782,$A141,СВЦЭМ!$B$39:$B$782,O$119)+'СЕТ СН'!$I$14+СВЦЭМ!$D$10+'СЕТ СН'!$I$5-'СЕТ СН'!$I$24</f>
        <v>4138.1662582300005</v>
      </c>
      <c r="P141" s="36">
        <f>SUMIFS(СВЦЭМ!$D$39:$D$782,СВЦЭМ!$A$39:$A$782,$A141,СВЦЭМ!$B$39:$B$782,P$119)+'СЕТ СН'!$I$14+СВЦЭМ!$D$10+'СЕТ СН'!$I$5-'СЕТ СН'!$I$24</f>
        <v>4142.4273769700003</v>
      </c>
      <c r="Q141" s="36">
        <f>SUMIFS(СВЦЭМ!$D$39:$D$782,СВЦЭМ!$A$39:$A$782,$A141,СВЦЭМ!$B$39:$B$782,Q$119)+'СЕТ СН'!$I$14+СВЦЭМ!$D$10+'СЕТ СН'!$I$5-'СЕТ СН'!$I$24</f>
        <v>4142.6688527699998</v>
      </c>
      <c r="R141" s="36">
        <f>SUMIFS(СВЦЭМ!$D$39:$D$782,СВЦЭМ!$A$39:$A$782,$A141,СВЦЭМ!$B$39:$B$782,R$119)+'СЕТ СН'!$I$14+СВЦЭМ!$D$10+'СЕТ СН'!$I$5-'СЕТ СН'!$I$24</f>
        <v>4141.8144444999998</v>
      </c>
      <c r="S141" s="36">
        <f>SUMIFS(СВЦЭМ!$D$39:$D$782,СВЦЭМ!$A$39:$A$782,$A141,СВЦЭМ!$B$39:$B$782,S$119)+'СЕТ СН'!$I$14+СВЦЭМ!$D$10+'СЕТ СН'!$I$5-'СЕТ СН'!$I$24</f>
        <v>4135.4986919500006</v>
      </c>
      <c r="T141" s="36">
        <f>SUMIFS(СВЦЭМ!$D$39:$D$782,СВЦЭМ!$A$39:$A$782,$A141,СВЦЭМ!$B$39:$B$782,T$119)+'СЕТ СН'!$I$14+СВЦЭМ!$D$10+'СЕТ СН'!$I$5-'СЕТ СН'!$I$24</f>
        <v>4146.1462813600001</v>
      </c>
      <c r="U141" s="36">
        <f>SUMIFS(СВЦЭМ!$D$39:$D$782,СВЦЭМ!$A$39:$A$782,$A141,СВЦЭМ!$B$39:$B$782,U$119)+'СЕТ СН'!$I$14+СВЦЭМ!$D$10+'СЕТ СН'!$I$5-'СЕТ СН'!$I$24</f>
        <v>4137.5678304600006</v>
      </c>
      <c r="V141" s="36">
        <f>SUMIFS(СВЦЭМ!$D$39:$D$782,СВЦЭМ!$A$39:$A$782,$A141,СВЦЭМ!$B$39:$B$782,V$119)+'СЕТ СН'!$I$14+СВЦЭМ!$D$10+'СЕТ СН'!$I$5-'СЕТ СН'!$I$24</f>
        <v>4147.7196817700005</v>
      </c>
      <c r="W141" s="36">
        <f>SUMIFS(СВЦЭМ!$D$39:$D$782,СВЦЭМ!$A$39:$A$782,$A141,СВЦЭМ!$B$39:$B$782,W$119)+'СЕТ СН'!$I$14+СВЦЭМ!$D$10+'СЕТ СН'!$I$5-'СЕТ СН'!$I$24</f>
        <v>4155.6089516499997</v>
      </c>
      <c r="X141" s="36">
        <f>SUMIFS(СВЦЭМ!$D$39:$D$782,СВЦЭМ!$A$39:$A$782,$A141,СВЦЭМ!$B$39:$B$782,X$119)+'СЕТ СН'!$I$14+СВЦЭМ!$D$10+'СЕТ СН'!$I$5-'СЕТ СН'!$I$24</f>
        <v>4127.2249107400003</v>
      </c>
      <c r="Y141" s="36">
        <f>SUMIFS(СВЦЭМ!$D$39:$D$782,СВЦЭМ!$A$39:$A$782,$A141,СВЦЭМ!$B$39:$B$782,Y$119)+'СЕТ СН'!$I$14+СВЦЭМ!$D$10+'СЕТ СН'!$I$5-'СЕТ СН'!$I$24</f>
        <v>4033.1186838600001</v>
      </c>
    </row>
    <row r="142" spans="1:25" ht="15.75" x14ac:dyDescent="0.2">
      <c r="A142" s="35">
        <f t="shared" si="3"/>
        <v>44796</v>
      </c>
      <c r="B142" s="36">
        <f>SUMIFS(СВЦЭМ!$D$39:$D$782,СВЦЭМ!$A$39:$A$782,$A142,СВЦЭМ!$B$39:$B$782,B$119)+'СЕТ СН'!$I$14+СВЦЭМ!$D$10+'СЕТ СН'!$I$5-'СЕТ СН'!$I$24</f>
        <v>4099.6461555000005</v>
      </c>
      <c r="C142" s="36">
        <f>SUMIFS(СВЦЭМ!$D$39:$D$782,СВЦЭМ!$A$39:$A$782,$A142,СВЦЭМ!$B$39:$B$782,C$119)+'СЕТ СН'!$I$14+СВЦЭМ!$D$10+'СЕТ СН'!$I$5-'СЕТ СН'!$I$24</f>
        <v>4166.0141836399998</v>
      </c>
      <c r="D142" s="36">
        <f>SUMIFS(СВЦЭМ!$D$39:$D$782,СВЦЭМ!$A$39:$A$782,$A142,СВЦЭМ!$B$39:$B$782,D$119)+'СЕТ СН'!$I$14+СВЦЭМ!$D$10+'СЕТ СН'!$I$5-'СЕТ СН'!$I$24</f>
        <v>4207.7034612699999</v>
      </c>
      <c r="E142" s="36">
        <f>SUMIFS(СВЦЭМ!$D$39:$D$782,СВЦЭМ!$A$39:$A$782,$A142,СВЦЭМ!$B$39:$B$782,E$119)+'СЕТ СН'!$I$14+СВЦЭМ!$D$10+'СЕТ СН'!$I$5-'СЕТ СН'!$I$24</f>
        <v>4221.6500063499998</v>
      </c>
      <c r="F142" s="36">
        <f>SUMIFS(СВЦЭМ!$D$39:$D$782,СВЦЭМ!$A$39:$A$782,$A142,СВЦЭМ!$B$39:$B$782,F$119)+'СЕТ СН'!$I$14+СВЦЭМ!$D$10+'СЕТ СН'!$I$5-'СЕТ СН'!$I$24</f>
        <v>4187.5452703000001</v>
      </c>
      <c r="G142" s="36">
        <f>SUMIFS(СВЦЭМ!$D$39:$D$782,СВЦЭМ!$A$39:$A$782,$A142,СВЦЭМ!$B$39:$B$782,G$119)+'СЕТ СН'!$I$14+СВЦЭМ!$D$10+'СЕТ СН'!$I$5-'СЕТ СН'!$I$24</f>
        <v>4161.9626230800004</v>
      </c>
      <c r="H142" s="36">
        <f>SUMIFS(СВЦЭМ!$D$39:$D$782,СВЦЭМ!$A$39:$A$782,$A142,СВЦЭМ!$B$39:$B$782,H$119)+'СЕТ СН'!$I$14+СВЦЭМ!$D$10+'СЕТ СН'!$I$5-'СЕТ СН'!$I$24</f>
        <v>4111.9274227799997</v>
      </c>
      <c r="I142" s="36">
        <f>SUMIFS(СВЦЭМ!$D$39:$D$782,СВЦЭМ!$A$39:$A$782,$A142,СВЦЭМ!$B$39:$B$782,I$119)+'СЕТ СН'!$I$14+СВЦЭМ!$D$10+'СЕТ СН'!$I$5-'СЕТ СН'!$I$24</f>
        <v>4041.7516736800003</v>
      </c>
      <c r="J142" s="36">
        <f>SUMIFS(СВЦЭМ!$D$39:$D$782,СВЦЭМ!$A$39:$A$782,$A142,СВЦЭМ!$B$39:$B$782,J$119)+'СЕТ СН'!$I$14+СВЦЭМ!$D$10+'СЕТ СН'!$I$5-'СЕТ СН'!$I$24</f>
        <v>4034.22459553</v>
      </c>
      <c r="K142" s="36">
        <f>SUMIFS(СВЦЭМ!$D$39:$D$782,СВЦЭМ!$A$39:$A$782,$A142,СВЦЭМ!$B$39:$B$782,K$119)+'СЕТ СН'!$I$14+СВЦЭМ!$D$10+'СЕТ СН'!$I$5-'СЕТ СН'!$I$24</f>
        <v>4108.7578474700003</v>
      </c>
      <c r="L142" s="36">
        <f>SUMIFS(СВЦЭМ!$D$39:$D$782,СВЦЭМ!$A$39:$A$782,$A142,СВЦЭМ!$B$39:$B$782,L$119)+'СЕТ СН'!$I$14+СВЦЭМ!$D$10+'СЕТ СН'!$I$5-'СЕТ СН'!$I$24</f>
        <v>4071.6186766200003</v>
      </c>
      <c r="M142" s="36">
        <f>SUMIFS(СВЦЭМ!$D$39:$D$782,СВЦЭМ!$A$39:$A$782,$A142,СВЦЭМ!$B$39:$B$782,M$119)+'СЕТ СН'!$I$14+СВЦЭМ!$D$10+'СЕТ СН'!$I$5-'СЕТ СН'!$I$24</f>
        <v>4063.71430293</v>
      </c>
      <c r="N142" s="36">
        <f>SUMIFS(СВЦЭМ!$D$39:$D$782,СВЦЭМ!$A$39:$A$782,$A142,СВЦЭМ!$B$39:$B$782,N$119)+'СЕТ СН'!$I$14+СВЦЭМ!$D$10+'СЕТ СН'!$I$5-'СЕТ СН'!$I$24</f>
        <v>4057.1183160600003</v>
      </c>
      <c r="O142" s="36">
        <f>SUMIFS(СВЦЭМ!$D$39:$D$782,СВЦЭМ!$A$39:$A$782,$A142,СВЦЭМ!$B$39:$B$782,O$119)+'СЕТ СН'!$I$14+СВЦЭМ!$D$10+'СЕТ СН'!$I$5-'СЕТ СН'!$I$24</f>
        <v>4050.3398742400004</v>
      </c>
      <c r="P142" s="36">
        <f>SUMIFS(СВЦЭМ!$D$39:$D$782,СВЦЭМ!$A$39:$A$782,$A142,СВЦЭМ!$B$39:$B$782,P$119)+'СЕТ СН'!$I$14+СВЦЭМ!$D$10+'СЕТ СН'!$I$5-'СЕТ СН'!$I$24</f>
        <v>4063.2225499700003</v>
      </c>
      <c r="Q142" s="36">
        <f>SUMIFS(СВЦЭМ!$D$39:$D$782,СВЦЭМ!$A$39:$A$782,$A142,СВЦЭМ!$B$39:$B$782,Q$119)+'СЕТ СН'!$I$14+СВЦЭМ!$D$10+'СЕТ СН'!$I$5-'СЕТ СН'!$I$24</f>
        <v>4070.7667828399999</v>
      </c>
      <c r="R142" s="36">
        <f>SUMIFS(СВЦЭМ!$D$39:$D$782,СВЦЭМ!$A$39:$A$782,$A142,СВЦЭМ!$B$39:$B$782,R$119)+'СЕТ СН'!$I$14+СВЦЭМ!$D$10+'СЕТ СН'!$I$5-'СЕТ СН'!$I$24</f>
        <v>4064.3984695100003</v>
      </c>
      <c r="S142" s="36">
        <f>SUMIFS(СВЦЭМ!$D$39:$D$782,СВЦЭМ!$A$39:$A$782,$A142,СВЦЭМ!$B$39:$B$782,S$119)+'СЕТ СН'!$I$14+СВЦЭМ!$D$10+'СЕТ СН'!$I$5-'СЕТ СН'!$I$24</f>
        <v>4077.6298133800001</v>
      </c>
      <c r="T142" s="36">
        <f>SUMIFS(СВЦЭМ!$D$39:$D$782,СВЦЭМ!$A$39:$A$782,$A142,СВЦЭМ!$B$39:$B$782,T$119)+'СЕТ СН'!$I$14+СВЦЭМ!$D$10+'СЕТ СН'!$I$5-'СЕТ СН'!$I$24</f>
        <v>4084.8665072700001</v>
      </c>
      <c r="U142" s="36">
        <f>SUMIFS(СВЦЭМ!$D$39:$D$782,СВЦЭМ!$A$39:$A$782,$A142,СВЦЭМ!$B$39:$B$782,U$119)+'СЕТ СН'!$I$14+СВЦЭМ!$D$10+'СЕТ СН'!$I$5-'СЕТ СН'!$I$24</f>
        <v>4073.1614718600003</v>
      </c>
      <c r="V142" s="36">
        <f>SUMIFS(СВЦЭМ!$D$39:$D$782,СВЦЭМ!$A$39:$A$782,$A142,СВЦЭМ!$B$39:$B$782,V$119)+'СЕТ СН'!$I$14+СВЦЭМ!$D$10+'СЕТ СН'!$I$5-'СЕТ СН'!$I$24</f>
        <v>4090.9226885900002</v>
      </c>
      <c r="W142" s="36">
        <f>SUMIFS(СВЦЭМ!$D$39:$D$782,СВЦЭМ!$A$39:$A$782,$A142,СВЦЭМ!$B$39:$B$782,W$119)+'СЕТ СН'!$I$14+СВЦЭМ!$D$10+'СЕТ СН'!$I$5-'СЕТ СН'!$I$24</f>
        <v>4089.5751558700003</v>
      </c>
      <c r="X142" s="36">
        <f>SUMIFS(СВЦЭМ!$D$39:$D$782,СВЦЭМ!$A$39:$A$782,$A142,СВЦЭМ!$B$39:$B$782,X$119)+'СЕТ СН'!$I$14+СВЦЭМ!$D$10+'СЕТ СН'!$I$5-'СЕТ СН'!$I$24</f>
        <v>4070.6557421500002</v>
      </c>
      <c r="Y142" s="36">
        <f>SUMIFS(СВЦЭМ!$D$39:$D$782,СВЦЭМ!$A$39:$A$782,$A142,СВЦЭМ!$B$39:$B$782,Y$119)+'СЕТ СН'!$I$14+СВЦЭМ!$D$10+'СЕТ СН'!$I$5-'СЕТ СН'!$I$24</f>
        <v>4035.3492817200004</v>
      </c>
    </row>
    <row r="143" spans="1:25" ht="15.75" x14ac:dyDescent="0.2">
      <c r="A143" s="35">
        <f t="shared" si="3"/>
        <v>44797</v>
      </c>
      <c r="B143" s="36">
        <f>SUMIFS(СВЦЭМ!$D$39:$D$782,СВЦЭМ!$A$39:$A$782,$A143,СВЦЭМ!$B$39:$B$782,B$119)+'СЕТ СН'!$I$14+СВЦЭМ!$D$10+'СЕТ СН'!$I$5-'СЕТ СН'!$I$24</f>
        <v>4075.2119711</v>
      </c>
      <c r="C143" s="36">
        <f>SUMIFS(СВЦЭМ!$D$39:$D$782,СВЦЭМ!$A$39:$A$782,$A143,СВЦЭМ!$B$39:$B$782,C$119)+'СЕТ СН'!$I$14+СВЦЭМ!$D$10+'СЕТ СН'!$I$5-'СЕТ СН'!$I$24</f>
        <v>4117.9704526000005</v>
      </c>
      <c r="D143" s="36">
        <f>SUMIFS(СВЦЭМ!$D$39:$D$782,СВЦЭМ!$A$39:$A$782,$A143,СВЦЭМ!$B$39:$B$782,D$119)+'СЕТ СН'!$I$14+СВЦЭМ!$D$10+'СЕТ СН'!$I$5-'СЕТ СН'!$I$24</f>
        <v>4149.0116994300006</v>
      </c>
      <c r="E143" s="36">
        <f>SUMIFS(СВЦЭМ!$D$39:$D$782,СВЦЭМ!$A$39:$A$782,$A143,СВЦЭМ!$B$39:$B$782,E$119)+'СЕТ СН'!$I$14+СВЦЭМ!$D$10+'СЕТ СН'!$I$5-'СЕТ СН'!$I$24</f>
        <v>4159.3918493700003</v>
      </c>
      <c r="F143" s="36">
        <f>SUMIFS(СВЦЭМ!$D$39:$D$782,СВЦЭМ!$A$39:$A$782,$A143,СВЦЭМ!$B$39:$B$782,F$119)+'СЕТ СН'!$I$14+СВЦЭМ!$D$10+'СЕТ СН'!$I$5-'СЕТ СН'!$I$24</f>
        <v>4160.8515169100001</v>
      </c>
      <c r="G143" s="36">
        <f>SUMIFS(СВЦЭМ!$D$39:$D$782,СВЦЭМ!$A$39:$A$782,$A143,СВЦЭМ!$B$39:$B$782,G$119)+'СЕТ СН'!$I$14+СВЦЭМ!$D$10+'СЕТ СН'!$I$5-'СЕТ СН'!$I$24</f>
        <v>4145.7193448200005</v>
      </c>
      <c r="H143" s="36">
        <f>SUMIFS(СВЦЭМ!$D$39:$D$782,СВЦЭМ!$A$39:$A$782,$A143,СВЦЭМ!$B$39:$B$782,H$119)+'СЕТ СН'!$I$14+СВЦЭМ!$D$10+'СЕТ СН'!$I$5-'СЕТ СН'!$I$24</f>
        <v>4103.7628088000001</v>
      </c>
      <c r="I143" s="36">
        <f>SUMIFS(СВЦЭМ!$D$39:$D$782,СВЦЭМ!$A$39:$A$782,$A143,СВЦЭМ!$B$39:$B$782,I$119)+'СЕТ СН'!$I$14+СВЦЭМ!$D$10+'СЕТ СН'!$I$5-'СЕТ СН'!$I$24</f>
        <v>4052.3798222400001</v>
      </c>
      <c r="J143" s="36">
        <f>SUMIFS(СВЦЭМ!$D$39:$D$782,СВЦЭМ!$A$39:$A$782,$A143,СВЦЭМ!$B$39:$B$782,J$119)+'СЕТ СН'!$I$14+СВЦЭМ!$D$10+'СЕТ СН'!$I$5-'СЕТ СН'!$I$24</f>
        <v>4089.0179679299999</v>
      </c>
      <c r="K143" s="36">
        <f>SUMIFS(СВЦЭМ!$D$39:$D$782,СВЦЭМ!$A$39:$A$782,$A143,СВЦЭМ!$B$39:$B$782,K$119)+'СЕТ СН'!$I$14+СВЦЭМ!$D$10+'СЕТ СН'!$I$5-'СЕТ СН'!$I$24</f>
        <v>4207.9100445100003</v>
      </c>
      <c r="L143" s="36">
        <f>SUMIFS(СВЦЭМ!$D$39:$D$782,СВЦЭМ!$A$39:$A$782,$A143,СВЦЭМ!$B$39:$B$782,L$119)+'СЕТ СН'!$I$14+СВЦЭМ!$D$10+'СЕТ СН'!$I$5-'СЕТ СН'!$I$24</f>
        <v>4165.2646770299998</v>
      </c>
      <c r="M143" s="36">
        <f>SUMIFS(СВЦЭМ!$D$39:$D$782,СВЦЭМ!$A$39:$A$782,$A143,СВЦЭМ!$B$39:$B$782,M$119)+'СЕТ СН'!$I$14+СВЦЭМ!$D$10+'СЕТ СН'!$I$5-'СЕТ СН'!$I$24</f>
        <v>4159.3789160100005</v>
      </c>
      <c r="N143" s="36">
        <f>SUMIFS(СВЦЭМ!$D$39:$D$782,СВЦЭМ!$A$39:$A$782,$A143,СВЦЭМ!$B$39:$B$782,N$119)+'СЕТ СН'!$I$14+СВЦЭМ!$D$10+'СЕТ СН'!$I$5-'СЕТ СН'!$I$24</f>
        <v>4154.4468927600001</v>
      </c>
      <c r="O143" s="36">
        <f>SUMIFS(СВЦЭМ!$D$39:$D$782,СВЦЭМ!$A$39:$A$782,$A143,СВЦЭМ!$B$39:$B$782,O$119)+'СЕТ СН'!$I$14+СВЦЭМ!$D$10+'СЕТ СН'!$I$5-'СЕТ СН'!$I$24</f>
        <v>4148.1283119999998</v>
      </c>
      <c r="P143" s="36">
        <f>SUMIFS(СВЦЭМ!$D$39:$D$782,СВЦЭМ!$A$39:$A$782,$A143,СВЦЭМ!$B$39:$B$782,P$119)+'СЕТ СН'!$I$14+СВЦЭМ!$D$10+'СЕТ СН'!$I$5-'СЕТ СН'!$I$24</f>
        <v>4154.8230348200004</v>
      </c>
      <c r="Q143" s="36">
        <f>SUMIFS(СВЦЭМ!$D$39:$D$782,СВЦЭМ!$A$39:$A$782,$A143,СВЦЭМ!$B$39:$B$782,Q$119)+'СЕТ СН'!$I$14+СВЦЭМ!$D$10+'СЕТ СН'!$I$5-'СЕТ СН'!$I$24</f>
        <v>4155.8931135800003</v>
      </c>
      <c r="R143" s="36">
        <f>SUMIFS(СВЦЭМ!$D$39:$D$782,СВЦЭМ!$A$39:$A$782,$A143,СВЦЭМ!$B$39:$B$782,R$119)+'СЕТ СН'!$I$14+СВЦЭМ!$D$10+'СЕТ СН'!$I$5-'СЕТ СН'!$I$24</f>
        <v>4144.6427604099999</v>
      </c>
      <c r="S143" s="36">
        <f>SUMIFS(СВЦЭМ!$D$39:$D$782,СВЦЭМ!$A$39:$A$782,$A143,СВЦЭМ!$B$39:$B$782,S$119)+'СЕТ СН'!$I$14+СВЦЭМ!$D$10+'СЕТ СН'!$I$5-'СЕТ СН'!$I$24</f>
        <v>4153.8939097299999</v>
      </c>
      <c r="T143" s="36">
        <f>SUMIFS(СВЦЭМ!$D$39:$D$782,СВЦЭМ!$A$39:$A$782,$A143,СВЦЭМ!$B$39:$B$782,T$119)+'СЕТ СН'!$I$14+СВЦЭМ!$D$10+'СЕТ СН'!$I$5-'СЕТ СН'!$I$24</f>
        <v>4160.8906899000003</v>
      </c>
      <c r="U143" s="36">
        <f>SUMIFS(СВЦЭМ!$D$39:$D$782,СВЦЭМ!$A$39:$A$782,$A143,СВЦЭМ!$B$39:$B$782,U$119)+'СЕТ СН'!$I$14+СВЦЭМ!$D$10+'СЕТ СН'!$I$5-'СЕТ СН'!$I$24</f>
        <v>4156.3108299100004</v>
      </c>
      <c r="V143" s="36">
        <f>SUMIFS(СВЦЭМ!$D$39:$D$782,СВЦЭМ!$A$39:$A$782,$A143,СВЦЭМ!$B$39:$B$782,V$119)+'СЕТ СН'!$I$14+СВЦЭМ!$D$10+'СЕТ СН'!$I$5-'СЕТ СН'!$I$24</f>
        <v>4175.4840521000006</v>
      </c>
      <c r="W143" s="36">
        <f>SUMIFS(СВЦЭМ!$D$39:$D$782,СВЦЭМ!$A$39:$A$782,$A143,СВЦЭМ!$B$39:$B$782,W$119)+'СЕТ СН'!$I$14+СВЦЭМ!$D$10+'СЕТ СН'!$I$5-'СЕТ СН'!$I$24</f>
        <v>4182.9279007100004</v>
      </c>
      <c r="X143" s="36">
        <f>SUMIFS(СВЦЭМ!$D$39:$D$782,СВЦЭМ!$A$39:$A$782,$A143,СВЦЭМ!$B$39:$B$782,X$119)+'СЕТ СН'!$I$14+СВЦЭМ!$D$10+'СЕТ СН'!$I$5-'СЕТ СН'!$I$24</f>
        <v>4119.8025505300002</v>
      </c>
      <c r="Y143" s="36">
        <f>SUMIFS(СВЦЭМ!$D$39:$D$782,СВЦЭМ!$A$39:$A$782,$A143,СВЦЭМ!$B$39:$B$782,Y$119)+'СЕТ СН'!$I$14+СВЦЭМ!$D$10+'СЕТ СН'!$I$5-'СЕТ СН'!$I$24</f>
        <v>4079.1030918900001</v>
      </c>
    </row>
    <row r="144" spans="1:25" ht="15.75" x14ac:dyDescent="0.2">
      <c r="A144" s="35">
        <f t="shared" si="3"/>
        <v>44798</v>
      </c>
      <c r="B144" s="36">
        <f>SUMIFS(СВЦЭМ!$D$39:$D$782,СВЦЭМ!$A$39:$A$782,$A144,СВЦЭМ!$B$39:$B$782,B$119)+'СЕТ СН'!$I$14+СВЦЭМ!$D$10+'СЕТ СН'!$I$5-'СЕТ СН'!$I$24</f>
        <v>4075.2818498200004</v>
      </c>
      <c r="C144" s="36">
        <f>SUMIFS(СВЦЭМ!$D$39:$D$782,СВЦЭМ!$A$39:$A$782,$A144,СВЦЭМ!$B$39:$B$782,C$119)+'СЕТ СН'!$I$14+СВЦЭМ!$D$10+'СЕТ СН'!$I$5-'СЕТ СН'!$I$24</f>
        <v>4114.1057861400004</v>
      </c>
      <c r="D144" s="36">
        <f>SUMIFS(СВЦЭМ!$D$39:$D$782,СВЦЭМ!$A$39:$A$782,$A144,СВЦЭМ!$B$39:$B$782,D$119)+'СЕТ СН'!$I$14+СВЦЭМ!$D$10+'СЕТ СН'!$I$5-'СЕТ СН'!$I$24</f>
        <v>4153.7344244000005</v>
      </c>
      <c r="E144" s="36">
        <f>SUMIFS(СВЦЭМ!$D$39:$D$782,СВЦЭМ!$A$39:$A$782,$A144,СВЦЭМ!$B$39:$B$782,E$119)+'СЕТ СН'!$I$14+СВЦЭМ!$D$10+'СЕТ СН'!$I$5-'СЕТ СН'!$I$24</f>
        <v>4165.6413965199999</v>
      </c>
      <c r="F144" s="36">
        <f>SUMIFS(СВЦЭМ!$D$39:$D$782,СВЦЭМ!$A$39:$A$782,$A144,СВЦЭМ!$B$39:$B$782,F$119)+'СЕТ СН'!$I$14+СВЦЭМ!$D$10+'СЕТ СН'!$I$5-'СЕТ СН'!$I$24</f>
        <v>4169.2158397700005</v>
      </c>
      <c r="G144" s="36">
        <f>SUMIFS(СВЦЭМ!$D$39:$D$782,СВЦЭМ!$A$39:$A$782,$A144,СВЦЭМ!$B$39:$B$782,G$119)+'СЕТ СН'!$I$14+СВЦЭМ!$D$10+'СЕТ СН'!$I$5-'СЕТ СН'!$I$24</f>
        <v>4152.0265574900004</v>
      </c>
      <c r="H144" s="36">
        <f>SUMIFS(СВЦЭМ!$D$39:$D$782,СВЦЭМ!$A$39:$A$782,$A144,СВЦЭМ!$B$39:$B$782,H$119)+'СЕТ СН'!$I$14+СВЦЭМ!$D$10+'СЕТ СН'!$I$5-'СЕТ СН'!$I$24</f>
        <v>4101.0467800599999</v>
      </c>
      <c r="I144" s="36">
        <f>SUMIFS(СВЦЭМ!$D$39:$D$782,СВЦЭМ!$A$39:$A$782,$A144,СВЦЭМ!$B$39:$B$782,I$119)+'СЕТ СН'!$I$14+СВЦЭМ!$D$10+'СЕТ СН'!$I$5-'СЕТ СН'!$I$24</f>
        <v>4022.55149661</v>
      </c>
      <c r="J144" s="36">
        <f>SUMIFS(СВЦЭМ!$D$39:$D$782,СВЦЭМ!$A$39:$A$782,$A144,СВЦЭМ!$B$39:$B$782,J$119)+'СЕТ СН'!$I$14+СВЦЭМ!$D$10+'СЕТ СН'!$I$5-'СЕТ СН'!$I$24</f>
        <v>4097.3716665600004</v>
      </c>
      <c r="K144" s="36">
        <f>SUMIFS(СВЦЭМ!$D$39:$D$782,СВЦЭМ!$A$39:$A$782,$A144,СВЦЭМ!$B$39:$B$782,K$119)+'СЕТ СН'!$I$14+СВЦЭМ!$D$10+'СЕТ СН'!$I$5-'СЕТ СН'!$I$24</f>
        <v>4161.1042297499998</v>
      </c>
      <c r="L144" s="36">
        <f>SUMIFS(СВЦЭМ!$D$39:$D$782,СВЦЭМ!$A$39:$A$782,$A144,СВЦЭМ!$B$39:$B$782,L$119)+'СЕТ СН'!$I$14+СВЦЭМ!$D$10+'СЕТ СН'!$I$5-'СЕТ СН'!$I$24</f>
        <v>4128.3419618799999</v>
      </c>
      <c r="M144" s="36">
        <f>SUMIFS(СВЦЭМ!$D$39:$D$782,СВЦЭМ!$A$39:$A$782,$A144,СВЦЭМ!$B$39:$B$782,M$119)+'СЕТ СН'!$I$14+СВЦЭМ!$D$10+'СЕТ СН'!$I$5-'СЕТ СН'!$I$24</f>
        <v>4124.6143776400004</v>
      </c>
      <c r="N144" s="36">
        <f>SUMIFS(СВЦЭМ!$D$39:$D$782,СВЦЭМ!$A$39:$A$782,$A144,СВЦЭМ!$B$39:$B$782,N$119)+'СЕТ СН'!$I$14+СВЦЭМ!$D$10+'СЕТ СН'!$I$5-'СЕТ СН'!$I$24</f>
        <v>4124.2332996499999</v>
      </c>
      <c r="O144" s="36">
        <f>SUMIFS(СВЦЭМ!$D$39:$D$782,СВЦЭМ!$A$39:$A$782,$A144,СВЦЭМ!$B$39:$B$782,O$119)+'СЕТ СН'!$I$14+СВЦЭМ!$D$10+'СЕТ СН'!$I$5-'СЕТ СН'!$I$24</f>
        <v>4037.7420640700002</v>
      </c>
      <c r="P144" s="36">
        <f>SUMIFS(СВЦЭМ!$D$39:$D$782,СВЦЭМ!$A$39:$A$782,$A144,СВЦЭМ!$B$39:$B$782,P$119)+'СЕТ СН'!$I$14+СВЦЭМ!$D$10+'СЕТ СН'!$I$5-'СЕТ СН'!$I$24</f>
        <v>3942.4255703500003</v>
      </c>
      <c r="Q144" s="36">
        <f>SUMIFS(СВЦЭМ!$D$39:$D$782,СВЦЭМ!$A$39:$A$782,$A144,СВЦЭМ!$B$39:$B$782,Q$119)+'СЕТ СН'!$I$14+СВЦЭМ!$D$10+'СЕТ СН'!$I$5-'СЕТ СН'!$I$24</f>
        <v>3877.4097254300004</v>
      </c>
      <c r="R144" s="36">
        <f>SUMIFS(СВЦЭМ!$D$39:$D$782,СВЦЭМ!$A$39:$A$782,$A144,СВЦЭМ!$B$39:$B$782,R$119)+'СЕТ СН'!$I$14+СВЦЭМ!$D$10+'СЕТ СН'!$I$5-'СЕТ СН'!$I$24</f>
        <v>3871.8865588400004</v>
      </c>
      <c r="S144" s="36">
        <f>SUMIFS(СВЦЭМ!$D$39:$D$782,СВЦЭМ!$A$39:$A$782,$A144,СВЦЭМ!$B$39:$B$782,S$119)+'СЕТ СН'!$I$14+СВЦЭМ!$D$10+'СЕТ СН'!$I$5-'СЕТ СН'!$I$24</f>
        <v>3945.6459763900002</v>
      </c>
      <c r="T144" s="36">
        <f>SUMIFS(СВЦЭМ!$D$39:$D$782,СВЦЭМ!$A$39:$A$782,$A144,СВЦЭМ!$B$39:$B$782,T$119)+'СЕТ СН'!$I$14+СВЦЭМ!$D$10+'СЕТ СН'!$I$5-'СЕТ СН'!$I$24</f>
        <v>4025.1040239200001</v>
      </c>
      <c r="U144" s="36">
        <f>SUMIFS(СВЦЭМ!$D$39:$D$782,СВЦЭМ!$A$39:$A$782,$A144,СВЦЭМ!$B$39:$B$782,U$119)+'СЕТ СН'!$I$14+СВЦЭМ!$D$10+'СЕТ СН'!$I$5-'СЕТ СН'!$I$24</f>
        <v>4119.96735274</v>
      </c>
      <c r="V144" s="36">
        <f>SUMIFS(СВЦЭМ!$D$39:$D$782,СВЦЭМ!$A$39:$A$782,$A144,СВЦЭМ!$B$39:$B$782,V$119)+'СЕТ СН'!$I$14+СВЦЭМ!$D$10+'СЕТ СН'!$I$5-'СЕТ СН'!$I$24</f>
        <v>4144.3746047200002</v>
      </c>
      <c r="W144" s="36">
        <f>SUMIFS(СВЦЭМ!$D$39:$D$782,СВЦЭМ!$A$39:$A$782,$A144,СВЦЭМ!$B$39:$B$782,W$119)+'СЕТ СН'!$I$14+СВЦЭМ!$D$10+'СЕТ СН'!$I$5-'СЕТ СН'!$I$24</f>
        <v>4152.7283412300003</v>
      </c>
      <c r="X144" s="36">
        <f>SUMIFS(СВЦЭМ!$D$39:$D$782,СВЦЭМ!$A$39:$A$782,$A144,СВЦЭМ!$B$39:$B$782,X$119)+'СЕТ СН'!$I$14+СВЦЭМ!$D$10+'СЕТ СН'!$I$5-'СЕТ СН'!$I$24</f>
        <v>4135.7287871099998</v>
      </c>
      <c r="Y144" s="36">
        <f>SUMIFS(СВЦЭМ!$D$39:$D$782,СВЦЭМ!$A$39:$A$782,$A144,СВЦЭМ!$B$39:$B$782,Y$119)+'СЕТ СН'!$I$14+СВЦЭМ!$D$10+'СЕТ СН'!$I$5-'СЕТ СН'!$I$24</f>
        <v>4142.8362919500005</v>
      </c>
    </row>
    <row r="145" spans="1:27" ht="15.75" x14ac:dyDescent="0.2">
      <c r="A145" s="35">
        <f t="shared" si="3"/>
        <v>44799</v>
      </c>
      <c r="B145" s="36">
        <f>SUMIFS(СВЦЭМ!$D$39:$D$782,СВЦЭМ!$A$39:$A$782,$A145,СВЦЭМ!$B$39:$B$782,B$119)+'СЕТ СН'!$I$14+СВЦЭМ!$D$10+'СЕТ СН'!$I$5-'СЕТ СН'!$I$24</f>
        <v>4133.6502157300001</v>
      </c>
      <c r="C145" s="36">
        <f>SUMIFS(СВЦЭМ!$D$39:$D$782,СВЦЭМ!$A$39:$A$782,$A145,СВЦЭМ!$B$39:$B$782,C$119)+'СЕТ СН'!$I$14+СВЦЭМ!$D$10+'СЕТ СН'!$I$5-'СЕТ СН'!$I$24</f>
        <v>4181.0115932500003</v>
      </c>
      <c r="D145" s="36">
        <f>SUMIFS(СВЦЭМ!$D$39:$D$782,СВЦЭМ!$A$39:$A$782,$A145,СВЦЭМ!$B$39:$B$782,D$119)+'СЕТ СН'!$I$14+СВЦЭМ!$D$10+'СЕТ СН'!$I$5-'СЕТ СН'!$I$24</f>
        <v>4195.92443181</v>
      </c>
      <c r="E145" s="36">
        <f>SUMIFS(СВЦЭМ!$D$39:$D$782,СВЦЭМ!$A$39:$A$782,$A145,СВЦЭМ!$B$39:$B$782,E$119)+'СЕТ СН'!$I$14+СВЦЭМ!$D$10+'СЕТ СН'!$I$5-'СЕТ СН'!$I$24</f>
        <v>4175.1381734400002</v>
      </c>
      <c r="F145" s="36">
        <f>SUMIFS(СВЦЭМ!$D$39:$D$782,СВЦЭМ!$A$39:$A$782,$A145,СВЦЭМ!$B$39:$B$782,F$119)+'СЕТ СН'!$I$14+СВЦЭМ!$D$10+'СЕТ СН'!$I$5-'СЕТ СН'!$I$24</f>
        <v>4183.9686317900005</v>
      </c>
      <c r="G145" s="36">
        <f>SUMIFS(СВЦЭМ!$D$39:$D$782,СВЦЭМ!$A$39:$A$782,$A145,СВЦЭМ!$B$39:$B$782,G$119)+'СЕТ СН'!$I$14+СВЦЭМ!$D$10+'СЕТ СН'!$I$5-'СЕТ СН'!$I$24</f>
        <v>4175.70485448</v>
      </c>
      <c r="H145" s="36">
        <f>SUMIFS(СВЦЭМ!$D$39:$D$782,СВЦЭМ!$A$39:$A$782,$A145,СВЦЭМ!$B$39:$B$782,H$119)+'СЕТ СН'!$I$14+СВЦЭМ!$D$10+'СЕТ СН'!$I$5-'СЕТ СН'!$I$24</f>
        <v>4100.4503504200002</v>
      </c>
      <c r="I145" s="36">
        <f>SUMIFS(СВЦЭМ!$D$39:$D$782,СВЦЭМ!$A$39:$A$782,$A145,СВЦЭМ!$B$39:$B$782,I$119)+'СЕТ СН'!$I$14+СВЦЭМ!$D$10+'СЕТ СН'!$I$5-'СЕТ СН'!$I$24</f>
        <v>4087.90336673</v>
      </c>
      <c r="J145" s="36">
        <f>SUMIFS(СВЦЭМ!$D$39:$D$782,СВЦЭМ!$A$39:$A$782,$A145,СВЦЭМ!$B$39:$B$782,J$119)+'СЕТ СН'!$I$14+СВЦЭМ!$D$10+'СЕТ СН'!$I$5-'СЕТ СН'!$I$24</f>
        <v>4090.90188472</v>
      </c>
      <c r="K145" s="36">
        <f>SUMIFS(СВЦЭМ!$D$39:$D$782,СВЦЭМ!$A$39:$A$782,$A145,СВЦЭМ!$B$39:$B$782,K$119)+'СЕТ СН'!$I$14+СВЦЭМ!$D$10+'СЕТ СН'!$I$5-'СЕТ СН'!$I$24</f>
        <v>4154.2839555999999</v>
      </c>
      <c r="L145" s="36">
        <f>SUMIFS(СВЦЭМ!$D$39:$D$782,СВЦЭМ!$A$39:$A$782,$A145,СВЦЭМ!$B$39:$B$782,L$119)+'СЕТ СН'!$I$14+СВЦЭМ!$D$10+'СЕТ СН'!$I$5-'СЕТ СН'!$I$24</f>
        <v>4131.9568880100005</v>
      </c>
      <c r="M145" s="36">
        <f>SUMIFS(СВЦЭМ!$D$39:$D$782,СВЦЭМ!$A$39:$A$782,$A145,СВЦЭМ!$B$39:$B$782,M$119)+'СЕТ СН'!$I$14+СВЦЭМ!$D$10+'СЕТ СН'!$I$5-'СЕТ СН'!$I$24</f>
        <v>4120.4746803500002</v>
      </c>
      <c r="N145" s="36">
        <f>SUMIFS(СВЦЭМ!$D$39:$D$782,СВЦЭМ!$A$39:$A$782,$A145,СВЦЭМ!$B$39:$B$782,N$119)+'СЕТ СН'!$I$14+СВЦЭМ!$D$10+'СЕТ СН'!$I$5-'СЕТ СН'!$I$24</f>
        <v>4112.6511142300005</v>
      </c>
      <c r="O145" s="36">
        <f>SUMIFS(СВЦЭМ!$D$39:$D$782,СВЦЭМ!$A$39:$A$782,$A145,СВЦЭМ!$B$39:$B$782,O$119)+'СЕТ СН'!$I$14+СВЦЭМ!$D$10+'СЕТ СН'!$I$5-'СЕТ СН'!$I$24</f>
        <v>4106.4597153900004</v>
      </c>
      <c r="P145" s="36">
        <f>SUMIFS(СВЦЭМ!$D$39:$D$782,СВЦЭМ!$A$39:$A$782,$A145,СВЦЭМ!$B$39:$B$782,P$119)+'СЕТ СН'!$I$14+СВЦЭМ!$D$10+'СЕТ СН'!$I$5-'СЕТ СН'!$I$24</f>
        <v>4114.3977733299998</v>
      </c>
      <c r="Q145" s="36">
        <f>SUMIFS(СВЦЭМ!$D$39:$D$782,СВЦЭМ!$A$39:$A$782,$A145,СВЦЭМ!$B$39:$B$782,Q$119)+'СЕТ СН'!$I$14+СВЦЭМ!$D$10+'СЕТ СН'!$I$5-'СЕТ СН'!$I$24</f>
        <v>4113.4079601000003</v>
      </c>
      <c r="R145" s="36">
        <f>SUMIFS(СВЦЭМ!$D$39:$D$782,СВЦЭМ!$A$39:$A$782,$A145,СВЦЭМ!$B$39:$B$782,R$119)+'СЕТ СН'!$I$14+СВЦЭМ!$D$10+'СЕТ СН'!$I$5-'СЕТ СН'!$I$24</f>
        <v>4106.6566188200004</v>
      </c>
      <c r="S145" s="36">
        <f>SUMIFS(СВЦЭМ!$D$39:$D$782,СВЦЭМ!$A$39:$A$782,$A145,СВЦЭМ!$B$39:$B$782,S$119)+'СЕТ СН'!$I$14+СВЦЭМ!$D$10+'СЕТ СН'!$I$5-'СЕТ СН'!$I$24</f>
        <v>4104.0759434800002</v>
      </c>
      <c r="T145" s="36">
        <f>SUMIFS(СВЦЭМ!$D$39:$D$782,СВЦЭМ!$A$39:$A$782,$A145,СВЦЭМ!$B$39:$B$782,T$119)+'СЕТ СН'!$I$14+СВЦЭМ!$D$10+'СЕТ СН'!$I$5-'СЕТ СН'!$I$24</f>
        <v>4111.9995737300005</v>
      </c>
      <c r="U145" s="36">
        <f>SUMIFS(СВЦЭМ!$D$39:$D$782,СВЦЭМ!$A$39:$A$782,$A145,СВЦЭМ!$B$39:$B$782,U$119)+'СЕТ СН'!$I$14+СВЦЭМ!$D$10+'СЕТ СН'!$I$5-'СЕТ СН'!$I$24</f>
        <v>4104.3307994200004</v>
      </c>
      <c r="V145" s="36">
        <f>SUMIFS(СВЦЭМ!$D$39:$D$782,СВЦЭМ!$A$39:$A$782,$A145,СВЦЭМ!$B$39:$B$782,V$119)+'СЕТ СН'!$I$14+СВЦЭМ!$D$10+'СЕТ СН'!$I$5-'СЕТ СН'!$I$24</f>
        <v>4123.7066676800005</v>
      </c>
      <c r="W145" s="36">
        <f>SUMIFS(СВЦЭМ!$D$39:$D$782,СВЦЭМ!$A$39:$A$782,$A145,СВЦЭМ!$B$39:$B$782,W$119)+'СЕТ СН'!$I$14+СВЦЭМ!$D$10+'СЕТ СН'!$I$5-'СЕТ СН'!$I$24</f>
        <v>4126.3198109599998</v>
      </c>
      <c r="X145" s="36">
        <f>SUMIFS(СВЦЭМ!$D$39:$D$782,СВЦЭМ!$A$39:$A$782,$A145,СВЦЭМ!$B$39:$B$782,X$119)+'СЕТ СН'!$I$14+СВЦЭМ!$D$10+'СЕТ СН'!$I$5-'СЕТ СН'!$I$24</f>
        <v>4094.7601890200003</v>
      </c>
      <c r="Y145" s="36">
        <f>SUMIFS(СВЦЭМ!$D$39:$D$782,СВЦЭМ!$A$39:$A$782,$A145,СВЦЭМ!$B$39:$B$782,Y$119)+'СЕТ СН'!$I$14+СВЦЭМ!$D$10+'СЕТ СН'!$I$5-'СЕТ СН'!$I$24</f>
        <v>4118.7788615099998</v>
      </c>
    </row>
    <row r="146" spans="1:27" ht="15.75" x14ac:dyDescent="0.2">
      <c r="A146" s="35">
        <f t="shared" si="3"/>
        <v>44800</v>
      </c>
      <c r="B146" s="36">
        <f>SUMIFS(СВЦЭМ!$D$39:$D$782,СВЦЭМ!$A$39:$A$782,$A146,СВЦЭМ!$B$39:$B$782,B$119)+'СЕТ СН'!$I$14+СВЦЭМ!$D$10+'СЕТ СН'!$I$5-'СЕТ СН'!$I$24</f>
        <v>4123.5805048100001</v>
      </c>
      <c r="C146" s="36">
        <f>SUMIFS(СВЦЭМ!$D$39:$D$782,СВЦЭМ!$A$39:$A$782,$A146,СВЦЭМ!$B$39:$B$782,C$119)+'СЕТ СН'!$I$14+СВЦЭМ!$D$10+'СЕТ СН'!$I$5-'СЕТ СН'!$I$24</f>
        <v>4118.5055127599999</v>
      </c>
      <c r="D146" s="36">
        <f>SUMIFS(СВЦЭМ!$D$39:$D$782,СВЦЭМ!$A$39:$A$782,$A146,СВЦЭМ!$B$39:$B$782,D$119)+'СЕТ СН'!$I$14+СВЦЭМ!$D$10+'СЕТ СН'!$I$5-'СЕТ СН'!$I$24</f>
        <v>4162.2449024300004</v>
      </c>
      <c r="E146" s="36">
        <f>SUMIFS(СВЦЭМ!$D$39:$D$782,СВЦЭМ!$A$39:$A$782,$A146,СВЦЭМ!$B$39:$B$782,E$119)+'СЕТ СН'!$I$14+СВЦЭМ!$D$10+'СЕТ СН'!$I$5-'СЕТ СН'!$I$24</f>
        <v>4126.7673923700004</v>
      </c>
      <c r="F146" s="36">
        <f>SUMIFS(СВЦЭМ!$D$39:$D$782,СВЦЭМ!$A$39:$A$782,$A146,СВЦЭМ!$B$39:$B$782,F$119)+'СЕТ СН'!$I$14+СВЦЭМ!$D$10+'СЕТ СН'!$I$5-'СЕТ СН'!$I$24</f>
        <v>4122.9099918700003</v>
      </c>
      <c r="G146" s="36">
        <f>SUMIFS(СВЦЭМ!$D$39:$D$782,СВЦЭМ!$A$39:$A$782,$A146,СВЦЭМ!$B$39:$B$782,G$119)+'СЕТ СН'!$I$14+СВЦЭМ!$D$10+'СЕТ СН'!$I$5-'СЕТ СН'!$I$24</f>
        <v>4132.4317243100004</v>
      </c>
      <c r="H146" s="36">
        <f>SUMIFS(СВЦЭМ!$D$39:$D$782,СВЦЭМ!$A$39:$A$782,$A146,СВЦЭМ!$B$39:$B$782,H$119)+'СЕТ СН'!$I$14+СВЦЭМ!$D$10+'СЕТ СН'!$I$5-'СЕТ СН'!$I$24</f>
        <v>4116.6458034500001</v>
      </c>
      <c r="I146" s="36">
        <f>SUMIFS(СВЦЭМ!$D$39:$D$782,СВЦЭМ!$A$39:$A$782,$A146,СВЦЭМ!$B$39:$B$782,I$119)+'СЕТ СН'!$I$14+СВЦЭМ!$D$10+'СЕТ СН'!$I$5-'СЕТ СН'!$I$24</f>
        <v>4081.7499830500001</v>
      </c>
      <c r="J146" s="36">
        <f>SUMIFS(СВЦЭМ!$D$39:$D$782,СВЦЭМ!$A$39:$A$782,$A146,СВЦЭМ!$B$39:$B$782,J$119)+'СЕТ СН'!$I$14+СВЦЭМ!$D$10+'СЕТ СН'!$I$5-'СЕТ СН'!$I$24</f>
        <v>4020.0753963400002</v>
      </c>
      <c r="K146" s="36">
        <f>SUMIFS(СВЦЭМ!$D$39:$D$782,СВЦЭМ!$A$39:$A$782,$A146,СВЦЭМ!$B$39:$B$782,K$119)+'СЕТ СН'!$I$14+СВЦЭМ!$D$10+'СЕТ СН'!$I$5-'СЕТ СН'!$I$24</f>
        <v>4095.3498483200001</v>
      </c>
      <c r="L146" s="36">
        <f>SUMIFS(СВЦЭМ!$D$39:$D$782,СВЦЭМ!$A$39:$A$782,$A146,СВЦЭМ!$B$39:$B$782,L$119)+'СЕТ СН'!$I$14+СВЦЭМ!$D$10+'СЕТ СН'!$I$5-'СЕТ СН'!$I$24</f>
        <v>4091.9041788900004</v>
      </c>
      <c r="M146" s="36">
        <f>SUMIFS(СВЦЭМ!$D$39:$D$782,СВЦЭМ!$A$39:$A$782,$A146,СВЦЭМ!$B$39:$B$782,M$119)+'СЕТ СН'!$I$14+СВЦЭМ!$D$10+'СЕТ СН'!$I$5-'СЕТ СН'!$I$24</f>
        <v>4094.8142436500002</v>
      </c>
      <c r="N146" s="36">
        <f>SUMIFS(СВЦЭМ!$D$39:$D$782,СВЦЭМ!$A$39:$A$782,$A146,СВЦЭМ!$B$39:$B$782,N$119)+'СЕТ СН'!$I$14+СВЦЭМ!$D$10+'СЕТ СН'!$I$5-'СЕТ СН'!$I$24</f>
        <v>4096.1127655700002</v>
      </c>
      <c r="O146" s="36">
        <f>SUMIFS(СВЦЭМ!$D$39:$D$782,СВЦЭМ!$A$39:$A$782,$A146,СВЦЭМ!$B$39:$B$782,O$119)+'СЕТ СН'!$I$14+СВЦЭМ!$D$10+'СЕТ СН'!$I$5-'СЕТ СН'!$I$24</f>
        <v>4087.23783099</v>
      </c>
      <c r="P146" s="36">
        <f>SUMIFS(СВЦЭМ!$D$39:$D$782,СВЦЭМ!$A$39:$A$782,$A146,СВЦЭМ!$B$39:$B$782,P$119)+'СЕТ СН'!$I$14+СВЦЭМ!$D$10+'СЕТ СН'!$I$5-'СЕТ СН'!$I$24</f>
        <v>4083.7743708300004</v>
      </c>
      <c r="Q146" s="36">
        <f>SUMIFS(СВЦЭМ!$D$39:$D$782,СВЦЭМ!$A$39:$A$782,$A146,СВЦЭМ!$B$39:$B$782,Q$119)+'СЕТ СН'!$I$14+СВЦЭМ!$D$10+'СЕТ СН'!$I$5-'СЕТ СН'!$I$24</f>
        <v>4081.9548460800002</v>
      </c>
      <c r="R146" s="36">
        <f>SUMIFS(СВЦЭМ!$D$39:$D$782,СВЦЭМ!$A$39:$A$782,$A146,СВЦЭМ!$B$39:$B$782,R$119)+'СЕТ СН'!$I$14+СВЦЭМ!$D$10+'СЕТ СН'!$I$5-'СЕТ СН'!$I$24</f>
        <v>4079.2678454200004</v>
      </c>
      <c r="S146" s="36">
        <f>SUMIFS(СВЦЭМ!$D$39:$D$782,СВЦЭМ!$A$39:$A$782,$A146,СВЦЭМ!$B$39:$B$782,S$119)+'СЕТ СН'!$I$14+СВЦЭМ!$D$10+'СЕТ СН'!$I$5-'СЕТ СН'!$I$24</f>
        <v>4087.0668418</v>
      </c>
      <c r="T146" s="36">
        <f>SUMIFS(СВЦЭМ!$D$39:$D$782,СВЦЭМ!$A$39:$A$782,$A146,СВЦЭМ!$B$39:$B$782,T$119)+'СЕТ СН'!$I$14+СВЦЭМ!$D$10+'СЕТ СН'!$I$5-'СЕТ СН'!$I$24</f>
        <v>4086.9286475900003</v>
      </c>
      <c r="U146" s="36">
        <f>SUMIFS(СВЦЭМ!$D$39:$D$782,СВЦЭМ!$A$39:$A$782,$A146,СВЦЭМ!$B$39:$B$782,U$119)+'СЕТ СН'!$I$14+СВЦЭМ!$D$10+'СЕТ СН'!$I$5-'СЕТ СН'!$I$24</f>
        <v>4086.6835752900001</v>
      </c>
      <c r="V146" s="36">
        <f>SUMIFS(СВЦЭМ!$D$39:$D$782,СВЦЭМ!$A$39:$A$782,$A146,СВЦЭМ!$B$39:$B$782,V$119)+'СЕТ СН'!$I$14+СВЦЭМ!$D$10+'СЕТ СН'!$I$5-'СЕТ СН'!$I$24</f>
        <v>4102.6369227200003</v>
      </c>
      <c r="W146" s="36">
        <f>SUMIFS(СВЦЭМ!$D$39:$D$782,СВЦЭМ!$A$39:$A$782,$A146,СВЦЭМ!$B$39:$B$782,W$119)+'СЕТ СН'!$I$14+СВЦЭМ!$D$10+'СЕТ СН'!$I$5-'СЕТ СН'!$I$24</f>
        <v>4101.1223651300006</v>
      </c>
      <c r="X146" s="36">
        <f>SUMIFS(СВЦЭМ!$D$39:$D$782,СВЦЭМ!$A$39:$A$782,$A146,СВЦЭМ!$B$39:$B$782,X$119)+'СЕТ СН'!$I$14+СВЦЭМ!$D$10+'СЕТ СН'!$I$5-'СЕТ СН'!$I$24</f>
        <v>4084.5680683999999</v>
      </c>
      <c r="Y146" s="36">
        <f>SUMIFS(СВЦЭМ!$D$39:$D$782,СВЦЭМ!$A$39:$A$782,$A146,СВЦЭМ!$B$39:$B$782,Y$119)+'СЕТ СН'!$I$14+СВЦЭМ!$D$10+'СЕТ СН'!$I$5-'СЕТ СН'!$I$24</f>
        <v>4064.4548578000004</v>
      </c>
    </row>
    <row r="147" spans="1:27" ht="15.75" x14ac:dyDescent="0.2">
      <c r="A147" s="35">
        <f t="shared" si="3"/>
        <v>44801</v>
      </c>
      <c r="B147" s="36">
        <f>SUMIFS(СВЦЭМ!$D$39:$D$782,СВЦЭМ!$A$39:$A$782,$A147,СВЦЭМ!$B$39:$B$782,B$119)+'СЕТ СН'!$I$14+СВЦЭМ!$D$10+'СЕТ СН'!$I$5-'СЕТ СН'!$I$24</f>
        <v>4063.7733578800003</v>
      </c>
      <c r="C147" s="36">
        <f>SUMIFS(СВЦЭМ!$D$39:$D$782,СВЦЭМ!$A$39:$A$782,$A147,СВЦЭМ!$B$39:$B$782,C$119)+'СЕТ СН'!$I$14+СВЦЭМ!$D$10+'СЕТ СН'!$I$5-'СЕТ СН'!$I$24</f>
        <v>4100.8218147200005</v>
      </c>
      <c r="D147" s="36">
        <f>SUMIFS(СВЦЭМ!$D$39:$D$782,СВЦЭМ!$A$39:$A$782,$A147,СВЦЭМ!$B$39:$B$782,D$119)+'СЕТ СН'!$I$14+СВЦЭМ!$D$10+'СЕТ СН'!$I$5-'СЕТ СН'!$I$24</f>
        <v>4144.2626030900001</v>
      </c>
      <c r="E147" s="36">
        <f>SUMIFS(СВЦЭМ!$D$39:$D$782,СВЦЭМ!$A$39:$A$782,$A147,СВЦЭМ!$B$39:$B$782,E$119)+'СЕТ СН'!$I$14+СВЦЭМ!$D$10+'СЕТ СН'!$I$5-'СЕТ СН'!$I$24</f>
        <v>4158.97307963</v>
      </c>
      <c r="F147" s="36">
        <f>SUMIFS(СВЦЭМ!$D$39:$D$782,СВЦЭМ!$A$39:$A$782,$A147,СВЦЭМ!$B$39:$B$782,F$119)+'СЕТ СН'!$I$14+СВЦЭМ!$D$10+'СЕТ СН'!$I$5-'СЕТ СН'!$I$24</f>
        <v>4158.2310243499996</v>
      </c>
      <c r="G147" s="36">
        <f>SUMIFS(СВЦЭМ!$D$39:$D$782,СВЦЭМ!$A$39:$A$782,$A147,СВЦЭМ!$B$39:$B$782,G$119)+'СЕТ СН'!$I$14+СВЦЭМ!$D$10+'СЕТ СН'!$I$5-'СЕТ СН'!$I$24</f>
        <v>4162.97277381</v>
      </c>
      <c r="H147" s="36">
        <f>SUMIFS(СВЦЭМ!$D$39:$D$782,СВЦЭМ!$A$39:$A$782,$A147,СВЦЭМ!$B$39:$B$782,H$119)+'СЕТ СН'!$I$14+СВЦЭМ!$D$10+'СЕТ СН'!$I$5-'СЕТ СН'!$I$24</f>
        <v>4132.3907883299999</v>
      </c>
      <c r="I147" s="36">
        <f>SUMIFS(СВЦЭМ!$D$39:$D$782,СВЦЭМ!$A$39:$A$782,$A147,СВЦЭМ!$B$39:$B$782,I$119)+'СЕТ СН'!$I$14+СВЦЭМ!$D$10+'СЕТ СН'!$I$5-'СЕТ СН'!$I$24</f>
        <v>4094.5995216600004</v>
      </c>
      <c r="J147" s="36">
        <f>SUMIFS(СВЦЭМ!$D$39:$D$782,СВЦЭМ!$A$39:$A$782,$A147,СВЦЭМ!$B$39:$B$782,J$119)+'СЕТ СН'!$I$14+СВЦЭМ!$D$10+'СЕТ СН'!$I$5-'СЕТ СН'!$I$24</f>
        <v>4022.0192684900003</v>
      </c>
      <c r="K147" s="36">
        <f>SUMIFS(СВЦЭМ!$D$39:$D$782,СВЦЭМ!$A$39:$A$782,$A147,СВЦЭМ!$B$39:$B$782,K$119)+'СЕТ СН'!$I$14+СВЦЭМ!$D$10+'СЕТ СН'!$I$5-'СЕТ СН'!$I$24</f>
        <v>4089.73011791</v>
      </c>
      <c r="L147" s="36">
        <f>SUMIFS(СВЦЭМ!$D$39:$D$782,СВЦЭМ!$A$39:$A$782,$A147,СВЦЭМ!$B$39:$B$782,L$119)+'СЕТ СН'!$I$14+СВЦЭМ!$D$10+'СЕТ СН'!$I$5-'СЕТ СН'!$I$24</f>
        <v>4093.1045654200002</v>
      </c>
      <c r="M147" s="36">
        <f>SUMIFS(СВЦЭМ!$D$39:$D$782,СВЦЭМ!$A$39:$A$782,$A147,СВЦЭМ!$B$39:$B$782,M$119)+'СЕТ СН'!$I$14+СВЦЭМ!$D$10+'СЕТ СН'!$I$5-'СЕТ СН'!$I$24</f>
        <v>4100.4294694500004</v>
      </c>
      <c r="N147" s="36">
        <f>SUMIFS(СВЦЭМ!$D$39:$D$782,СВЦЭМ!$A$39:$A$782,$A147,СВЦЭМ!$B$39:$B$782,N$119)+'СЕТ СН'!$I$14+СВЦЭМ!$D$10+'СЕТ СН'!$I$5-'СЕТ СН'!$I$24</f>
        <v>4104.0389052500004</v>
      </c>
      <c r="O147" s="36">
        <f>SUMIFS(СВЦЭМ!$D$39:$D$782,СВЦЭМ!$A$39:$A$782,$A147,СВЦЭМ!$B$39:$B$782,O$119)+'СЕТ СН'!$I$14+СВЦЭМ!$D$10+'СЕТ СН'!$I$5-'СЕТ СН'!$I$24</f>
        <v>4094.2979396999999</v>
      </c>
      <c r="P147" s="36">
        <f>SUMIFS(СВЦЭМ!$D$39:$D$782,СВЦЭМ!$A$39:$A$782,$A147,СВЦЭМ!$B$39:$B$782,P$119)+'СЕТ СН'!$I$14+СВЦЭМ!$D$10+'СЕТ СН'!$I$5-'СЕТ СН'!$I$24</f>
        <v>4090.3501494900001</v>
      </c>
      <c r="Q147" s="36">
        <f>SUMIFS(СВЦЭМ!$D$39:$D$782,СВЦЭМ!$A$39:$A$782,$A147,СВЦЭМ!$B$39:$B$782,Q$119)+'СЕТ СН'!$I$14+СВЦЭМ!$D$10+'СЕТ СН'!$I$5-'СЕТ СН'!$I$24</f>
        <v>4089.0715139100002</v>
      </c>
      <c r="R147" s="36">
        <f>SUMIFS(СВЦЭМ!$D$39:$D$782,СВЦЭМ!$A$39:$A$782,$A147,СВЦЭМ!$B$39:$B$782,R$119)+'СЕТ СН'!$I$14+СВЦЭМ!$D$10+'СЕТ СН'!$I$5-'СЕТ СН'!$I$24</f>
        <v>4082.1258872799999</v>
      </c>
      <c r="S147" s="36">
        <f>SUMIFS(СВЦЭМ!$D$39:$D$782,СВЦЭМ!$A$39:$A$782,$A147,СВЦЭМ!$B$39:$B$782,S$119)+'СЕТ СН'!$I$14+СВЦЭМ!$D$10+'СЕТ СН'!$I$5-'СЕТ СН'!$I$24</f>
        <v>4087.7480976100001</v>
      </c>
      <c r="T147" s="36">
        <f>SUMIFS(СВЦЭМ!$D$39:$D$782,СВЦЭМ!$A$39:$A$782,$A147,СВЦЭМ!$B$39:$B$782,T$119)+'СЕТ СН'!$I$14+СВЦЭМ!$D$10+'СЕТ СН'!$I$5-'СЕТ СН'!$I$24</f>
        <v>4091.5585670099999</v>
      </c>
      <c r="U147" s="36">
        <f>SUMIFS(СВЦЭМ!$D$39:$D$782,СВЦЭМ!$A$39:$A$782,$A147,СВЦЭМ!$B$39:$B$782,U$119)+'СЕТ СН'!$I$14+СВЦЭМ!$D$10+'СЕТ СН'!$I$5-'СЕТ СН'!$I$24</f>
        <v>4089.2421141900004</v>
      </c>
      <c r="V147" s="36">
        <f>SUMIFS(СВЦЭМ!$D$39:$D$782,СВЦЭМ!$A$39:$A$782,$A147,СВЦЭМ!$B$39:$B$782,V$119)+'СЕТ СН'!$I$14+СВЦЭМ!$D$10+'СЕТ СН'!$I$5-'СЕТ СН'!$I$24</f>
        <v>4104.1127499100003</v>
      </c>
      <c r="W147" s="36">
        <f>SUMIFS(СВЦЭМ!$D$39:$D$782,СВЦЭМ!$A$39:$A$782,$A147,СВЦЭМ!$B$39:$B$782,W$119)+'СЕТ СН'!$I$14+СВЦЭМ!$D$10+'СЕТ СН'!$I$5-'СЕТ СН'!$I$24</f>
        <v>4114.7201134200004</v>
      </c>
      <c r="X147" s="36">
        <f>SUMIFS(СВЦЭМ!$D$39:$D$782,СВЦЭМ!$A$39:$A$782,$A147,СВЦЭМ!$B$39:$B$782,X$119)+'СЕТ СН'!$I$14+СВЦЭМ!$D$10+'СЕТ СН'!$I$5-'СЕТ СН'!$I$24</f>
        <v>4121.8723864200001</v>
      </c>
      <c r="Y147" s="36">
        <f>SUMIFS(СВЦЭМ!$D$39:$D$782,СВЦЭМ!$A$39:$A$782,$A147,СВЦЭМ!$B$39:$B$782,Y$119)+'СЕТ СН'!$I$14+СВЦЭМ!$D$10+'СЕТ СН'!$I$5-'СЕТ СН'!$I$24</f>
        <v>4095.1574130600002</v>
      </c>
    </row>
    <row r="148" spans="1:27" ht="15.75" x14ac:dyDescent="0.2">
      <c r="A148" s="35">
        <f t="shared" si="3"/>
        <v>44802</v>
      </c>
      <c r="B148" s="36">
        <f>SUMIFS(СВЦЭМ!$D$39:$D$782,СВЦЭМ!$A$39:$A$782,$A148,СВЦЭМ!$B$39:$B$782,B$119)+'СЕТ СН'!$I$14+СВЦЭМ!$D$10+'СЕТ СН'!$I$5-'СЕТ СН'!$I$24</f>
        <v>4111.2640304400002</v>
      </c>
      <c r="C148" s="36">
        <f>SUMIFS(СВЦЭМ!$D$39:$D$782,СВЦЭМ!$A$39:$A$782,$A148,СВЦЭМ!$B$39:$B$782,C$119)+'СЕТ СН'!$I$14+СВЦЭМ!$D$10+'СЕТ СН'!$I$5-'СЕТ СН'!$I$24</f>
        <v>4184.1964661900001</v>
      </c>
      <c r="D148" s="36">
        <f>SUMIFS(СВЦЭМ!$D$39:$D$782,СВЦЭМ!$A$39:$A$782,$A148,СВЦЭМ!$B$39:$B$782,D$119)+'СЕТ СН'!$I$14+СВЦЭМ!$D$10+'СЕТ СН'!$I$5-'СЕТ СН'!$I$24</f>
        <v>4217.3652152300001</v>
      </c>
      <c r="E148" s="36">
        <f>SUMIFS(СВЦЭМ!$D$39:$D$782,СВЦЭМ!$A$39:$A$782,$A148,СВЦЭМ!$B$39:$B$782,E$119)+'СЕТ СН'!$I$14+СВЦЭМ!$D$10+'СЕТ СН'!$I$5-'СЕТ СН'!$I$24</f>
        <v>4227.3822229400002</v>
      </c>
      <c r="F148" s="36">
        <f>SUMIFS(СВЦЭМ!$D$39:$D$782,СВЦЭМ!$A$39:$A$782,$A148,СВЦЭМ!$B$39:$B$782,F$119)+'СЕТ СН'!$I$14+СВЦЭМ!$D$10+'СЕТ СН'!$I$5-'СЕТ СН'!$I$24</f>
        <v>4236.8974969299998</v>
      </c>
      <c r="G148" s="36">
        <f>SUMIFS(СВЦЭМ!$D$39:$D$782,СВЦЭМ!$A$39:$A$782,$A148,СВЦЭМ!$B$39:$B$782,G$119)+'СЕТ СН'!$I$14+СВЦЭМ!$D$10+'СЕТ СН'!$I$5-'СЕТ СН'!$I$24</f>
        <v>4219.3464505100001</v>
      </c>
      <c r="H148" s="36">
        <f>SUMIFS(СВЦЭМ!$D$39:$D$782,СВЦЭМ!$A$39:$A$782,$A148,СВЦЭМ!$B$39:$B$782,H$119)+'СЕТ СН'!$I$14+СВЦЭМ!$D$10+'СЕТ СН'!$I$5-'СЕТ СН'!$I$24</f>
        <v>4164.3877341099997</v>
      </c>
      <c r="I148" s="36">
        <f>SUMIFS(СВЦЭМ!$D$39:$D$782,СВЦЭМ!$A$39:$A$782,$A148,СВЦЭМ!$B$39:$B$782,I$119)+'СЕТ СН'!$I$14+СВЦЭМ!$D$10+'СЕТ СН'!$I$5-'СЕТ СН'!$I$24</f>
        <v>4115.88455987</v>
      </c>
      <c r="J148" s="36">
        <f>SUMIFS(СВЦЭМ!$D$39:$D$782,СВЦЭМ!$A$39:$A$782,$A148,СВЦЭМ!$B$39:$B$782,J$119)+'СЕТ СН'!$I$14+СВЦЭМ!$D$10+'СЕТ СН'!$I$5-'СЕТ СН'!$I$24</f>
        <v>4073.8325666300002</v>
      </c>
      <c r="K148" s="36">
        <f>SUMIFS(СВЦЭМ!$D$39:$D$782,СВЦЭМ!$A$39:$A$782,$A148,СВЦЭМ!$B$39:$B$782,K$119)+'СЕТ СН'!$I$14+СВЦЭМ!$D$10+'СЕТ СН'!$I$5-'СЕТ СН'!$I$24</f>
        <v>4098.2786468000004</v>
      </c>
      <c r="L148" s="36">
        <f>SUMIFS(СВЦЭМ!$D$39:$D$782,СВЦЭМ!$A$39:$A$782,$A148,СВЦЭМ!$B$39:$B$782,L$119)+'СЕТ СН'!$I$14+СВЦЭМ!$D$10+'СЕТ СН'!$I$5-'СЕТ СН'!$I$24</f>
        <v>4075.1166427300004</v>
      </c>
      <c r="M148" s="36">
        <f>SUMIFS(СВЦЭМ!$D$39:$D$782,СВЦЭМ!$A$39:$A$782,$A148,СВЦЭМ!$B$39:$B$782,M$119)+'СЕТ СН'!$I$14+СВЦЭМ!$D$10+'СЕТ СН'!$I$5-'СЕТ СН'!$I$24</f>
        <v>4075.9373103400003</v>
      </c>
      <c r="N148" s="36">
        <f>SUMIFS(СВЦЭМ!$D$39:$D$782,СВЦЭМ!$A$39:$A$782,$A148,СВЦЭМ!$B$39:$B$782,N$119)+'СЕТ СН'!$I$14+СВЦЭМ!$D$10+'СЕТ СН'!$I$5-'СЕТ СН'!$I$24</f>
        <v>4078.1624024400003</v>
      </c>
      <c r="O148" s="36">
        <f>SUMIFS(СВЦЭМ!$D$39:$D$782,СВЦЭМ!$A$39:$A$782,$A148,СВЦЭМ!$B$39:$B$782,O$119)+'СЕТ СН'!$I$14+СВЦЭМ!$D$10+'СЕТ СН'!$I$5-'СЕТ СН'!$I$24</f>
        <v>4074.2349906500003</v>
      </c>
      <c r="P148" s="36">
        <f>SUMIFS(СВЦЭМ!$D$39:$D$782,СВЦЭМ!$A$39:$A$782,$A148,СВЦЭМ!$B$39:$B$782,P$119)+'СЕТ СН'!$I$14+СВЦЭМ!$D$10+'СЕТ СН'!$I$5-'СЕТ СН'!$I$24</f>
        <v>4074.2124371</v>
      </c>
      <c r="Q148" s="36">
        <f>SUMIFS(СВЦЭМ!$D$39:$D$782,СВЦЭМ!$A$39:$A$782,$A148,СВЦЭМ!$B$39:$B$782,Q$119)+'СЕТ СН'!$I$14+СВЦЭМ!$D$10+'СЕТ СН'!$I$5-'СЕТ СН'!$I$24</f>
        <v>4073.6490436399999</v>
      </c>
      <c r="R148" s="36">
        <f>SUMIFS(СВЦЭМ!$D$39:$D$782,СВЦЭМ!$A$39:$A$782,$A148,СВЦЭМ!$B$39:$B$782,R$119)+'СЕТ СН'!$I$14+СВЦЭМ!$D$10+'СЕТ СН'!$I$5-'СЕТ СН'!$I$24</f>
        <v>4076.0176070000002</v>
      </c>
      <c r="S148" s="36">
        <f>SUMIFS(СВЦЭМ!$D$39:$D$782,СВЦЭМ!$A$39:$A$782,$A148,СВЦЭМ!$B$39:$B$782,S$119)+'СЕТ СН'!$I$14+СВЦЭМ!$D$10+'СЕТ СН'!$I$5-'СЕТ СН'!$I$24</f>
        <v>4077.7467230000002</v>
      </c>
      <c r="T148" s="36">
        <f>SUMIFS(СВЦЭМ!$D$39:$D$782,СВЦЭМ!$A$39:$A$782,$A148,СВЦЭМ!$B$39:$B$782,T$119)+'СЕТ СН'!$I$14+СВЦЭМ!$D$10+'СЕТ СН'!$I$5-'СЕТ СН'!$I$24</f>
        <v>4059.8085842200003</v>
      </c>
      <c r="U148" s="36">
        <f>SUMIFS(СВЦЭМ!$D$39:$D$782,СВЦЭМ!$A$39:$A$782,$A148,СВЦЭМ!$B$39:$B$782,U$119)+'СЕТ СН'!$I$14+СВЦЭМ!$D$10+'СЕТ СН'!$I$5-'СЕТ СН'!$I$24</f>
        <v>4053.9162942800003</v>
      </c>
      <c r="V148" s="36">
        <f>SUMIFS(СВЦЭМ!$D$39:$D$782,СВЦЭМ!$A$39:$A$782,$A148,СВЦЭМ!$B$39:$B$782,V$119)+'СЕТ СН'!$I$14+СВЦЭМ!$D$10+'СЕТ СН'!$I$5-'СЕТ СН'!$I$24</f>
        <v>4048.5144250100002</v>
      </c>
      <c r="W148" s="36">
        <f>SUMIFS(СВЦЭМ!$D$39:$D$782,СВЦЭМ!$A$39:$A$782,$A148,СВЦЭМ!$B$39:$B$782,W$119)+'СЕТ СН'!$I$14+СВЦЭМ!$D$10+'СЕТ СН'!$I$5-'СЕТ СН'!$I$24</f>
        <v>4046.56700744</v>
      </c>
      <c r="X148" s="36">
        <f>SUMIFS(СВЦЭМ!$D$39:$D$782,СВЦЭМ!$A$39:$A$782,$A148,СВЦЭМ!$B$39:$B$782,X$119)+'СЕТ СН'!$I$14+СВЦЭМ!$D$10+'СЕТ СН'!$I$5-'СЕТ СН'!$I$24</f>
        <v>4070.83255022</v>
      </c>
      <c r="Y148" s="36">
        <f>SUMIFS(СВЦЭМ!$D$39:$D$782,СВЦЭМ!$A$39:$A$782,$A148,СВЦЭМ!$B$39:$B$782,Y$119)+'СЕТ СН'!$I$14+СВЦЭМ!$D$10+'СЕТ СН'!$I$5-'СЕТ СН'!$I$24</f>
        <v>4120.2571806300002</v>
      </c>
    </row>
    <row r="149" spans="1:27" ht="15.75" x14ac:dyDescent="0.2">
      <c r="A149" s="35">
        <f t="shared" si="3"/>
        <v>44803</v>
      </c>
      <c r="B149" s="36">
        <f>SUMIFS(СВЦЭМ!$D$39:$D$782,СВЦЭМ!$A$39:$A$782,$A149,СВЦЭМ!$B$39:$B$782,B$119)+'СЕТ СН'!$I$14+СВЦЭМ!$D$10+'СЕТ СН'!$I$5-'СЕТ СН'!$I$24</f>
        <v>4079.1540757900002</v>
      </c>
      <c r="C149" s="36">
        <f>SUMIFS(СВЦЭМ!$D$39:$D$782,СВЦЭМ!$A$39:$A$782,$A149,СВЦЭМ!$B$39:$B$782,C$119)+'СЕТ СН'!$I$14+СВЦЭМ!$D$10+'СЕТ СН'!$I$5-'СЕТ СН'!$I$24</f>
        <v>4113.4474851599998</v>
      </c>
      <c r="D149" s="36">
        <f>SUMIFS(СВЦЭМ!$D$39:$D$782,СВЦЭМ!$A$39:$A$782,$A149,СВЦЭМ!$B$39:$B$782,D$119)+'СЕТ СН'!$I$14+СВЦЭМ!$D$10+'СЕТ СН'!$I$5-'СЕТ СН'!$I$24</f>
        <v>4148.9693946500001</v>
      </c>
      <c r="E149" s="36">
        <f>SUMIFS(СВЦЭМ!$D$39:$D$782,СВЦЭМ!$A$39:$A$782,$A149,СВЦЭМ!$B$39:$B$782,E$119)+'СЕТ СН'!$I$14+СВЦЭМ!$D$10+'СЕТ СН'!$I$5-'СЕТ СН'!$I$24</f>
        <v>4161.5421893800003</v>
      </c>
      <c r="F149" s="36">
        <f>SUMIFS(СВЦЭМ!$D$39:$D$782,СВЦЭМ!$A$39:$A$782,$A149,СВЦЭМ!$B$39:$B$782,F$119)+'СЕТ СН'!$I$14+СВЦЭМ!$D$10+'СЕТ СН'!$I$5-'СЕТ СН'!$I$24</f>
        <v>4167.0062266200002</v>
      </c>
      <c r="G149" s="36">
        <f>SUMIFS(СВЦЭМ!$D$39:$D$782,СВЦЭМ!$A$39:$A$782,$A149,СВЦЭМ!$B$39:$B$782,G$119)+'СЕТ СН'!$I$14+СВЦЭМ!$D$10+'СЕТ СН'!$I$5-'СЕТ СН'!$I$24</f>
        <v>4162.0350621200005</v>
      </c>
      <c r="H149" s="36">
        <f>SUMIFS(СВЦЭМ!$D$39:$D$782,СВЦЭМ!$A$39:$A$782,$A149,СВЦЭМ!$B$39:$B$782,H$119)+'СЕТ СН'!$I$14+СВЦЭМ!$D$10+'СЕТ СН'!$I$5-'СЕТ СН'!$I$24</f>
        <v>4103.5444027900003</v>
      </c>
      <c r="I149" s="36">
        <f>SUMIFS(СВЦЭМ!$D$39:$D$782,СВЦЭМ!$A$39:$A$782,$A149,СВЦЭМ!$B$39:$B$782,I$119)+'СЕТ СН'!$I$14+СВЦЭМ!$D$10+'СЕТ СН'!$I$5-'СЕТ СН'!$I$24</f>
        <v>4027.6901514400001</v>
      </c>
      <c r="J149" s="36">
        <f>SUMIFS(СВЦЭМ!$D$39:$D$782,СВЦЭМ!$A$39:$A$782,$A149,СВЦЭМ!$B$39:$B$782,J$119)+'СЕТ СН'!$I$14+СВЦЭМ!$D$10+'СЕТ СН'!$I$5-'СЕТ СН'!$I$24</f>
        <v>4027.7355845299999</v>
      </c>
      <c r="K149" s="36">
        <f>SUMIFS(СВЦЭМ!$D$39:$D$782,СВЦЭМ!$A$39:$A$782,$A149,СВЦЭМ!$B$39:$B$782,K$119)+'СЕТ СН'!$I$14+СВЦЭМ!$D$10+'СЕТ СН'!$I$5-'СЕТ СН'!$I$24</f>
        <v>4092.28611563</v>
      </c>
      <c r="L149" s="36">
        <f>SUMIFS(СВЦЭМ!$D$39:$D$782,СВЦЭМ!$A$39:$A$782,$A149,СВЦЭМ!$B$39:$B$782,L$119)+'СЕТ СН'!$I$14+СВЦЭМ!$D$10+'СЕТ СН'!$I$5-'СЕТ СН'!$I$24</f>
        <v>4088.0272900700002</v>
      </c>
      <c r="M149" s="36">
        <f>SUMIFS(СВЦЭМ!$D$39:$D$782,СВЦЭМ!$A$39:$A$782,$A149,СВЦЭМ!$B$39:$B$782,M$119)+'СЕТ СН'!$I$14+СВЦЭМ!$D$10+'СЕТ СН'!$I$5-'СЕТ СН'!$I$24</f>
        <v>4085.9149030799999</v>
      </c>
      <c r="N149" s="36">
        <f>SUMIFS(СВЦЭМ!$D$39:$D$782,СВЦЭМ!$A$39:$A$782,$A149,СВЦЭМ!$B$39:$B$782,N$119)+'СЕТ СН'!$I$14+СВЦЭМ!$D$10+'СЕТ СН'!$I$5-'СЕТ СН'!$I$24</f>
        <v>4087.8202783300003</v>
      </c>
      <c r="O149" s="36">
        <f>SUMIFS(СВЦЭМ!$D$39:$D$782,СВЦЭМ!$A$39:$A$782,$A149,СВЦЭМ!$B$39:$B$782,O$119)+'СЕТ СН'!$I$14+СВЦЭМ!$D$10+'СЕТ СН'!$I$5-'СЕТ СН'!$I$24</f>
        <v>4085.1599800700001</v>
      </c>
      <c r="P149" s="36">
        <f>SUMIFS(СВЦЭМ!$D$39:$D$782,СВЦЭМ!$A$39:$A$782,$A149,СВЦЭМ!$B$39:$B$782,P$119)+'СЕТ СН'!$I$14+СВЦЭМ!$D$10+'СЕТ СН'!$I$5-'СЕТ СН'!$I$24</f>
        <v>4094.4030936500003</v>
      </c>
      <c r="Q149" s="36">
        <f>SUMIFS(СВЦЭМ!$D$39:$D$782,СВЦЭМ!$A$39:$A$782,$A149,СВЦЭМ!$B$39:$B$782,Q$119)+'СЕТ СН'!$I$14+СВЦЭМ!$D$10+'СЕТ СН'!$I$5-'СЕТ СН'!$I$24</f>
        <v>4080.9368347</v>
      </c>
      <c r="R149" s="36">
        <f>SUMIFS(СВЦЭМ!$D$39:$D$782,СВЦЭМ!$A$39:$A$782,$A149,СВЦЭМ!$B$39:$B$782,R$119)+'СЕТ СН'!$I$14+СВЦЭМ!$D$10+'СЕТ СН'!$I$5-'СЕТ СН'!$I$24</f>
        <v>4070.8280690700003</v>
      </c>
      <c r="S149" s="36">
        <f>SUMIFS(СВЦЭМ!$D$39:$D$782,СВЦЭМ!$A$39:$A$782,$A149,СВЦЭМ!$B$39:$B$782,S$119)+'СЕТ СН'!$I$14+СВЦЭМ!$D$10+'СЕТ СН'!$I$5-'СЕТ СН'!$I$24</f>
        <v>4082.1693535200002</v>
      </c>
      <c r="T149" s="36">
        <f>SUMIFS(СВЦЭМ!$D$39:$D$782,СВЦЭМ!$A$39:$A$782,$A149,СВЦЭМ!$B$39:$B$782,T$119)+'СЕТ СН'!$I$14+СВЦЭМ!$D$10+'СЕТ СН'!$I$5-'СЕТ СН'!$I$24</f>
        <v>4097.4502679200004</v>
      </c>
      <c r="U149" s="36">
        <f>SUMIFS(СВЦЭМ!$D$39:$D$782,СВЦЭМ!$A$39:$A$782,$A149,СВЦЭМ!$B$39:$B$782,U$119)+'СЕТ СН'!$I$14+СВЦЭМ!$D$10+'СЕТ СН'!$I$5-'СЕТ СН'!$I$24</f>
        <v>4079.6171499900001</v>
      </c>
      <c r="V149" s="36">
        <f>SUMIFS(СВЦЭМ!$D$39:$D$782,СВЦЭМ!$A$39:$A$782,$A149,СВЦЭМ!$B$39:$B$782,V$119)+'СЕТ СН'!$I$14+СВЦЭМ!$D$10+'СЕТ СН'!$I$5-'СЕТ СН'!$I$24</f>
        <v>4105.5956017099998</v>
      </c>
      <c r="W149" s="36">
        <f>SUMIFS(СВЦЭМ!$D$39:$D$782,СВЦЭМ!$A$39:$A$782,$A149,СВЦЭМ!$B$39:$B$782,W$119)+'СЕТ СН'!$I$14+СВЦЭМ!$D$10+'СЕТ СН'!$I$5-'СЕТ СН'!$I$24</f>
        <v>4109.5446328400003</v>
      </c>
      <c r="X149" s="36">
        <f>SUMIFS(СВЦЭМ!$D$39:$D$782,СВЦЭМ!$A$39:$A$782,$A149,СВЦЭМ!$B$39:$B$782,X$119)+'СЕТ СН'!$I$14+СВЦЭМ!$D$10+'СЕТ СН'!$I$5-'СЕТ СН'!$I$24</f>
        <v>4053.1369836700001</v>
      </c>
      <c r="Y149" s="36">
        <f>SUMIFS(СВЦЭМ!$D$39:$D$782,СВЦЭМ!$A$39:$A$782,$A149,СВЦЭМ!$B$39:$B$782,Y$119)+'СЕТ СН'!$I$14+СВЦЭМ!$D$10+'СЕТ СН'!$I$5-'СЕТ СН'!$I$24</f>
        <v>4013.48597445</v>
      </c>
    </row>
    <row r="150" spans="1:27" ht="15.75" x14ac:dyDescent="0.2">
      <c r="A150" s="35">
        <f t="shared" si="3"/>
        <v>44804</v>
      </c>
      <c r="B150" s="36">
        <f>SUMIFS(СВЦЭМ!$D$39:$D$782,СВЦЭМ!$A$39:$A$782,$A150,СВЦЭМ!$B$39:$B$782,B$119)+'СЕТ СН'!$I$14+СВЦЭМ!$D$10+'СЕТ СН'!$I$5-'СЕТ СН'!$I$24</f>
        <v>4111.1385686900003</v>
      </c>
      <c r="C150" s="36">
        <f>SUMIFS(СВЦЭМ!$D$39:$D$782,СВЦЭМ!$A$39:$A$782,$A150,СВЦЭМ!$B$39:$B$782,C$119)+'СЕТ СН'!$I$14+СВЦЭМ!$D$10+'СЕТ СН'!$I$5-'СЕТ СН'!$I$24</f>
        <v>4148.5307289900002</v>
      </c>
      <c r="D150" s="36">
        <f>SUMIFS(СВЦЭМ!$D$39:$D$782,СВЦЭМ!$A$39:$A$782,$A150,СВЦЭМ!$B$39:$B$782,D$119)+'СЕТ СН'!$I$14+СВЦЭМ!$D$10+'СЕТ СН'!$I$5-'СЕТ СН'!$I$24</f>
        <v>4165.3304245600002</v>
      </c>
      <c r="E150" s="36">
        <f>SUMIFS(СВЦЭМ!$D$39:$D$782,СВЦЭМ!$A$39:$A$782,$A150,СВЦЭМ!$B$39:$B$782,E$119)+'СЕТ СН'!$I$14+СВЦЭМ!$D$10+'СЕТ СН'!$I$5-'СЕТ СН'!$I$24</f>
        <v>4179.6914412100004</v>
      </c>
      <c r="F150" s="36">
        <f>SUMIFS(СВЦЭМ!$D$39:$D$782,СВЦЭМ!$A$39:$A$782,$A150,СВЦЭМ!$B$39:$B$782,F$119)+'СЕТ СН'!$I$14+СВЦЭМ!$D$10+'СЕТ СН'!$I$5-'СЕТ СН'!$I$24</f>
        <v>4166.0320100600002</v>
      </c>
      <c r="G150" s="36">
        <f>SUMIFS(СВЦЭМ!$D$39:$D$782,СВЦЭМ!$A$39:$A$782,$A150,СВЦЭМ!$B$39:$B$782,G$119)+'СЕТ СН'!$I$14+СВЦЭМ!$D$10+'СЕТ СН'!$I$5-'СЕТ СН'!$I$24</f>
        <v>4142.3295046700005</v>
      </c>
      <c r="H150" s="36">
        <f>SUMIFS(СВЦЭМ!$D$39:$D$782,СВЦЭМ!$A$39:$A$782,$A150,СВЦЭМ!$B$39:$B$782,H$119)+'СЕТ СН'!$I$14+СВЦЭМ!$D$10+'СЕТ СН'!$I$5-'СЕТ СН'!$I$24</f>
        <v>4078.57931646</v>
      </c>
      <c r="I150" s="36">
        <f>SUMIFS(СВЦЭМ!$D$39:$D$782,СВЦЭМ!$A$39:$A$782,$A150,СВЦЭМ!$B$39:$B$782,I$119)+'СЕТ СН'!$I$14+СВЦЭМ!$D$10+'СЕТ СН'!$I$5-'СЕТ СН'!$I$24</f>
        <v>4019.0751234100003</v>
      </c>
      <c r="J150" s="36">
        <f>SUMIFS(СВЦЭМ!$D$39:$D$782,СВЦЭМ!$A$39:$A$782,$A150,СВЦЭМ!$B$39:$B$782,J$119)+'СЕТ СН'!$I$14+СВЦЭМ!$D$10+'СЕТ СН'!$I$5-'СЕТ СН'!$I$24</f>
        <v>4092.4914389600003</v>
      </c>
      <c r="K150" s="36">
        <f>SUMIFS(СВЦЭМ!$D$39:$D$782,СВЦЭМ!$A$39:$A$782,$A150,СВЦЭМ!$B$39:$B$782,K$119)+'СЕТ СН'!$I$14+СВЦЭМ!$D$10+'СЕТ СН'!$I$5-'СЕТ СН'!$I$24</f>
        <v>4119.6051372000002</v>
      </c>
      <c r="L150" s="36">
        <f>SUMIFS(СВЦЭМ!$D$39:$D$782,СВЦЭМ!$A$39:$A$782,$A150,СВЦЭМ!$B$39:$B$782,L$119)+'СЕТ СН'!$I$14+СВЦЭМ!$D$10+'СЕТ СН'!$I$5-'СЕТ СН'!$I$24</f>
        <v>4115.9540914700001</v>
      </c>
      <c r="M150" s="36">
        <f>SUMIFS(СВЦЭМ!$D$39:$D$782,СВЦЭМ!$A$39:$A$782,$A150,СВЦЭМ!$B$39:$B$782,M$119)+'СЕТ СН'!$I$14+СВЦЭМ!$D$10+'СЕТ СН'!$I$5-'СЕТ СН'!$I$24</f>
        <v>4107.2927113300002</v>
      </c>
      <c r="N150" s="36">
        <f>SUMIFS(СВЦЭМ!$D$39:$D$782,СВЦЭМ!$A$39:$A$782,$A150,СВЦЭМ!$B$39:$B$782,N$119)+'СЕТ СН'!$I$14+СВЦЭМ!$D$10+'СЕТ СН'!$I$5-'СЕТ СН'!$I$24</f>
        <v>4103.98261353</v>
      </c>
      <c r="O150" s="36">
        <f>SUMIFS(СВЦЭМ!$D$39:$D$782,СВЦЭМ!$A$39:$A$782,$A150,СВЦЭМ!$B$39:$B$782,O$119)+'СЕТ СН'!$I$14+СВЦЭМ!$D$10+'СЕТ СН'!$I$5-'СЕТ СН'!$I$24</f>
        <v>4102.9697953000004</v>
      </c>
      <c r="P150" s="36">
        <f>SUMIFS(СВЦЭМ!$D$39:$D$782,СВЦЭМ!$A$39:$A$782,$A150,СВЦЭМ!$B$39:$B$782,P$119)+'СЕТ СН'!$I$14+СВЦЭМ!$D$10+'СЕТ СН'!$I$5-'СЕТ СН'!$I$24</f>
        <v>4100.4104200199999</v>
      </c>
      <c r="Q150" s="36">
        <f>SUMIFS(СВЦЭМ!$D$39:$D$782,СВЦЭМ!$A$39:$A$782,$A150,СВЦЭМ!$B$39:$B$782,Q$119)+'СЕТ СН'!$I$14+СВЦЭМ!$D$10+'СЕТ СН'!$I$5-'СЕТ СН'!$I$24</f>
        <v>4091.0192975200002</v>
      </c>
      <c r="R150" s="36">
        <f>SUMIFS(СВЦЭМ!$D$39:$D$782,СВЦЭМ!$A$39:$A$782,$A150,СВЦЭМ!$B$39:$B$782,R$119)+'СЕТ СН'!$I$14+СВЦЭМ!$D$10+'СЕТ СН'!$I$5-'СЕТ СН'!$I$24</f>
        <v>4080.8885731999999</v>
      </c>
      <c r="S150" s="36">
        <f>SUMIFS(СВЦЭМ!$D$39:$D$782,СВЦЭМ!$A$39:$A$782,$A150,СВЦЭМ!$B$39:$B$782,S$119)+'СЕТ СН'!$I$14+СВЦЭМ!$D$10+'СЕТ СН'!$I$5-'СЕТ СН'!$I$24</f>
        <v>4086.3901172100004</v>
      </c>
      <c r="T150" s="36">
        <f>SUMIFS(СВЦЭМ!$D$39:$D$782,СВЦЭМ!$A$39:$A$782,$A150,СВЦЭМ!$B$39:$B$782,T$119)+'СЕТ СН'!$I$14+СВЦЭМ!$D$10+'СЕТ СН'!$I$5-'СЕТ СН'!$I$24</f>
        <v>4081.5423169200003</v>
      </c>
      <c r="U150" s="36">
        <f>SUMIFS(СВЦЭМ!$D$39:$D$782,СВЦЭМ!$A$39:$A$782,$A150,СВЦЭМ!$B$39:$B$782,U$119)+'СЕТ СН'!$I$14+СВЦЭМ!$D$10+'СЕТ СН'!$I$5-'СЕТ СН'!$I$24</f>
        <v>4095.4853540700001</v>
      </c>
      <c r="V150" s="36">
        <f>SUMIFS(СВЦЭМ!$D$39:$D$782,СВЦЭМ!$A$39:$A$782,$A150,СВЦЭМ!$B$39:$B$782,V$119)+'СЕТ СН'!$I$14+СВЦЭМ!$D$10+'СЕТ СН'!$I$5-'СЕТ СН'!$I$24</f>
        <v>4115.67522697</v>
      </c>
      <c r="W150" s="36">
        <f>SUMIFS(СВЦЭМ!$D$39:$D$782,СВЦЭМ!$A$39:$A$782,$A150,СВЦЭМ!$B$39:$B$782,W$119)+'СЕТ СН'!$I$14+СВЦЭМ!$D$10+'СЕТ СН'!$I$5-'СЕТ СН'!$I$24</f>
        <v>4110.2025810900004</v>
      </c>
      <c r="X150" s="36">
        <f>SUMIFS(СВЦЭМ!$D$39:$D$782,СВЦЭМ!$A$39:$A$782,$A150,СВЦЭМ!$B$39:$B$782,X$119)+'СЕТ СН'!$I$14+СВЦЭМ!$D$10+'СЕТ СН'!$I$5-'СЕТ СН'!$I$24</f>
        <v>4072.8306836600004</v>
      </c>
      <c r="Y150" s="36">
        <f>SUMIFS(СВЦЭМ!$D$39:$D$782,СВЦЭМ!$A$39:$A$782,$A150,СВЦЭМ!$B$39:$B$782,Y$119)+'СЕТ СН'!$I$14+СВЦЭМ!$D$10+'СЕТ СН'!$I$5-'СЕТ СН'!$I$24</f>
        <v>4054.0896530600003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01.08.2022</v>
      </c>
      <c r="B156" s="36">
        <f>SUMIFS(СВЦЭМ!$E$39:$E$782,СВЦЭМ!$A$39:$A$782,$A156,СВЦЭМ!$B$39:$B$782,B$155)+'СЕТ СН'!$F$15</f>
        <v>149.70797916000001</v>
      </c>
      <c r="C156" s="36">
        <f>SUMIFS(СВЦЭМ!$E$39:$E$782,СВЦЭМ!$A$39:$A$782,$A156,СВЦЭМ!$B$39:$B$782,C$155)+'СЕТ СН'!$F$15</f>
        <v>155.78309705000001</v>
      </c>
      <c r="D156" s="36">
        <f>SUMIFS(СВЦЭМ!$E$39:$E$782,СВЦЭМ!$A$39:$A$782,$A156,СВЦЭМ!$B$39:$B$782,D$155)+'СЕТ СН'!$F$15</f>
        <v>157.62514911</v>
      </c>
      <c r="E156" s="36">
        <f>SUMIFS(СВЦЭМ!$E$39:$E$782,СВЦЭМ!$A$39:$A$782,$A156,СВЦЭМ!$B$39:$B$782,E$155)+'СЕТ СН'!$F$15</f>
        <v>162.62651249999999</v>
      </c>
      <c r="F156" s="36">
        <f>SUMIFS(СВЦЭМ!$E$39:$E$782,СВЦЭМ!$A$39:$A$782,$A156,СВЦЭМ!$B$39:$B$782,F$155)+'СЕТ СН'!$F$15</f>
        <v>157.18915079999999</v>
      </c>
      <c r="G156" s="36">
        <f>SUMIFS(СВЦЭМ!$E$39:$E$782,СВЦЭМ!$A$39:$A$782,$A156,СВЦЭМ!$B$39:$B$782,G$155)+'СЕТ СН'!$F$15</f>
        <v>155.38911787000001</v>
      </c>
      <c r="H156" s="36">
        <f>SUMIFS(СВЦЭМ!$E$39:$E$782,СВЦЭМ!$A$39:$A$782,$A156,СВЦЭМ!$B$39:$B$782,H$155)+'СЕТ СН'!$F$15</f>
        <v>162.21783819000001</v>
      </c>
      <c r="I156" s="36">
        <f>SUMIFS(СВЦЭМ!$E$39:$E$782,СВЦЭМ!$A$39:$A$782,$A156,СВЦЭМ!$B$39:$B$782,I$155)+'СЕТ СН'!$F$15</f>
        <v>168.81032719999999</v>
      </c>
      <c r="J156" s="36">
        <f>SUMIFS(СВЦЭМ!$E$39:$E$782,СВЦЭМ!$A$39:$A$782,$A156,СВЦЭМ!$B$39:$B$782,J$155)+'СЕТ СН'!$F$15</f>
        <v>156.89497376</v>
      </c>
      <c r="K156" s="36">
        <f>SUMIFS(СВЦЭМ!$E$39:$E$782,СВЦЭМ!$A$39:$A$782,$A156,СВЦЭМ!$B$39:$B$782,K$155)+'СЕТ СН'!$F$15</f>
        <v>148.47386752</v>
      </c>
      <c r="L156" s="36">
        <f>SUMIFS(СВЦЭМ!$E$39:$E$782,СВЦЭМ!$A$39:$A$782,$A156,СВЦЭМ!$B$39:$B$782,L$155)+'СЕТ СН'!$F$15</f>
        <v>144.39715222000001</v>
      </c>
      <c r="M156" s="36">
        <f>SUMIFS(СВЦЭМ!$E$39:$E$782,СВЦЭМ!$A$39:$A$782,$A156,СВЦЭМ!$B$39:$B$782,M$155)+'СЕТ СН'!$F$15</f>
        <v>138.85641151999999</v>
      </c>
      <c r="N156" s="36">
        <f>SUMIFS(СВЦЭМ!$E$39:$E$782,СВЦЭМ!$A$39:$A$782,$A156,СВЦЭМ!$B$39:$B$782,N$155)+'СЕТ СН'!$F$15</f>
        <v>140.47720858</v>
      </c>
      <c r="O156" s="36">
        <f>SUMIFS(СВЦЭМ!$E$39:$E$782,СВЦЭМ!$A$39:$A$782,$A156,СВЦЭМ!$B$39:$B$782,O$155)+'СЕТ СН'!$F$15</f>
        <v>140.74371411999999</v>
      </c>
      <c r="P156" s="36">
        <f>SUMIFS(СВЦЭМ!$E$39:$E$782,СВЦЭМ!$A$39:$A$782,$A156,СВЦЭМ!$B$39:$B$782,P$155)+'СЕТ СН'!$F$15</f>
        <v>141.31029255000001</v>
      </c>
      <c r="Q156" s="36">
        <f>SUMIFS(СВЦЭМ!$E$39:$E$782,СВЦЭМ!$A$39:$A$782,$A156,СВЦЭМ!$B$39:$B$782,Q$155)+'СЕТ СН'!$F$15</f>
        <v>141.69178801999999</v>
      </c>
      <c r="R156" s="36">
        <f>SUMIFS(СВЦЭМ!$E$39:$E$782,СВЦЭМ!$A$39:$A$782,$A156,СВЦЭМ!$B$39:$B$782,R$155)+'СЕТ СН'!$F$15</f>
        <v>144.72732798000001</v>
      </c>
      <c r="S156" s="36">
        <f>SUMIFS(СВЦЭМ!$E$39:$E$782,СВЦЭМ!$A$39:$A$782,$A156,СВЦЭМ!$B$39:$B$782,S$155)+'СЕТ СН'!$F$15</f>
        <v>145.37306194999999</v>
      </c>
      <c r="T156" s="36">
        <f>SUMIFS(СВЦЭМ!$E$39:$E$782,СВЦЭМ!$A$39:$A$782,$A156,СВЦЭМ!$B$39:$B$782,T$155)+'СЕТ СН'!$F$15</f>
        <v>145.48280130000001</v>
      </c>
      <c r="U156" s="36">
        <f>SUMIFS(СВЦЭМ!$E$39:$E$782,СВЦЭМ!$A$39:$A$782,$A156,СВЦЭМ!$B$39:$B$782,U$155)+'СЕТ СН'!$F$15</f>
        <v>145.83583469000001</v>
      </c>
      <c r="V156" s="36">
        <f>SUMIFS(СВЦЭМ!$E$39:$E$782,СВЦЭМ!$A$39:$A$782,$A156,СВЦЭМ!$B$39:$B$782,V$155)+'СЕТ СН'!$F$15</f>
        <v>145.35483855999999</v>
      </c>
      <c r="W156" s="36">
        <f>SUMIFS(СВЦЭМ!$E$39:$E$782,СВЦЭМ!$A$39:$A$782,$A156,СВЦЭМ!$B$39:$B$782,W$155)+'СЕТ СН'!$F$15</f>
        <v>143.47111853000001</v>
      </c>
      <c r="X156" s="36">
        <f>SUMIFS(СВЦЭМ!$E$39:$E$782,СВЦЭМ!$A$39:$A$782,$A156,СВЦЭМ!$B$39:$B$782,X$155)+'СЕТ СН'!$F$15</f>
        <v>141.25801587999999</v>
      </c>
      <c r="Y156" s="36">
        <f>SUMIFS(СВЦЭМ!$E$39:$E$782,СВЦЭМ!$A$39:$A$782,$A156,СВЦЭМ!$B$39:$B$782,Y$155)+'СЕТ СН'!$F$15</f>
        <v>138.69927332</v>
      </c>
      <c r="AA156" s="45"/>
    </row>
    <row r="157" spans="1:27" ht="15.75" x14ac:dyDescent="0.2">
      <c r="A157" s="35">
        <f>A156+1</f>
        <v>44775</v>
      </c>
      <c r="B157" s="36">
        <f>SUMIFS(СВЦЭМ!$E$39:$E$782,СВЦЭМ!$A$39:$A$782,$A157,СВЦЭМ!$B$39:$B$782,B$155)+'СЕТ СН'!$F$15</f>
        <v>156.00167819000001</v>
      </c>
      <c r="C157" s="36">
        <f>SUMIFS(СВЦЭМ!$E$39:$E$782,СВЦЭМ!$A$39:$A$782,$A157,СВЦЭМ!$B$39:$B$782,C$155)+'СЕТ СН'!$F$15</f>
        <v>163.9202726</v>
      </c>
      <c r="D157" s="36">
        <f>SUMIFS(СВЦЭМ!$E$39:$E$782,СВЦЭМ!$A$39:$A$782,$A157,СВЦЭМ!$B$39:$B$782,D$155)+'СЕТ СН'!$F$15</f>
        <v>162.02389221000001</v>
      </c>
      <c r="E157" s="36">
        <f>SUMIFS(СВЦЭМ!$E$39:$E$782,СВЦЭМ!$A$39:$A$782,$A157,СВЦЭМ!$B$39:$B$782,E$155)+'СЕТ СН'!$F$15</f>
        <v>166.72750988999999</v>
      </c>
      <c r="F157" s="36">
        <f>SUMIFS(СВЦЭМ!$E$39:$E$782,СВЦЭМ!$A$39:$A$782,$A157,СВЦЭМ!$B$39:$B$782,F$155)+'СЕТ СН'!$F$15</f>
        <v>166.01209441</v>
      </c>
      <c r="G157" s="36">
        <f>SUMIFS(СВЦЭМ!$E$39:$E$782,СВЦЭМ!$A$39:$A$782,$A157,СВЦЭМ!$B$39:$B$782,G$155)+'СЕТ СН'!$F$15</f>
        <v>167.49901985</v>
      </c>
      <c r="H157" s="36">
        <f>SUMIFS(СВЦЭМ!$E$39:$E$782,СВЦЭМ!$A$39:$A$782,$A157,СВЦЭМ!$B$39:$B$782,H$155)+'СЕТ СН'!$F$15</f>
        <v>164.29708658000001</v>
      </c>
      <c r="I157" s="36">
        <f>SUMIFS(СВЦЭМ!$E$39:$E$782,СВЦЭМ!$A$39:$A$782,$A157,СВЦЭМ!$B$39:$B$782,I$155)+'СЕТ СН'!$F$15</f>
        <v>184.95827059000001</v>
      </c>
      <c r="J157" s="36">
        <f>SUMIFS(СВЦЭМ!$E$39:$E$782,СВЦЭМ!$A$39:$A$782,$A157,СВЦЭМ!$B$39:$B$782,J$155)+'СЕТ СН'!$F$15</f>
        <v>167.89266991</v>
      </c>
      <c r="K157" s="36">
        <f>SUMIFS(СВЦЭМ!$E$39:$E$782,СВЦЭМ!$A$39:$A$782,$A157,СВЦЭМ!$B$39:$B$782,K$155)+'СЕТ СН'!$F$15</f>
        <v>150.8794934</v>
      </c>
      <c r="L157" s="36">
        <f>SUMIFS(СВЦЭМ!$E$39:$E$782,СВЦЭМ!$A$39:$A$782,$A157,СВЦЭМ!$B$39:$B$782,L$155)+'СЕТ СН'!$F$15</f>
        <v>149.09264682</v>
      </c>
      <c r="M157" s="36">
        <f>SUMIFS(СВЦЭМ!$E$39:$E$782,СВЦЭМ!$A$39:$A$782,$A157,СВЦЭМ!$B$39:$B$782,M$155)+'СЕТ СН'!$F$15</f>
        <v>147.48781621000001</v>
      </c>
      <c r="N157" s="36">
        <f>SUMIFS(СВЦЭМ!$E$39:$E$782,СВЦЭМ!$A$39:$A$782,$A157,СВЦЭМ!$B$39:$B$782,N$155)+'СЕТ СН'!$F$15</f>
        <v>146.07884052</v>
      </c>
      <c r="O157" s="36">
        <f>SUMIFS(СВЦЭМ!$E$39:$E$782,СВЦЭМ!$A$39:$A$782,$A157,СВЦЭМ!$B$39:$B$782,O$155)+'СЕТ СН'!$F$15</f>
        <v>147.27669227999999</v>
      </c>
      <c r="P157" s="36">
        <f>SUMIFS(СВЦЭМ!$E$39:$E$782,СВЦЭМ!$A$39:$A$782,$A157,СВЦЭМ!$B$39:$B$782,P$155)+'СЕТ СН'!$F$15</f>
        <v>149.67738939</v>
      </c>
      <c r="Q157" s="36">
        <f>SUMIFS(СВЦЭМ!$E$39:$E$782,СВЦЭМ!$A$39:$A$782,$A157,СВЦЭМ!$B$39:$B$782,Q$155)+'СЕТ СН'!$F$15</f>
        <v>148.95613402000001</v>
      </c>
      <c r="R157" s="36">
        <f>SUMIFS(СВЦЭМ!$E$39:$E$782,СВЦЭМ!$A$39:$A$782,$A157,СВЦЭМ!$B$39:$B$782,R$155)+'СЕТ СН'!$F$15</f>
        <v>148.01604492000001</v>
      </c>
      <c r="S157" s="36">
        <f>SUMIFS(СВЦЭМ!$E$39:$E$782,СВЦЭМ!$A$39:$A$782,$A157,СВЦЭМ!$B$39:$B$782,S$155)+'СЕТ СН'!$F$15</f>
        <v>148.37679856</v>
      </c>
      <c r="T157" s="36">
        <f>SUMIFS(СВЦЭМ!$E$39:$E$782,СВЦЭМ!$A$39:$A$782,$A157,СВЦЭМ!$B$39:$B$782,T$155)+'СЕТ СН'!$F$15</f>
        <v>153.06955006000001</v>
      </c>
      <c r="U157" s="36">
        <f>SUMIFS(СВЦЭМ!$E$39:$E$782,СВЦЭМ!$A$39:$A$782,$A157,СВЦЭМ!$B$39:$B$782,U$155)+'СЕТ СН'!$F$15</f>
        <v>152.46473465</v>
      </c>
      <c r="V157" s="36">
        <f>SUMIFS(СВЦЭМ!$E$39:$E$782,СВЦЭМ!$A$39:$A$782,$A157,СВЦЭМ!$B$39:$B$782,V$155)+'СЕТ СН'!$F$15</f>
        <v>153.40600383</v>
      </c>
      <c r="W157" s="36">
        <f>SUMIFS(СВЦЭМ!$E$39:$E$782,СВЦЭМ!$A$39:$A$782,$A157,СВЦЭМ!$B$39:$B$782,W$155)+'СЕТ СН'!$F$15</f>
        <v>150.45833482</v>
      </c>
      <c r="X157" s="36">
        <f>SUMIFS(СВЦЭМ!$E$39:$E$782,СВЦЭМ!$A$39:$A$782,$A157,СВЦЭМ!$B$39:$B$782,X$155)+'СЕТ СН'!$F$15</f>
        <v>153.94224183</v>
      </c>
      <c r="Y157" s="36">
        <f>SUMIFS(СВЦЭМ!$E$39:$E$782,СВЦЭМ!$A$39:$A$782,$A157,СВЦЭМ!$B$39:$B$782,Y$155)+'СЕТ СН'!$F$15</f>
        <v>170.35621846999999</v>
      </c>
    </row>
    <row r="158" spans="1:27" ht="15.75" x14ac:dyDescent="0.2">
      <c r="A158" s="35">
        <f t="shared" ref="A158:A186" si="4">A157+1</f>
        <v>44776</v>
      </c>
      <c r="B158" s="36">
        <f>SUMIFS(СВЦЭМ!$E$39:$E$782,СВЦЭМ!$A$39:$A$782,$A158,СВЦЭМ!$B$39:$B$782,B$155)+'СЕТ СН'!$F$15</f>
        <v>175.27048535</v>
      </c>
      <c r="C158" s="36">
        <f>SUMIFS(СВЦЭМ!$E$39:$E$782,СВЦЭМ!$A$39:$A$782,$A158,СВЦЭМ!$B$39:$B$782,C$155)+'СЕТ СН'!$F$15</f>
        <v>188.30177338999999</v>
      </c>
      <c r="D158" s="36">
        <f>SUMIFS(СВЦЭМ!$E$39:$E$782,СВЦЭМ!$A$39:$A$782,$A158,СВЦЭМ!$B$39:$B$782,D$155)+'СЕТ СН'!$F$15</f>
        <v>196.78226649000001</v>
      </c>
      <c r="E158" s="36">
        <f>SUMIFS(СВЦЭМ!$E$39:$E$782,СВЦЭМ!$A$39:$A$782,$A158,СВЦЭМ!$B$39:$B$782,E$155)+'СЕТ СН'!$F$15</f>
        <v>198.17635425</v>
      </c>
      <c r="F158" s="36">
        <f>SUMIFS(СВЦЭМ!$E$39:$E$782,СВЦЭМ!$A$39:$A$782,$A158,СВЦЭМ!$B$39:$B$782,F$155)+'СЕТ СН'!$F$15</f>
        <v>173.35116324000001</v>
      </c>
      <c r="G158" s="36">
        <f>SUMIFS(СВЦЭМ!$E$39:$E$782,СВЦЭМ!$A$39:$A$782,$A158,СВЦЭМ!$B$39:$B$782,G$155)+'СЕТ СН'!$F$15</f>
        <v>173.92998170999999</v>
      </c>
      <c r="H158" s="36">
        <f>SUMIFS(СВЦЭМ!$E$39:$E$782,СВЦЭМ!$A$39:$A$782,$A158,СВЦЭМ!$B$39:$B$782,H$155)+'СЕТ СН'!$F$15</f>
        <v>172.15315436</v>
      </c>
      <c r="I158" s="36">
        <f>SUMIFS(СВЦЭМ!$E$39:$E$782,СВЦЭМ!$A$39:$A$782,$A158,СВЦЭМ!$B$39:$B$782,I$155)+'СЕТ СН'!$F$15</f>
        <v>161.57707033</v>
      </c>
      <c r="J158" s="36">
        <f>SUMIFS(СВЦЭМ!$E$39:$E$782,СВЦЭМ!$A$39:$A$782,$A158,СВЦЭМ!$B$39:$B$782,J$155)+'СЕТ СН'!$F$15</f>
        <v>154.97022466999999</v>
      </c>
      <c r="K158" s="36">
        <f>SUMIFS(СВЦЭМ!$E$39:$E$782,СВЦЭМ!$A$39:$A$782,$A158,СВЦЭМ!$B$39:$B$782,K$155)+'СЕТ СН'!$F$15</f>
        <v>160.16701660000001</v>
      </c>
      <c r="L158" s="36">
        <f>SUMIFS(СВЦЭМ!$E$39:$E$782,СВЦЭМ!$A$39:$A$782,$A158,СВЦЭМ!$B$39:$B$782,L$155)+'СЕТ СН'!$F$15</f>
        <v>152.82056990999999</v>
      </c>
      <c r="M158" s="36">
        <f>SUMIFS(СВЦЭМ!$E$39:$E$782,СВЦЭМ!$A$39:$A$782,$A158,СВЦЭМ!$B$39:$B$782,M$155)+'СЕТ СН'!$F$15</f>
        <v>149.37915985000001</v>
      </c>
      <c r="N158" s="36">
        <f>SUMIFS(СВЦЭМ!$E$39:$E$782,СВЦЭМ!$A$39:$A$782,$A158,СВЦЭМ!$B$39:$B$782,N$155)+'СЕТ СН'!$F$15</f>
        <v>148.77713548</v>
      </c>
      <c r="O158" s="36">
        <f>SUMIFS(СВЦЭМ!$E$39:$E$782,СВЦЭМ!$A$39:$A$782,$A158,СВЦЭМ!$B$39:$B$782,O$155)+'СЕТ СН'!$F$15</f>
        <v>147.76101396999999</v>
      </c>
      <c r="P158" s="36">
        <f>SUMIFS(СВЦЭМ!$E$39:$E$782,СВЦЭМ!$A$39:$A$782,$A158,СВЦЭМ!$B$39:$B$782,P$155)+'СЕТ СН'!$F$15</f>
        <v>149.10235459</v>
      </c>
      <c r="Q158" s="36">
        <f>SUMIFS(СВЦЭМ!$E$39:$E$782,СВЦЭМ!$A$39:$A$782,$A158,СВЦЭМ!$B$39:$B$782,Q$155)+'СЕТ СН'!$F$15</f>
        <v>152.48846465</v>
      </c>
      <c r="R158" s="36">
        <f>SUMIFS(СВЦЭМ!$E$39:$E$782,СВЦЭМ!$A$39:$A$782,$A158,СВЦЭМ!$B$39:$B$782,R$155)+'СЕТ СН'!$F$15</f>
        <v>155.52609552999999</v>
      </c>
      <c r="S158" s="36">
        <f>SUMIFS(СВЦЭМ!$E$39:$E$782,СВЦЭМ!$A$39:$A$782,$A158,СВЦЭМ!$B$39:$B$782,S$155)+'СЕТ СН'!$F$15</f>
        <v>154.91205557999999</v>
      </c>
      <c r="T158" s="36">
        <f>SUMIFS(СВЦЭМ!$E$39:$E$782,СВЦЭМ!$A$39:$A$782,$A158,СВЦЭМ!$B$39:$B$782,T$155)+'СЕТ СН'!$F$15</f>
        <v>152.70991681000001</v>
      </c>
      <c r="U158" s="36">
        <f>SUMIFS(СВЦЭМ!$E$39:$E$782,СВЦЭМ!$A$39:$A$782,$A158,СВЦЭМ!$B$39:$B$782,U$155)+'СЕТ СН'!$F$15</f>
        <v>153.08904975999999</v>
      </c>
      <c r="V158" s="36">
        <f>SUMIFS(СВЦЭМ!$E$39:$E$782,СВЦЭМ!$A$39:$A$782,$A158,СВЦЭМ!$B$39:$B$782,V$155)+'СЕТ СН'!$F$15</f>
        <v>148.98589221</v>
      </c>
      <c r="W158" s="36">
        <f>SUMIFS(СВЦЭМ!$E$39:$E$782,СВЦЭМ!$A$39:$A$782,$A158,СВЦЭМ!$B$39:$B$782,W$155)+'СЕТ СН'!$F$15</f>
        <v>148.44159282999999</v>
      </c>
      <c r="X158" s="36">
        <f>SUMIFS(СВЦЭМ!$E$39:$E$782,СВЦЭМ!$A$39:$A$782,$A158,СВЦЭМ!$B$39:$B$782,X$155)+'СЕТ СН'!$F$15</f>
        <v>153.94767974999999</v>
      </c>
      <c r="Y158" s="36">
        <f>SUMIFS(СВЦЭМ!$E$39:$E$782,СВЦЭМ!$A$39:$A$782,$A158,СВЦЭМ!$B$39:$B$782,Y$155)+'СЕТ СН'!$F$15</f>
        <v>153.98572085999999</v>
      </c>
    </row>
    <row r="159" spans="1:27" ht="15.75" x14ac:dyDescent="0.2">
      <c r="A159" s="35">
        <f t="shared" si="4"/>
        <v>44777</v>
      </c>
      <c r="B159" s="36">
        <f>SUMIFS(СВЦЭМ!$E$39:$E$782,СВЦЭМ!$A$39:$A$782,$A159,СВЦЭМ!$B$39:$B$782,B$155)+'СЕТ СН'!$F$15</f>
        <v>163.84646215000001</v>
      </c>
      <c r="C159" s="36">
        <f>SUMIFS(СВЦЭМ!$E$39:$E$782,СВЦЭМ!$A$39:$A$782,$A159,СВЦЭМ!$B$39:$B$782,C$155)+'СЕТ СН'!$F$15</f>
        <v>174.89172457000001</v>
      </c>
      <c r="D159" s="36">
        <f>SUMIFS(СВЦЭМ!$E$39:$E$782,СВЦЭМ!$A$39:$A$782,$A159,СВЦЭМ!$B$39:$B$782,D$155)+'СЕТ СН'!$F$15</f>
        <v>173.37722187</v>
      </c>
      <c r="E159" s="36">
        <f>SUMIFS(СВЦЭМ!$E$39:$E$782,СВЦЭМ!$A$39:$A$782,$A159,СВЦЭМ!$B$39:$B$782,E$155)+'СЕТ СН'!$F$15</f>
        <v>185.08563655</v>
      </c>
      <c r="F159" s="36">
        <f>SUMIFS(СВЦЭМ!$E$39:$E$782,СВЦЭМ!$A$39:$A$782,$A159,СВЦЭМ!$B$39:$B$782,F$155)+'СЕТ СН'!$F$15</f>
        <v>186.41423875000001</v>
      </c>
      <c r="G159" s="36">
        <f>SUMIFS(СВЦЭМ!$E$39:$E$782,СВЦЭМ!$A$39:$A$782,$A159,СВЦЭМ!$B$39:$B$782,G$155)+'СЕТ СН'!$F$15</f>
        <v>187.08567403000001</v>
      </c>
      <c r="H159" s="36">
        <f>SUMIFS(СВЦЭМ!$E$39:$E$782,СВЦЭМ!$A$39:$A$782,$A159,СВЦЭМ!$B$39:$B$782,H$155)+'СЕТ СН'!$F$15</f>
        <v>177.34055658</v>
      </c>
      <c r="I159" s="36">
        <f>SUMIFS(СВЦЭМ!$E$39:$E$782,СВЦЭМ!$A$39:$A$782,$A159,СВЦЭМ!$B$39:$B$782,I$155)+'СЕТ СН'!$F$15</f>
        <v>167.34433347999999</v>
      </c>
      <c r="J159" s="36">
        <f>SUMIFS(СВЦЭМ!$E$39:$E$782,СВЦЭМ!$A$39:$A$782,$A159,СВЦЭМ!$B$39:$B$782,J$155)+'СЕТ СН'!$F$15</f>
        <v>154.02121217000001</v>
      </c>
      <c r="K159" s="36">
        <f>SUMIFS(СВЦЭМ!$E$39:$E$782,СВЦЭМ!$A$39:$A$782,$A159,СВЦЭМ!$B$39:$B$782,K$155)+'СЕТ СН'!$F$15</f>
        <v>149.13469842999999</v>
      </c>
      <c r="L159" s="36">
        <f>SUMIFS(СВЦЭМ!$E$39:$E$782,СВЦЭМ!$A$39:$A$782,$A159,СВЦЭМ!$B$39:$B$782,L$155)+'СЕТ СН'!$F$15</f>
        <v>150.85118813</v>
      </c>
      <c r="M159" s="36">
        <f>SUMIFS(СВЦЭМ!$E$39:$E$782,СВЦЭМ!$A$39:$A$782,$A159,СВЦЭМ!$B$39:$B$782,M$155)+'СЕТ СН'!$F$15</f>
        <v>148.09852237999999</v>
      </c>
      <c r="N159" s="36">
        <f>SUMIFS(СВЦЭМ!$E$39:$E$782,СВЦЭМ!$A$39:$A$782,$A159,СВЦЭМ!$B$39:$B$782,N$155)+'СЕТ СН'!$F$15</f>
        <v>147.01454791</v>
      </c>
      <c r="O159" s="36">
        <f>SUMIFS(СВЦЭМ!$E$39:$E$782,СВЦЭМ!$A$39:$A$782,$A159,СВЦЭМ!$B$39:$B$782,O$155)+'СЕТ СН'!$F$15</f>
        <v>148.42803286</v>
      </c>
      <c r="P159" s="36">
        <f>SUMIFS(СВЦЭМ!$E$39:$E$782,СВЦЭМ!$A$39:$A$782,$A159,СВЦЭМ!$B$39:$B$782,P$155)+'СЕТ СН'!$F$15</f>
        <v>153.19167997</v>
      </c>
      <c r="Q159" s="36">
        <f>SUMIFS(СВЦЭМ!$E$39:$E$782,СВЦЭМ!$A$39:$A$782,$A159,СВЦЭМ!$B$39:$B$782,Q$155)+'СЕТ СН'!$F$15</f>
        <v>152.80418220999999</v>
      </c>
      <c r="R159" s="36">
        <f>SUMIFS(СВЦЭМ!$E$39:$E$782,СВЦЭМ!$A$39:$A$782,$A159,СВЦЭМ!$B$39:$B$782,R$155)+'СЕТ СН'!$F$15</f>
        <v>151.54674552</v>
      </c>
      <c r="S159" s="36">
        <f>SUMIFS(СВЦЭМ!$E$39:$E$782,СВЦЭМ!$A$39:$A$782,$A159,СВЦЭМ!$B$39:$B$782,S$155)+'СЕТ СН'!$F$15</f>
        <v>151.77863966999999</v>
      </c>
      <c r="T159" s="36">
        <f>SUMIFS(СВЦЭМ!$E$39:$E$782,СВЦЭМ!$A$39:$A$782,$A159,СВЦЭМ!$B$39:$B$782,T$155)+'СЕТ СН'!$F$15</f>
        <v>151.66500832</v>
      </c>
      <c r="U159" s="36">
        <f>SUMIFS(СВЦЭМ!$E$39:$E$782,СВЦЭМ!$A$39:$A$782,$A159,СВЦЭМ!$B$39:$B$782,U$155)+'СЕТ СН'!$F$15</f>
        <v>153.52041061</v>
      </c>
      <c r="V159" s="36">
        <f>SUMIFS(СВЦЭМ!$E$39:$E$782,СВЦЭМ!$A$39:$A$782,$A159,СВЦЭМ!$B$39:$B$782,V$155)+'СЕТ СН'!$F$15</f>
        <v>152.73979136</v>
      </c>
      <c r="W159" s="36">
        <f>SUMIFS(СВЦЭМ!$E$39:$E$782,СВЦЭМ!$A$39:$A$782,$A159,СВЦЭМ!$B$39:$B$782,W$155)+'СЕТ СН'!$F$15</f>
        <v>151.93467651</v>
      </c>
      <c r="X159" s="36">
        <f>SUMIFS(СВЦЭМ!$E$39:$E$782,СВЦЭМ!$A$39:$A$782,$A159,СВЦЭМ!$B$39:$B$782,X$155)+'СЕТ СН'!$F$15</f>
        <v>154.04866551999999</v>
      </c>
      <c r="Y159" s="36">
        <f>SUMIFS(СВЦЭМ!$E$39:$E$782,СВЦЭМ!$A$39:$A$782,$A159,СВЦЭМ!$B$39:$B$782,Y$155)+'СЕТ СН'!$F$15</f>
        <v>163.27347039</v>
      </c>
    </row>
    <row r="160" spans="1:27" ht="15.75" x14ac:dyDescent="0.2">
      <c r="A160" s="35">
        <f t="shared" si="4"/>
        <v>44778</v>
      </c>
      <c r="B160" s="36">
        <f>SUMIFS(СВЦЭМ!$E$39:$E$782,СВЦЭМ!$A$39:$A$782,$A160,СВЦЭМ!$B$39:$B$782,B$155)+'СЕТ СН'!$F$15</f>
        <v>171.96396636</v>
      </c>
      <c r="C160" s="36">
        <f>SUMIFS(СВЦЭМ!$E$39:$E$782,СВЦЭМ!$A$39:$A$782,$A160,СВЦЭМ!$B$39:$B$782,C$155)+'СЕТ СН'!$F$15</f>
        <v>170.67575736000001</v>
      </c>
      <c r="D160" s="36">
        <f>SUMIFS(СВЦЭМ!$E$39:$E$782,СВЦЭМ!$A$39:$A$782,$A160,СВЦЭМ!$B$39:$B$782,D$155)+'СЕТ СН'!$F$15</f>
        <v>174.04132124</v>
      </c>
      <c r="E160" s="36">
        <f>SUMIFS(СВЦЭМ!$E$39:$E$782,СВЦЭМ!$A$39:$A$782,$A160,СВЦЭМ!$B$39:$B$782,E$155)+'СЕТ СН'!$F$15</f>
        <v>175.25733109999999</v>
      </c>
      <c r="F160" s="36">
        <f>SUMIFS(СВЦЭМ!$E$39:$E$782,СВЦЭМ!$A$39:$A$782,$A160,СВЦЭМ!$B$39:$B$782,F$155)+'СЕТ СН'!$F$15</f>
        <v>173.46787513000001</v>
      </c>
      <c r="G160" s="36">
        <f>SUMIFS(СВЦЭМ!$E$39:$E$782,СВЦЭМ!$A$39:$A$782,$A160,СВЦЭМ!$B$39:$B$782,G$155)+'СЕТ СН'!$F$15</f>
        <v>173.21609358000001</v>
      </c>
      <c r="H160" s="36">
        <f>SUMIFS(СВЦЭМ!$E$39:$E$782,СВЦЭМ!$A$39:$A$782,$A160,СВЦЭМ!$B$39:$B$782,H$155)+'СЕТ СН'!$F$15</f>
        <v>169.13437260000001</v>
      </c>
      <c r="I160" s="36">
        <f>SUMIFS(СВЦЭМ!$E$39:$E$782,СВЦЭМ!$A$39:$A$782,$A160,СВЦЭМ!$B$39:$B$782,I$155)+'СЕТ СН'!$F$15</f>
        <v>173.70244965000001</v>
      </c>
      <c r="J160" s="36">
        <f>SUMIFS(СВЦЭМ!$E$39:$E$782,СВЦЭМ!$A$39:$A$782,$A160,СВЦЭМ!$B$39:$B$782,J$155)+'СЕТ СН'!$F$15</f>
        <v>154.17912855</v>
      </c>
      <c r="K160" s="36">
        <f>SUMIFS(СВЦЭМ!$E$39:$E$782,СВЦЭМ!$A$39:$A$782,$A160,СВЦЭМ!$B$39:$B$782,K$155)+'СЕТ СН'!$F$15</f>
        <v>151.17342805999999</v>
      </c>
      <c r="L160" s="36">
        <f>SUMIFS(СВЦЭМ!$E$39:$E$782,СВЦЭМ!$A$39:$A$782,$A160,СВЦЭМ!$B$39:$B$782,L$155)+'СЕТ СН'!$F$15</f>
        <v>150.01686359000001</v>
      </c>
      <c r="M160" s="36">
        <f>SUMIFS(СВЦЭМ!$E$39:$E$782,СВЦЭМ!$A$39:$A$782,$A160,СВЦЭМ!$B$39:$B$782,M$155)+'СЕТ СН'!$F$15</f>
        <v>149.13936935999999</v>
      </c>
      <c r="N160" s="36">
        <f>SUMIFS(СВЦЭМ!$E$39:$E$782,СВЦЭМ!$A$39:$A$782,$A160,СВЦЭМ!$B$39:$B$782,N$155)+'СЕТ СН'!$F$15</f>
        <v>147.83226778</v>
      </c>
      <c r="O160" s="36">
        <f>SUMIFS(СВЦЭМ!$E$39:$E$782,СВЦЭМ!$A$39:$A$782,$A160,СВЦЭМ!$B$39:$B$782,O$155)+'СЕТ СН'!$F$15</f>
        <v>148.55013151</v>
      </c>
      <c r="P160" s="36">
        <f>SUMIFS(СВЦЭМ!$E$39:$E$782,СВЦЭМ!$A$39:$A$782,$A160,СВЦЭМ!$B$39:$B$782,P$155)+'СЕТ СН'!$F$15</f>
        <v>152.2811585</v>
      </c>
      <c r="Q160" s="36">
        <f>SUMIFS(СВЦЭМ!$E$39:$E$782,СВЦЭМ!$A$39:$A$782,$A160,СВЦЭМ!$B$39:$B$782,Q$155)+'СЕТ СН'!$F$15</f>
        <v>151.99542790000001</v>
      </c>
      <c r="R160" s="36">
        <f>SUMIFS(СВЦЭМ!$E$39:$E$782,СВЦЭМ!$A$39:$A$782,$A160,СВЦЭМ!$B$39:$B$782,R$155)+'СЕТ СН'!$F$15</f>
        <v>151.15388401000001</v>
      </c>
      <c r="S160" s="36">
        <f>SUMIFS(СВЦЭМ!$E$39:$E$782,СВЦЭМ!$A$39:$A$782,$A160,СВЦЭМ!$B$39:$B$782,S$155)+'СЕТ СН'!$F$15</f>
        <v>150.87113565000001</v>
      </c>
      <c r="T160" s="36">
        <f>SUMIFS(СВЦЭМ!$E$39:$E$782,СВЦЭМ!$A$39:$A$782,$A160,СВЦЭМ!$B$39:$B$782,T$155)+'СЕТ СН'!$F$15</f>
        <v>148.58943722000001</v>
      </c>
      <c r="U160" s="36">
        <f>SUMIFS(СВЦЭМ!$E$39:$E$782,СВЦЭМ!$A$39:$A$782,$A160,СВЦЭМ!$B$39:$B$782,U$155)+'СЕТ СН'!$F$15</f>
        <v>149.89310491000001</v>
      </c>
      <c r="V160" s="36">
        <f>SUMIFS(СВЦЭМ!$E$39:$E$782,СВЦЭМ!$A$39:$A$782,$A160,СВЦЭМ!$B$39:$B$782,V$155)+'СЕТ СН'!$F$15</f>
        <v>151.29973218999999</v>
      </c>
      <c r="W160" s="36">
        <f>SUMIFS(СВЦЭМ!$E$39:$E$782,СВЦЭМ!$A$39:$A$782,$A160,СВЦЭМ!$B$39:$B$782,W$155)+'СЕТ СН'!$F$15</f>
        <v>152.67390392999999</v>
      </c>
      <c r="X160" s="36">
        <f>SUMIFS(СВЦЭМ!$E$39:$E$782,СВЦЭМ!$A$39:$A$782,$A160,СВЦЭМ!$B$39:$B$782,X$155)+'СЕТ СН'!$F$15</f>
        <v>150.22848798000001</v>
      </c>
      <c r="Y160" s="36">
        <f>SUMIFS(СВЦЭМ!$E$39:$E$782,СВЦЭМ!$A$39:$A$782,$A160,СВЦЭМ!$B$39:$B$782,Y$155)+'СЕТ СН'!$F$15</f>
        <v>168.79826424000001</v>
      </c>
    </row>
    <row r="161" spans="1:25" ht="15.75" x14ac:dyDescent="0.2">
      <c r="A161" s="35">
        <f t="shared" si="4"/>
        <v>44779</v>
      </c>
      <c r="B161" s="36">
        <f>SUMIFS(СВЦЭМ!$E$39:$E$782,СВЦЭМ!$A$39:$A$782,$A161,СВЦЭМ!$B$39:$B$782,B$155)+'СЕТ СН'!$F$15</f>
        <v>159.95281702</v>
      </c>
      <c r="C161" s="36">
        <f>SUMIFS(СВЦЭМ!$E$39:$E$782,СВЦЭМ!$A$39:$A$782,$A161,СВЦЭМ!$B$39:$B$782,C$155)+'СЕТ СН'!$F$15</f>
        <v>170.22723262</v>
      </c>
      <c r="D161" s="36">
        <f>SUMIFS(СВЦЭМ!$E$39:$E$782,СВЦЭМ!$A$39:$A$782,$A161,СВЦЭМ!$B$39:$B$782,D$155)+'СЕТ СН'!$F$15</f>
        <v>177.68322637</v>
      </c>
      <c r="E161" s="36">
        <f>SUMIFS(СВЦЭМ!$E$39:$E$782,СВЦЭМ!$A$39:$A$782,$A161,СВЦЭМ!$B$39:$B$782,E$155)+'СЕТ СН'!$F$15</f>
        <v>181.58795534999999</v>
      </c>
      <c r="F161" s="36">
        <f>SUMIFS(СВЦЭМ!$E$39:$E$782,СВЦЭМ!$A$39:$A$782,$A161,СВЦЭМ!$B$39:$B$782,F$155)+'СЕТ СН'!$F$15</f>
        <v>183.01949753</v>
      </c>
      <c r="G161" s="36">
        <f>SUMIFS(СВЦЭМ!$E$39:$E$782,СВЦЭМ!$A$39:$A$782,$A161,СВЦЭМ!$B$39:$B$782,G$155)+'СЕТ СН'!$F$15</f>
        <v>185.64963068</v>
      </c>
      <c r="H161" s="36">
        <f>SUMIFS(СВЦЭМ!$E$39:$E$782,СВЦЭМ!$A$39:$A$782,$A161,СВЦЭМ!$B$39:$B$782,H$155)+'СЕТ СН'!$F$15</f>
        <v>182.60988236</v>
      </c>
      <c r="I161" s="36">
        <f>SUMIFS(СВЦЭМ!$E$39:$E$782,СВЦЭМ!$A$39:$A$782,$A161,СВЦЭМ!$B$39:$B$782,I$155)+'СЕТ СН'!$F$15</f>
        <v>177.25101054000001</v>
      </c>
      <c r="J161" s="36">
        <f>SUMIFS(СВЦЭМ!$E$39:$E$782,СВЦЭМ!$A$39:$A$782,$A161,СВЦЭМ!$B$39:$B$782,J$155)+'СЕТ СН'!$F$15</f>
        <v>164.08329767999999</v>
      </c>
      <c r="K161" s="36">
        <f>SUMIFS(СВЦЭМ!$E$39:$E$782,СВЦЭМ!$A$39:$A$782,$A161,СВЦЭМ!$B$39:$B$782,K$155)+'СЕТ СН'!$F$15</f>
        <v>146.89640682999999</v>
      </c>
      <c r="L161" s="36">
        <f>SUMIFS(СВЦЭМ!$E$39:$E$782,СВЦЭМ!$A$39:$A$782,$A161,СВЦЭМ!$B$39:$B$782,L$155)+'СЕТ СН'!$F$15</f>
        <v>144.01381237000001</v>
      </c>
      <c r="M161" s="36">
        <f>SUMIFS(СВЦЭМ!$E$39:$E$782,СВЦЭМ!$A$39:$A$782,$A161,СВЦЭМ!$B$39:$B$782,M$155)+'СЕТ СН'!$F$15</f>
        <v>138.61408166999999</v>
      </c>
      <c r="N161" s="36">
        <f>SUMIFS(СВЦЭМ!$E$39:$E$782,СВЦЭМ!$A$39:$A$782,$A161,СВЦЭМ!$B$39:$B$782,N$155)+'СЕТ СН'!$F$15</f>
        <v>136.67842221000001</v>
      </c>
      <c r="O161" s="36">
        <f>SUMIFS(СВЦЭМ!$E$39:$E$782,СВЦЭМ!$A$39:$A$782,$A161,СВЦЭМ!$B$39:$B$782,O$155)+'СЕТ СН'!$F$15</f>
        <v>137.82393211999999</v>
      </c>
      <c r="P161" s="36">
        <f>SUMIFS(СВЦЭМ!$E$39:$E$782,СВЦЭМ!$A$39:$A$782,$A161,СВЦЭМ!$B$39:$B$782,P$155)+'СЕТ СН'!$F$15</f>
        <v>136.90608655</v>
      </c>
      <c r="Q161" s="36">
        <f>SUMIFS(СВЦЭМ!$E$39:$E$782,СВЦЭМ!$A$39:$A$782,$A161,СВЦЭМ!$B$39:$B$782,Q$155)+'СЕТ СН'!$F$15</f>
        <v>137.19528822999999</v>
      </c>
      <c r="R161" s="36">
        <f>SUMIFS(СВЦЭМ!$E$39:$E$782,СВЦЭМ!$A$39:$A$782,$A161,СВЦЭМ!$B$39:$B$782,R$155)+'СЕТ СН'!$F$15</f>
        <v>142.92306328000001</v>
      </c>
      <c r="S161" s="36">
        <f>SUMIFS(СВЦЭМ!$E$39:$E$782,СВЦЭМ!$A$39:$A$782,$A161,СВЦЭМ!$B$39:$B$782,S$155)+'СЕТ СН'!$F$15</f>
        <v>143.46891156000001</v>
      </c>
      <c r="T161" s="36">
        <f>SUMIFS(СВЦЭМ!$E$39:$E$782,СВЦЭМ!$A$39:$A$782,$A161,СВЦЭМ!$B$39:$B$782,T$155)+'СЕТ СН'!$F$15</f>
        <v>142.70956876</v>
      </c>
      <c r="U161" s="36">
        <f>SUMIFS(СВЦЭМ!$E$39:$E$782,СВЦЭМ!$A$39:$A$782,$A161,СВЦЭМ!$B$39:$B$782,U$155)+'СЕТ СН'!$F$15</f>
        <v>143.85638388999999</v>
      </c>
      <c r="V161" s="36">
        <f>SUMIFS(СВЦЭМ!$E$39:$E$782,СВЦЭМ!$A$39:$A$782,$A161,СВЦЭМ!$B$39:$B$782,V$155)+'СЕТ СН'!$F$15</f>
        <v>142.42986576000001</v>
      </c>
      <c r="W161" s="36">
        <f>SUMIFS(СВЦЭМ!$E$39:$E$782,СВЦЭМ!$A$39:$A$782,$A161,СВЦЭМ!$B$39:$B$782,W$155)+'СЕТ СН'!$F$15</f>
        <v>139.46853089000001</v>
      </c>
      <c r="X161" s="36">
        <f>SUMIFS(СВЦЭМ!$E$39:$E$782,СВЦЭМ!$A$39:$A$782,$A161,СВЦЭМ!$B$39:$B$782,X$155)+'СЕТ СН'!$F$15</f>
        <v>145.86499076000001</v>
      </c>
      <c r="Y161" s="36">
        <f>SUMIFS(СВЦЭМ!$E$39:$E$782,СВЦЭМ!$A$39:$A$782,$A161,СВЦЭМ!$B$39:$B$782,Y$155)+'СЕТ СН'!$F$15</f>
        <v>158.12551805999999</v>
      </c>
    </row>
    <row r="162" spans="1:25" ht="15.75" x14ac:dyDescent="0.2">
      <c r="A162" s="35">
        <f t="shared" si="4"/>
        <v>44780</v>
      </c>
      <c r="B162" s="36">
        <f>SUMIFS(СВЦЭМ!$E$39:$E$782,СВЦЭМ!$A$39:$A$782,$A162,СВЦЭМ!$B$39:$B$782,B$155)+'СЕТ СН'!$F$15</f>
        <v>171.11020284</v>
      </c>
      <c r="C162" s="36">
        <f>SUMIFS(СВЦЭМ!$E$39:$E$782,СВЦЭМ!$A$39:$A$782,$A162,СВЦЭМ!$B$39:$B$782,C$155)+'СЕТ СН'!$F$15</f>
        <v>172.92804794</v>
      </c>
      <c r="D162" s="36">
        <f>SUMIFS(СВЦЭМ!$E$39:$E$782,СВЦЭМ!$A$39:$A$782,$A162,СВЦЭМ!$B$39:$B$782,D$155)+'СЕТ СН'!$F$15</f>
        <v>162.74199594999999</v>
      </c>
      <c r="E162" s="36">
        <f>SUMIFS(СВЦЭМ!$E$39:$E$782,СВЦЭМ!$A$39:$A$782,$A162,СВЦЭМ!$B$39:$B$782,E$155)+'СЕТ СН'!$F$15</f>
        <v>165.14878558000001</v>
      </c>
      <c r="F162" s="36">
        <f>SUMIFS(СВЦЭМ!$E$39:$E$782,СВЦЭМ!$A$39:$A$782,$A162,СВЦЭМ!$B$39:$B$782,F$155)+'СЕТ СН'!$F$15</f>
        <v>164.59626721999999</v>
      </c>
      <c r="G162" s="36">
        <f>SUMIFS(СВЦЭМ!$E$39:$E$782,СВЦЭМ!$A$39:$A$782,$A162,СВЦЭМ!$B$39:$B$782,G$155)+'СЕТ СН'!$F$15</f>
        <v>164.07373716000001</v>
      </c>
      <c r="H162" s="36">
        <f>SUMIFS(СВЦЭМ!$E$39:$E$782,СВЦЭМ!$A$39:$A$782,$A162,СВЦЭМ!$B$39:$B$782,H$155)+'СЕТ СН'!$F$15</f>
        <v>165.56069554000001</v>
      </c>
      <c r="I162" s="36">
        <f>SUMIFS(СВЦЭМ!$E$39:$E$782,СВЦЭМ!$A$39:$A$782,$A162,СВЦЭМ!$B$39:$B$782,I$155)+'СЕТ СН'!$F$15</f>
        <v>159.17485869999999</v>
      </c>
      <c r="J162" s="36">
        <f>SUMIFS(СВЦЭМ!$E$39:$E$782,СВЦЭМ!$A$39:$A$782,$A162,СВЦЭМ!$B$39:$B$782,J$155)+'СЕТ СН'!$F$15</f>
        <v>148.34858650999999</v>
      </c>
      <c r="K162" s="36">
        <f>SUMIFS(СВЦЭМ!$E$39:$E$782,СВЦЭМ!$A$39:$A$782,$A162,СВЦЭМ!$B$39:$B$782,K$155)+'СЕТ СН'!$F$15</f>
        <v>139.79460327000001</v>
      </c>
      <c r="L162" s="36">
        <f>SUMIFS(СВЦЭМ!$E$39:$E$782,СВЦЭМ!$A$39:$A$782,$A162,СВЦЭМ!$B$39:$B$782,L$155)+'СЕТ СН'!$F$15</f>
        <v>137.16280637</v>
      </c>
      <c r="M162" s="36">
        <f>SUMIFS(СВЦЭМ!$E$39:$E$782,СВЦЭМ!$A$39:$A$782,$A162,СВЦЭМ!$B$39:$B$782,M$155)+'СЕТ СН'!$F$15</f>
        <v>139.2049767</v>
      </c>
      <c r="N162" s="36">
        <f>SUMIFS(СВЦЭМ!$E$39:$E$782,СВЦЭМ!$A$39:$A$782,$A162,СВЦЭМ!$B$39:$B$782,N$155)+'СЕТ СН'!$F$15</f>
        <v>139.35355307</v>
      </c>
      <c r="O162" s="36">
        <f>SUMIFS(СВЦЭМ!$E$39:$E$782,СВЦЭМ!$A$39:$A$782,$A162,СВЦЭМ!$B$39:$B$782,O$155)+'СЕТ СН'!$F$15</f>
        <v>139.44478233000001</v>
      </c>
      <c r="P162" s="36">
        <f>SUMIFS(СВЦЭМ!$E$39:$E$782,СВЦЭМ!$A$39:$A$782,$A162,СВЦЭМ!$B$39:$B$782,P$155)+'СЕТ СН'!$F$15</f>
        <v>142.25661582999999</v>
      </c>
      <c r="Q162" s="36">
        <f>SUMIFS(СВЦЭМ!$E$39:$E$782,СВЦЭМ!$A$39:$A$782,$A162,СВЦЭМ!$B$39:$B$782,Q$155)+'СЕТ СН'!$F$15</f>
        <v>145.13842516</v>
      </c>
      <c r="R162" s="36">
        <f>SUMIFS(СВЦЭМ!$E$39:$E$782,СВЦЭМ!$A$39:$A$782,$A162,СВЦЭМ!$B$39:$B$782,R$155)+'СЕТ СН'!$F$15</f>
        <v>147.25597074000001</v>
      </c>
      <c r="S162" s="36">
        <f>SUMIFS(СВЦЭМ!$E$39:$E$782,СВЦЭМ!$A$39:$A$782,$A162,СВЦЭМ!$B$39:$B$782,S$155)+'СЕТ СН'!$F$15</f>
        <v>147.90564793999999</v>
      </c>
      <c r="T162" s="36">
        <f>SUMIFS(СВЦЭМ!$E$39:$E$782,СВЦЭМ!$A$39:$A$782,$A162,СВЦЭМ!$B$39:$B$782,T$155)+'СЕТ СН'!$F$15</f>
        <v>145.80452265</v>
      </c>
      <c r="U162" s="36">
        <f>SUMIFS(СВЦЭМ!$E$39:$E$782,СВЦЭМ!$A$39:$A$782,$A162,СВЦЭМ!$B$39:$B$782,U$155)+'СЕТ СН'!$F$15</f>
        <v>144.38543736</v>
      </c>
      <c r="V162" s="36">
        <f>SUMIFS(СВЦЭМ!$E$39:$E$782,СВЦЭМ!$A$39:$A$782,$A162,СВЦЭМ!$B$39:$B$782,V$155)+'СЕТ СН'!$F$15</f>
        <v>142.63369556999999</v>
      </c>
      <c r="W162" s="36">
        <f>SUMIFS(СВЦЭМ!$E$39:$E$782,СВЦЭМ!$A$39:$A$782,$A162,СВЦЭМ!$B$39:$B$782,W$155)+'СЕТ СН'!$F$15</f>
        <v>144.37430560999999</v>
      </c>
      <c r="X162" s="36">
        <f>SUMIFS(СВЦЭМ!$E$39:$E$782,СВЦЭМ!$A$39:$A$782,$A162,СВЦЭМ!$B$39:$B$782,X$155)+'СЕТ СН'!$F$15</f>
        <v>151.84152406000001</v>
      </c>
      <c r="Y162" s="36">
        <f>SUMIFS(СВЦЭМ!$E$39:$E$782,СВЦЭМ!$A$39:$A$782,$A162,СВЦЭМ!$B$39:$B$782,Y$155)+'СЕТ СН'!$F$15</f>
        <v>160.88479828999999</v>
      </c>
    </row>
    <row r="163" spans="1:25" ht="15.75" x14ac:dyDescent="0.2">
      <c r="A163" s="35">
        <f t="shared" si="4"/>
        <v>44781</v>
      </c>
      <c r="B163" s="36">
        <f>SUMIFS(СВЦЭМ!$E$39:$E$782,СВЦЭМ!$A$39:$A$782,$A163,СВЦЭМ!$B$39:$B$782,B$155)+'СЕТ СН'!$F$15</f>
        <v>163.25619026000001</v>
      </c>
      <c r="C163" s="36">
        <f>SUMIFS(СВЦЭМ!$E$39:$E$782,СВЦЭМ!$A$39:$A$782,$A163,СВЦЭМ!$B$39:$B$782,C$155)+'СЕТ СН'!$F$15</f>
        <v>165.00650193999999</v>
      </c>
      <c r="D163" s="36">
        <f>SUMIFS(СВЦЭМ!$E$39:$E$782,СВЦЭМ!$A$39:$A$782,$A163,СВЦЭМ!$B$39:$B$782,D$155)+'СЕТ СН'!$F$15</f>
        <v>171.47169400000001</v>
      </c>
      <c r="E163" s="36">
        <f>SUMIFS(СВЦЭМ!$E$39:$E$782,СВЦЭМ!$A$39:$A$782,$A163,СВЦЭМ!$B$39:$B$782,E$155)+'СЕТ СН'!$F$15</f>
        <v>169.16582905000001</v>
      </c>
      <c r="F163" s="36">
        <f>SUMIFS(СВЦЭМ!$E$39:$E$782,СВЦЭМ!$A$39:$A$782,$A163,СВЦЭМ!$B$39:$B$782,F$155)+'СЕТ СН'!$F$15</f>
        <v>173.14400551</v>
      </c>
      <c r="G163" s="36">
        <f>SUMIFS(СВЦЭМ!$E$39:$E$782,СВЦЭМ!$A$39:$A$782,$A163,СВЦЭМ!$B$39:$B$782,G$155)+'СЕТ СН'!$F$15</f>
        <v>169.95568306000001</v>
      </c>
      <c r="H163" s="36">
        <f>SUMIFS(СВЦЭМ!$E$39:$E$782,СВЦЭМ!$A$39:$A$782,$A163,СВЦЭМ!$B$39:$B$782,H$155)+'СЕТ СН'!$F$15</f>
        <v>156.51253573</v>
      </c>
      <c r="I163" s="36">
        <f>SUMIFS(СВЦЭМ!$E$39:$E$782,СВЦЭМ!$A$39:$A$782,$A163,СВЦЭМ!$B$39:$B$782,I$155)+'СЕТ СН'!$F$15</f>
        <v>155.27389493999999</v>
      </c>
      <c r="J163" s="36">
        <f>SUMIFS(СВЦЭМ!$E$39:$E$782,СВЦЭМ!$A$39:$A$782,$A163,СВЦЭМ!$B$39:$B$782,J$155)+'СЕТ СН'!$F$15</f>
        <v>149.05061369000001</v>
      </c>
      <c r="K163" s="36">
        <f>SUMIFS(СВЦЭМ!$E$39:$E$782,СВЦЭМ!$A$39:$A$782,$A163,СВЦЭМ!$B$39:$B$782,K$155)+'СЕТ СН'!$F$15</f>
        <v>152.38484226</v>
      </c>
      <c r="L163" s="36">
        <f>SUMIFS(СВЦЭМ!$E$39:$E$782,СВЦЭМ!$A$39:$A$782,$A163,СВЦЭМ!$B$39:$B$782,L$155)+'СЕТ СН'!$F$15</f>
        <v>151.39583822</v>
      </c>
      <c r="M163" s="36">
        <f>SUMIFS(СВЦЭМ!$E$39:$E$782,СВЦЭМ!$A$39:$A$782,$A163,СВЦЭМ!$B$39:$B$782,M$155)+'СЕТ СН'!$F$15</f>
        <v>146.84519304</v>
      </c>
      <c r="N163" s="36">
        <f>SUMIFS(СВЦЭМ!$E$39:$E$782,СВЦЭМ!$A$39:$A$782,$A163,СВЦЭМ!$B$39:$B$782,N$155)+'СЕТ СН'!$F$15</f>
        <v>147.42872517999999</v>
      </c>
      <c r="O163" s="36">
        <f>SUMIFS(СВЦЭМ!$E$39:$E$782,СВЦЭМ!$A$39:$A$782,$A163,СВЦЭМ!$B$39:$B$782,O$155)+'СЕТ СН'!$F$15</f>
        <v>147.68524848999999</v>
      </c>
      <c r="P163" s="36">
        <f>SUMIFS(СВЦЭМ!$E$39:$E$782,СВЦЭМ!$A$39:$A$782,$A163,СВЦЭМ!$B$39:$B$782,P$155)+'СЕТ СН'!$F$15</f>
        <v>151.23668094000001</v>
      </c>
      <c r="Q163" s="36">
        <f>SUMIFS(СВЦЭМ!$E$39:$E$782,СВЦЭМ!$A$39:$A$782,$A163,СВЦЭМ!$B$39:$B$782,Q$155)+'СЕТ СН'!$F$15</f>
        <v>152.64704214</v>
      </c>
      <c r="R163" s="36">
        <f>SUMIFS(СВЦЭМ!$E$39:$E$782,СВЦЭМ!$A$39:$A$782,$A163,СВЦЭМ!$B$39:$B$782,R$155)+'СЕТ СН'!$F$15</f>
        <v>156.78605918</v>
      </c>
      <c r="S163" s="36">
        <f>SUMIFS(СВЦЭМ!$E$39:$E$782,СВЦЭМ!$A$39:$A$782,$A163,СВЦЭМ!$B$39:$B$782,S$155)+'СЕТ СН'!$F$15</f>
        <v>159.38269740999999</v>
      </c>
      <c r="T163" s="36">
        <f>SUMIFS(СВЦЭМ!$E$39:$E$782,СВЦЭМ!$A$39:$A$782,$A163,СВЦЭМ!$B$39:$B$782,T$155)+'СЕТ СН'!$F$15</f>
        <v>156.19346841999999</v>
      </c>
      <c r="U163" s="36">
        <f>SUMIFS(СВЦЭМ!$E$39:$E$782,СВЦЭМ!$A$39:$A$782,$A163,СВЦЭМ!$B$39:$B$782,U$155)+'СЕТ СН'!$F$15</f>
        <v>157.69593546999999</v>
      </c>
      <c r="V163" s="36">
        <f>SUMIFS(СВЦЭМ!$E$39:$E$782,СВЦЭМ!$A$39:$A$782,$A163,СВЦЭМ!$B$39:$B$782,V$155)+'СЕТ СН'!$F$15</f>
        <v>159.09820117000001</v>
      </c>
      <c r="W163" s="36">
        <f>SUMIFS(СВЦЭМ!$E$39:$E$782,СВЦЭМ!$A$39:$A$782,$A163,СВЦЭМ!$B$39:$B$782,W$155)+'СЕТ СН'!$F$15</f>
        <v>156.20248222000001</v>
      </c>
      <c r="X163" s="36">
        <f>SUMIFS(СВЦЭМ!$E$39:$E$782,СВЦЭМ!$A$39:$A$782,$A163,СВЦЭМ!$B$39:$B$782,X$155)+'СЕТ СН'!$F$15</f>
        <v>171.75998043999999</v>
      </c>
      <c r="Y163" s="36">
        <f>SUMIFS(СВЦЭМ!$E$39:$E$782,СВЦЭМ!$A$39:$A$782,$A163,СВЦЭМ!$B$39:$B$782,Y$155)+'СЕТ СН'!$F$15</f>
        <v>183.52298765</v>
      </c>
    </row>
    <row r="164" spans="1:25" ht="15.75" x14ac:dyDescent="0.2">
      <c r="A164" s="35">
        <f t="shared" si="4"/>
        <v>44782</v>
      </c>
      <c r="B164" s="36">
        <f>SUMIFS(СВЦЭМ!$E$39:$E$782,СВЦЭМ!$A$39:$A$782,$A164,СВЦЭМ!$B$39:$B$782,B$155)+'СЕТ СН'!$F$15</f>
        <v>189.02391788</v>
      </c>
      <c r="C164" s="36">
        <f>SUMIFS(СВЦЭМ!$E$39:$E$782,СВЦЭМ!$A$39:$A$782,$A164,СВЦЭМ!$B$39:$B$782,C$155)+'СЕТ СН'!$F$15</f>
        <v>185.31679288000001</v>
      </c>
      <c r="D164" s="36">
        <f>SUMIFS(СВЦЭМ!$E$39:$E$782,СВЦЭМ!$A$39:$A$782,$A164,СВЦЭМ!$B$39:$B$782,D$155)+'СЕТ СН'!$F$15</f>
        <v>186.7111372</v>
      </c>
      <c r="E164" s="36">
        <f>SUMIFS(СВЦЭМ!$E$39:$E$782,СВЦЭМ!$A$39:$A$782,$A164,СВЦЭМ!$B$39:$B$782,E$155)+'СЕТ СН'!$F$15</f>
        <v>188.28349559</v>
      </c>
      <c r="F164" s="36">
        <f>SUMIFS(СВЦЭМ!$E$39:$E$782,СВЦЭМ!$A$39:$A$782,$A164,СВЦЭМ!$B$39:$B$782,F$155)+'СЕТ СН'!$F$15</f>
        <v>187.56836048</v>
      </c>
      <c r="G164" s="36">
        <f>SUMIFS(СВЦЭМ!$E$39:$E$782,СВЦЭМ!$A$39:$A$782,$A164,СВЦЭМ!$B$39:$B$782,G$155)+'СЕТ СН'!$F$15</f>
        <v>188.99798132999999</v>
      </c>
      <c r="H164" s="36">
        <f>SUMIFS(СВЦЭМ!$E$39:$E$782,СВЦЭМ!$A$39:$A$782,$A164,СВЦЭМ!$B$39:$B$782,H$155)+'СЕТ СН'!$F$15</f>
        <v>194.59371929</v>
      </c>
      <c r="I164" s="36">
        <f>SUMIFS(СВЦЭМ!$E$39:$E$782,СВЦЭМ!$A$39:$A$782,$A164,СВЦЭМ!$B$39:$B$782,I$155)+'СЕТ СН'!$F$15</f>
        <v>182.06047709000001</v>
      </c>
      <c r="J164" s="36">
        <f>SUMIFS(СВЦЭМ!$E$39:$E$782,СВЦЭМ!$A$39:$A$782,$A164,СВЦЭМ!$B$39:$B$782,J$155)+'СЕТ СН'!$F$15</f>
        <v>178.95527183999999</v>
      </c>
      <c r="K164" s="36">
        <f>SUMIFS(СВЦЭМ!$E$39:$E$782,СВЦЭМ!$A$39:$A$782,$A164,СВЦЭМ!$B$39:$B$782,K$155)+'СЕТ СН'!$F$15</f>
        <v>168.66143106000001</v>
      </c>
      <c r="L164" s="36">
        <f>SUMIFS(СВЦЭМ!$E$39:$E$782,СВЦЭМ!$A$39:$A$782,$A164,СВЦЭМ!$B$39:$B$782,L$155)+'СЕТ СН'!$F$15</f>
        <v>165.88395362</v>
      </c>
      <c r="M164" s="36">
        <f>SUMIFS(СВЦЭМ!$E$39:$E$782,СВЦЭМ!$A$39:$A$782,$A164,СВЦЭМ!$B$39:$B$782,M$155)+'СЕТ СН'!$F$15</f>
        <v>162.24464003</v>
      </c>
      <c r="N164" s="36">
        <f>SUMIFS(СВЦЭМ!$E$39:$E$782,СВЦЭМ!$A$39:$A$782,$A164,СВЦЭМ!$B$39:$B$782,N$155)+'СЕТ СН'!$F$15</f>
        <v>160.06381959999999</v>
      </c>
      <c r="O164" s="36">
        <f>SUMIFS(СВЦЭМ!$E$39:$E$782,СВЦЭМ!$A$39:$A$782,$A164,СВЦЭМ!$B$39:$B$782,O$155)+'СЕТ СН'!$F$15</f>
        <v>160.46656451999999</v>
      </c>
      <c r="P164" s="36">
        <f>SUMIFS(СВЦЭМ!$E$39:$E$782,СВЦЭМ!$A$39:$A$782,$A164,СВЦЭМ!$B$39:$B$782,P$155)+'СЕТ СН'!$F$15</f>
        <v>162.22224889</v>
      </c>
      <c r="Q164" s="36">
        <f>SUMIFS(СВЦЭМ!$E$39:$E$782,СВЦЭМ!$A$39:$A$782,$A164,СВЦЭМ!$B$39:$B$782,Q$155)+'СЕТ СН'!$F$15</f>
        <v>164.31878954999999</v>
      </c>
      <c r="R164" s="36">
        <f>SUMIFS(СВЦЭМ!$E$39:$E$782,СВЦЭМ!$A$39:$A$782,$A164,СВЦЭМ!$B$39:$B$782,R$155)+'СЕТ СН'!$F$15</f>
        <v>166.21657948999999</v>
      </c>
      <c r="S164" s="36">
        <f>SUMIFS(СВЦЭМ!$E$39:$E$782,СВЦЭМ!$A$39:$A$782,$A164,СВЦЭМ!$B$39:$B$782,S$155)+'СЕТ СН'!$F$15</f>
        <v>166.97110488000001</v>
      </c>
      <c r="T164" s="36">
        <f>SUMIFS(СВЦЭМ!$E$39:$E$782,СВЦЭМ!$A$39:$A$782,$A164,СВЦЭМ!$B$39:$B$782,T$155)+'СЕТ СН'!$F$15</f>
        <v>167.38982715</v>
      </c>
      <c r="U164" s="36">
        <f>SUMIFS(СВЦЭМ!$E$39:$E$782,СВЦЭМ!$A$39:$A$782,$A164,СВЦЭМ!$B$39:$B$782,U$155)+'СЕТ СН'!$F$15</f>
        <v>168.85730552999999</v>
      </c>
      <c r="V164" s="36">
        <f>SUMIFS(СВЦЭМ!$E$39:$E$782,СВЦЭМ!$A$39:$A$782,$A164,СВЦЭМ!$B$39:$B$782,V$155)+'СЕТ СН'!$F$15</f>
        <v>164.19657014000001</v>
      </c>
      <c r="W164" s="36">
        <f>SUMIFS(СВЦЭМ!$E$39:$E$782,СВЦЭМ!$A$39:$A$782,$A164,СВЦЭМ!$B$39:$B$782,W$155)+'СЕТ СН'!$F$15</f>
        <v>164.43468261999999</v>
      </c>
      <c r="X164" s="36">
        <f>SUMIFS(СВЦЭМ!$E$39:$E$782,СВЦЭМ!$A$39:$A$782,$A164,СВЦЭМ!$B$39:$B$782,X$155)+'СЕТ СН'!$F$15</f>
        <v>172.40486866000001</v>
      </c>
      <c r="Y164" s="36">
        <f>SUMIFS(СВЦЭМ!$E$39:$E$782,СВЦЭМ!$A$39:$A$782,$A164,СВЦЭМ!$B$39:$B$782,Y$155)+'СЕТ СН'!$F$15</f>
        <v>176.07865236999999</v>
      </c>
    </row>
    <row r="165" spans="1:25" ht="15.75" x14ac:dyDescent="0.2">
      <c r="A165" s="35">
        <f t="shared" si="4"/>
        <v>44783</v>
      </c>
      <c r="B165" s="36">
        <f>SUMIFS(СВЦЭМ!$E$39:$E$782,СВЦЭМ!$A$39:$A$782,$A165,СВЦЭМ!$B$39:$B$782,B$155)+'СЕТ СН'!$F$15</f>
        <v>167.99289414</v>
      </c>
      <c r="C165" s="36">
        <f>SUMIFS(СВЦЭМ!$E$39:$E$782,СВЦЭМ!$A$39:$A$782,$A165,СВЦЭМ!$B$39:$B$782,C$155)+'СЕТ СН'!$F$15</f>
        <v>174.47956639</v>
      </c>
      <c r="D165" s="36">
        <f>SUMIFS(СВЦЭМ!$E$39:$E$782,СВЦЭМ!$A$39:$A$782,$A165,СВЦЭМ!$B$39:$B$782,D$155)+'СЕТ СН'!$F$15</f>
        <v>155.67492575</v>
      </c>
      <c r="E165" s="36">
        <f>SUMIFS(СВЦЭМ!$E$39:$E$782,СВЦЭМ!$A$39:$A$782,$A165,СВЦЭМ!$B$39:$B$782,E$155)+'СЕТ СН'!$F$15</f>
        <v>153.04098221000001</v>
      </c>
      <c r="F165" s="36">
        <f>SUMIFS(СВЦЭМ!$E$39:$E$782,СВЦЭМ!$A$39:$A$782,$A165,СВЦЭМ!$B$39:$B$782,F$155)+'СЕТ СН'!$F$15</f>
        <v>153.09639429000001</v>
      </c>
      <c r="G165" s="36">
        <f>SUMIFS(СВЦЭМ!$E$39:$E$782,СВЦЭМ!$A$39:$A$782,$A165,СВЦЭМ!$B$39:$B$782,G$155)+'СЕТ СН'!$F$15</f>
        <v>151.15717351999999</v>
      </c>
      <c r="H165" s="36">
        <f>SUMIFS(СВЦЭМ!$E$39:$E$782,СВЦЭМ!$A$39:$A$782,$A165,СВЦЭМ!$B$39:$B$782,H$155)+'СЕТ СН'!$F$15</f>
        <v>147.47209366000001</v>
      </c>
      <c r="I165" s="36">
        <f>SUMIFS(СВЦЭМ!$E$39:$E$782,СВЦЭМ!$A$39:$A$782,$A165,СВЦЭМ!$B$39:$B$782,I$155)+'СЕТ СН'!$F$15</f>
        <v>140.18104012000001</v>
      </c>
      <c r="J165" s="36">
        <f>SUMIFS(СВЦЭМ!$E$39:$E$782,СВЦЭМ!$A$39:$A$782,$A165,СВЦЭМ!$B$39:$B$782,J$155)+'СЕТ СН'!$F$15</f>
        <v>150.48883058000001</v>
      </c>
      <c r="K165" s="36">
        <f>SUMIFS(СВЦЭМ!$E$39:$E$782,СВЦЭМ!$A$39:$A$782,$A165,СВЦЭМ!$B$39:$B$782,K$155)+'СЕТ СН'!$F$15</f>
        <v>142.48462022000001</v>
      </c>
      <c r="L165" s="36">
        <f>SUMIFS(СВЦЭМ!$E$39:$E$782,СВЦЭМ!$A$39:$A$782,$A165,СВЦЭМ!$B$39:$B$782,L$155)+'СЕТ СН'!$F$15</f>
        <v>141.24593651999999</v>
      </c>
      <c r="M165" s="36">
        <f>SUMIFS(СВЦЭМ!$E$39:$E$782,СВЦЭМ!$A$39:$A$782,$A165,СВЦЭМ!$B$39:$B$782,M$155)+'СЕТ СН'!$F$15</f>
        <v>141.78737082999999</v>
      </c>
      <c r="N165" s="36">
        <f>SUMIFS(СВЦЭМ!$E$39:$E$782,СВЦЭМ!$A$39:$A$782,$A165,СВЦЭМ!$B$39:$B$782,N$155)+'СЕТ СН'!$F$15</f>
        <v>142.90280393</v>
      </c>
      <c r="O165" s="36">
        <f>SUMIFS(СВЦЭМ!$E$39:$E$782,СВЦЭМ!$A$39:$A$782,$A165,СВЦЭМ!$B$39:$B$782,O$155)+'СЕТ СН'!$F$15</f>
        <v>139.8275472</v>
      </c>
      <c r="P165" s="36">
        <f>SUMIFS(СВЦЭМ!$E$39:$E$782,СВЦЭМ!$A$39:$A$782,$A165,СВЦЭМ!$B$39:$B$782,P$155)+'СЕТ СН'!$F$15</f>
        <v>140.88986348</v>
      </c>
      <c r="Q165" s="36">
        <f>SUMIFS(СВЦЭМ!$E$39:$E$782,СВЦЭМ!$A$39:$A$782,$A165,СВЦЭМ!$B$39:$B$782,Q$155)+'СЕТ СН'!$F$15</f>
        <v>141.47818943999999</v>
      </c>
      <c r="R165" s="36">
        <f>SUMIFS(СВЦЭМ!$E$39:$E$782,СВЦЭМ!$A$39:$A$782,$A165,СВЦЭМ!$B$39:$B$782,R$155)+'СЕТ СН'!$F$15</f>
        <v>143.79445670000001</v>
      </c>
      <c r="S165" s="36">
        <f>SUMIFS(СВЦЭМ!$E$39:$E$782,СВЦЭМ!$A$39:$A$782,$A165,СВЦЭМ!$B$39:$B$782,S$155)+'СЕТ СН'!$F$15</f>
        <v>144.63594413999999</v>
      </c>
      <c r="T165" s="36">
        <f>SUMIFS(СВЦЭМ!$E$39:$E$782,СВЦЭМ!$A$39:$A$782,$A165,СВЦЭМ!$B$39:$B$782,T$155)+'СЕТ СН'!$F$15</f>
        <v>143.67294111000001</v>
      </c>
      <c r="U165" s="36">
        <f>SUMIFS(СВЦЭМ!$E$39:$E$782,СВЦЭМ!$A$39:$A$782,$A165,СВЦЭМ!$B$39:$B$782,U$155)+'СЕТ СН'!$F$15</f>
        <v>147.46771645000001</v>
      </c>
      <c r="V165" s="36">
        <f>SUMIFS(СВЦЭМ!$E$39:$E$782,СВЦЭМ!$A$39:$A$782,$A165,СВЦЭМ!$B$39:$B$782,V$155)+'СЕТ СН'!$F$15</f>
        <v>144.24535700999999</v>
      </c>
      <c r="W165" s="36">
        <f>SUMIFS(СВЦЭМ!$E$39:$E$782,СВЦЭМ!$A$39:$A$782,$A165,СВЦЭМ!$B$39:$B$782,W$155)+'СЕТ СН'!$F$15</f>
        <v>145.49575929</v>
      </c>
      <c r="X165" s="36">
        <f>SUMIFS(СВЦЭМ!$E$39:$E$782,СВЦЭМ!$A$39:$A$782,$A165,СВЦЭМ!$B$39:$B$782,X$155)+'СЕТ СН'!$F$15</f>
        <v>149.33796468</v>
      </c>
      <c r="Y165" s="36">
        <f>SUMIFS(СВЦЭМ!$E$39:$E$782,СВЦЭМ!$A$39:$A$782,$A165,СВЦЭМ!$B$39:$B$782,Y$155)+'СЕТ СН'!$F$15</f>
        <v>165.02394998</v>
      </c>
    </row>
    <row r="166" spans="1:25" ht="15.75" x14ac:dyDescent="0.2">
      <c r="A166" s="35">
        <f t="shared" si="4"/>
        <v>44784</v>
      </c>
      <c r="B166" s="36">
        <f>SUMIFS(СВЦЭМ!$E$39:$E$782,СВЦЭМ!$A$39:$A$782,$A166,СВЦЭМ!$B$39:$B$782,B$155)+'СЕТ СН'!$F$15</f>
        <v>145.76261564000001</v>
      </c>
      <c r="C166" s="36">
        <f>SUMIFS(СВЦЭМ!$E$39:$E$782,СВЦЭМ!$A$39:$A$782,$A166,СВЦЭМ!$B$39:$B$782,C$155)+'СЕТ СН'!$F$15</f>
        <v>154.41013573000001</v>
      </c>
      <c r="D166" s="36">
        <f>SUMIFS(СВЦЭМ!$E$39:$E$782,СВЦЭМ!$A$39:$A$782,$A166,СВЦЭМ!$B$39:$B$782,D$155)+'СЕТ СН'!$F$15</f>
        <v>162.73005813</v>
      </c>
      <c r="E166" s="36">
        <f>SUMIFS(СВЦЭМ!$E$39:$E$782,СВЦЭМ!$A$39:$A$782,$A166,СВЦЭМ!$B$39:$B$782,E$155)+'СЕТ СН'!$F$15</f>
        <v>165.43361207000001</v>
      </c>
      <c r="F166" s="36">
        <f>SUMIFS(СВЦЭМ!$E$39:$E$782,СВЦЭМ!$A$39:$A$782,$A166,СВЦЭМ!$B$39:$B$782,F$155)+'СЕТ СН'!$F$15</f>
        <v>166.59833333</v>
      </c>
      <c r="G166" s="36">
        <f>SUMIFS(СВЦЭМ!$E$39:$E$782,СВЦЭМ!$A$39:$A$782,$A166,СВЦЭМ!$B$39:$B$782,G$155)+'СЕТ СН'!$F$15</f>
        <v>166.23409533</v>
      </c>
      <c r="H166" s="36">
        <f>SUMIFS(СВЦЭМ!$E$39:$E$782,СВЦЭМ!$A$39:$A$782,$A166,СВЦЭМ!$B$39:$B$782,H$155)+'СЕТ СН'!$F$15</f>
        <v>157.47089729000001</v>
      </c>
      <c r="I166" s="36">
        <f>SUMIFS(СВЦЭМ!$E$39:$E$782,СВЦЭМ!$A$39:$A$782,$A166,СВЦЭМ!$B$39:$B$782,I$155)+'СЕТ СН'!$F$15</f>
        <v>143.77872127000001</v>
      </c>
      <c r="J166" s="36">
        <f>SUMIFS(СВЦЭМ!$E$39:$E$782,СВЦЭМ!$A$39:$A$782,$A166,СВЦЭМ!$B$39:$B$782,J$155)+'СЕТ СН'!$F$15</f>
        <v>133.57687970000001</v>
      </c>
      <c r="K166" s="36">
        <f>SUMIFS(СВЦЭМ!$E$39:$E$782,СВЦЭМ!$A$39:$A$782,$A166,СВЦЭМ!$B$39:$B$782,K$155)+'СЕТ СН'!$F$15</f>
        <v>135.6623855</v>
      </c>
      <c r="L166" s="36">
        <f>SUMIFS(СВЦЭМ!$E$39:$E$782,СВЦЭМ!$A$39:$A$782,$A166,СВЦЭМ!$B$39:$B$782,L$155)+'СЕТ СН'!$F$15</f>
        <v>139.58549421999999</v>
      </c>
      <c r="M166" s="36">
        <f>SUMIFS(СВЦЭМ!$E$39:$E$782,СВЦЭМ!$A$39:$A$782,$A166,СВЦЭМ!$B$39:$B$782,M$155)+'СЕТ СН'!$F$15</f>
        <v>139.08337836999999</v>
      </c>
      <c r="N166" s="36">
        <f>SUMIFS(СВЦЭМ!$E$39:$E$782,СВЦЭМ!$A$39:$A$782,$A166,СВЦЭМ!$B$39:$B$782,N$155)+'СЕТ СН'!$F$15</f>
        <v>137.61101004</v>
      </c>
      <c r="O166" s="36">
        <f>SUMIFS(СВЦЭМ!$E$39:$E$782,СВЦЭМ!$A$39:$A$782,$A166,СВЦЭМ!$B$39:$B$782,O$155)+'СЕТ СН'!$F$15</f>
        <v>138.87127622</v>
      </c>
      <c r="P166" s="36">
        <f>SUMIFS(СВЦЭМ!$E$39:$E$782,СВЦЭМ!$A$39:$A$782,$A166,СВЦЭМ!$B$39:$B$782,P$155)+'СЕТ СН'!$F$15</f>
        <v>139.30942941000001</v>
      </c>
      <c r="Q166" s="36">
        <f>SUMIFS(СВЦЭМ!$E$39:$E$782,СВЦЭМ!$A$39:$A$782,$A166,СВЦЭМ!$B$39:$B$782,Q$155)+'СЕТ СН'!$F$15</f>
        <v>137.75836108999999</v>
      </c>
      <c r="R166" s="36">
        <f>SUMIFS(СВЦЭМ!$E$39:$E$782,СВЦЭМ!$A$39:$A$782,$A166,СВЦЭМ!$B$39:$B$782,R$155)+'СЕТ СН'!$F$15</f>
        <v>138.32248203</v>
      </c>
      <c r="S166" s="36">
        <f>SUMIFS(СВЦЭМ!$E$39:$E$782,СВЦЭМ!$A$39:$A$782,$A166,СВЦЭМ!$B$39:$B$782,S$155)+'СЕТ СН'!$F$15</f>
        <v>137.36057038000001</v>
      </c>
      <c r="T166" s="36">
        <f>SUMIFS(СВЦЭМ!$E$39:$E$782,СВЦЭМ!$A$39:$A$782,$A166,СВЦЭМ!$B$39:$B$782,T$155)+'СЕТ СН'!$F$15</f>
        <v>116.6663064</v>
      </c>
      <c r="U166" s="36">
        <f>SUMIFS(СВЦЭМ!$E$39:$E$782,СВЦЭМ!$A$39:$A$782,$A166,СВЦЭМ!$B$39:$B$782,U$155)+'СЕТ СН'!$F$15</f>
        <v>117.56091325</v>
      </c>
      <c r="V166" s="36">
        <f>SUMIFS(СВЦЭМ!$E$39:$E$782,СВЦЭМ!$A$39:$A$782,$A166,СВЦЭМ!$B$39:$B$782,V$155)+'СЕТ СН'!$F$15</f>
        <v>117.23440793</v>
      </c>
      <c r="W166" s="36">
        <f>SUMIFS(СВЦЭМ!$E$39:$E$782,СВЦЭМ!$A$39:$A$782,$A166,СВЦЭМ!$B$39:$B$782,W$155)+'СЕТ СН'!$F$15</f>
        <v>114.9907987</v>
      </c>
      <c r="X166" s="36">
        <f>SUMIFS(СВЦЭМ!$E$39:$E$782,СВЦЭМ!$A$39:$A$782,$A166,СВЦЭМ!$B$39:$B$782,X$155)+'СЕТ СН'!$F$15</f>
        <v>117.23456406</v>
      </c>
      <c r="Y166" s="36">
        <f>SUMIFS(СВЦЭМ!$E$39:$E$782,СВЦЭМ!$A$39:$A$782,$A166,СВЦЭМ!$B$39:$B$782,Y$155)+'СЕТ СН'!$F$15</f>
        <v>120.44445681000001</v>
      </c>
    </row>
    <row r="167" spans="1:25" ht="15.75" x14ac:dyDescent="0.2">
      <c r="A167" s="35">
        <f t="shared" si="4"/>
        <v>44785</v>
      </c>
      <c r="B167" s="36">
        <f>SUMIFS(СВЦЭМ!$E$39:$E$782,СВЦЭМ!$A$39:$A$782,$A167,СВЦЭМ!$B$39:$B$782,B$155)+'СЕТ СН'!$F$15</f>
        <v>145.56155899000001</v>
      </c>
      <c r="C167" s="36">
        <f>SUMIFS(СВЦЭМ!$E$39:$E$782,СВЦЭМ!$A$39:$A$782,$A167,СВЦЭМ!$B$39:$B$782,C$155)+'СЕТ СН'!$F$15</f>
        <v>153.25726564000001</v>
      </c>
      <c r="D167" s="36">
        <f>SUMIFS(СВЦЭМ!$E$39:$E$782,СВЦЭМ!$A$39:$A$782,$A167,СВЦЭМ!$B$39:$B$782,D$155)+'СЕТ СН'!$F$15</f>
        <v>161.91681808000001</v>
      </c>
      <c r="E167" s="36">
        <f>SUMIFS(СВЦЭМ!$E$39:$E$782,СВЦЭМ!$A$39:$A$782,$A167,СВЦЭМ!$B$39:$B$782,E$155)+'СЕТ СН'!$F$15</f>
        <v>165.06662956</v>
      </c>
      <c r="F167" s="36">
        <f>SUMIFS(СВЦЭМ!$E$39:$E$782,СВЦЭМ!$A$39:$A$782,$A167,СВЦЭМ!$B$39:$B$782,F$155)+'СЕТ СН'!$F$15</f>
        <v>163.97928734999999</v>
      </c>
      <c r="G167" s="36">
        <f>SUMIFS(СВЦЭМ!$E$39:$E$782,СВЦЭМ!$A$39:$A$782,$A167,СВЦЭМ!$B$39:$B$782,G$155)+'СЕТ СН'!$F$15</f>
        <v>165.49710791000001</v>
      </c>
      <c r="H167" s="36">
        <f>SUMIFS(СВЦЭМ!$E$39:$E$782,СВЦЭМ!$A$39:$A$782,$A167,СВЦЭМ!$B$39:$B$782,H$155)+'СЕТ СН'!$F$15</f>
        <v>148.31840707000001</v>
      </c>
      <c r="I167" s="36">
        <f>SUMIFS(СВЦЭМ!$E$39:$E$782,СВЦЭМ!$A$39:$A$782,$A167,СВЦЭМ!$B$39:$B$782,I$155)+'СЕТ СН'!$F$15</f>
        <v>147.7773809</v>
      </c>
      <c r="J167" s="36">
        <f>SUMIFS(СВЦЭМ!$E$39:$E$782,СВЦЭМ!$A$39:$A$782,$A167,СВЦЭМ!$B$39:$B$782,J$155)+'СЕТ СН'!$F$15</f>
        <v>139.10640172000001</v>
      </c>
      <c r="K167" s="36">
        <f>SUMIFS(СВЦЭМ!$E$39:$E$782,СВЦЭМ!$A$39:$A$782,$A167,СВЦЭМ!$B$39:$B$782,K$155)+'СЕТ СН'!$F$15</f>
        <v>135.78548337999999</v>
      </c>
      <c r="L167" s="36">
        <f>SUMIFS(СВЦЭМ!$E$39:$E$782,СВЦЭМ!$A$39:$A$782,$A167,СВЦЭМ!$B$39:$B$782,L$155)+'СЕТ СН'!$F$15</f>
        <v>130.60437698000001</v>
      </c>
      <c r="M167" s="36">
        <f>SUMIFS(СВЦЭМ!$E$39:$E$782,СВЦЭМ!$A$39:$A$782,$A167,СВЦЭМ!$B$39:$B$782,M$155)+'СЕТ СН'!$F$15</f>
        <v>126.610662</v>
      </c>
      <c r="N167" s="36">
        <f>SUMIFS(СВЦЭМ!$E$39:$E$782,СВЦЭМ!$A$39:$A$782,$A167,СВЦЭМ!$B$39:$B$782,N$155)+'СЕТ СН'!$F$15</f>
        <v>126.73321204</v>
      </c>
      <c r="O167" s="36">
        <f>SUMIFS(СВЦЭМ!$E$39:$E$782,СВЦЭМ!$A$39:$A$782,$A167,СВЦЭМ!$B$39:$B$782,O$155)+'СЕТ СН'!$F$15</f>
        <v>127.50677686</v>
      </c>
      <c r="P167" s="36">
        <f>SUMIFS(СВЦЭМ!$E$39:$E$782,СВЦЭМ!$A$39:$A$782,$A167,СВЦЭМ!$B$39:$B$782,P$155)+'СЕТ СН'!$F$15</f>
        <v>129.04271417000001</v>
      </c>
      <c r="Q167" s="36">
        <f>SUMIFS(СВЦЭМ!$E$39:$E$782,СВЦЭМ!$A$39:$A$782,$A167,СВЦЭМ!$B$39:$B$782,Q$155)+'СЕТ СН'!$F$15</f>
        <v>129.08441522999999</v>
      </c>
      <c r="R167" s="36">
        <f>SUMIFS(СВЦЭМ!$E$39:$E$782,СВЦЭМ!$A$39:$A$782,$A167,СВЦЭМ!$B$39:$B$782,R$155)+'СЕТ СН'!$F$15</f>
        <v>132.00796969999999</v>
      </c>
      <c r="S167" s="36">
        <f>SUMIFS(СВЦЭМ!$E$39:$E$782,СВЦЭМ!$A$39:$A$782,$A167,СВЦЭМ!$B$39:$B$782,S$155)+'СЕТ СН'!$F$15</f>
        <v>131.63557660000001</v>
      </c>
      <c r="T167" s="36">
        <f>SUMIFS(СВЦЭМ!$E$39:$E$782,СВЦЭМ!$A$39:$A$782,$A167,СВЦЭМ!$B$39:$B$782,T$155)+'СЕТ СН'!$F$15</f>
        <v>131.03109577999999</v>
      </c>
      <c r="U167" s="36">
        <f>SUMIFS(СВЦЭМ!$E$39:$E$782,СВЦЭМ!$A$39:$A$782,$A167,СВЦЭМ!$B$39:$B$782,U$155)+'СЕТ СН'!$F$15</f>
        <v>131.30349017</v>
      </c>
      <c r="V167" s="36">
        <f>SUMIFS(СВЦЭМ!$E$39:$E$782,СВЦЭМ!$A$39:$A$782,$A167,СВЦЭМ!$B$39:$B$782,V$155)+'СЕТ СН'!$F$15</f>
        <v>131.22357449</v>
      </c>
      <c r="W167" s="36">
        <f>SUMIFS(СВЦЭМ!$E$39:$E$782,СВЦЭМ!$A$39:$A$782,$A167,СВЦЭМ!$B$39:$B$782,W$155)+'СЕТ СН'!$F$15</f>
        <v>128.49870625</v>
      </c>
      <c r="X167" s="36">
        <f>SUMIFS(СВЦЭМ!$E$39:$E$782,СВЦЭМ!$A$39:$A$782,$A167,СВЦЭМ!$B$39:$B$782,X$155)+'СЕТ СН'!$F$15</f>
        <v>135.470213</v>
      </c>
      <c r="Y167" s="36">
        <f>SUMIFS(СВЦЭМ!$E$39:$E$782,СВЦЭМ!$A$39:$A$782,$A167,СВЦЭМ!$B$39:$B$782,Y$155)+'СЕТ СН'!$F$15</f>
        <v>142.98575923999999</v>
      </c>
    </row>
    <row r="168" spans="1:25" ht="15.75" x14ac:dyDescent="0.2">
      <c r="A168" s="35">
        <f t="shared" si="4"/>
        <v>44786</v>
      </c>
      <c r="B168" s="36">
        <f>SUMIFS(СВЦЭМ!$E$39:$E$782,СВЦЭМ!$A$39:$A$782,$A168,СВЦЭМ!$B$39:$B$782,B$155)+'СЕТ СН'!$F$15</f>
        <v>147.39051294999999</v>
      </c>
      <c r="C168" s="36">
        <f>SUMIFS(СВЦЭМ!$E$39:$E$782,СВЦЭМ!$A$39:$A$782,$A168,СВЦЭМ!$B$39:$B$782,C$155)+'СЕТ СН'!$F$15</f>
        <v>152.70505566</v>
      </c>
      <c r="D168" s="36">
        <f>SUMIFS(СВЦЭМ!$E$39:$E$782,СВЦЭМ!$A$39:$A$782,$A168,СВЦЭМ!$B$39:$B$782,D$155)+'СЕТ СН'!$F$15</f>
        <v>156.04004676</v>
      </c>
      <c r="E168" s="36">
        <f>SUMIFS(СВЦЭМ!$E$39:$E$782,СВЦЭМ!$A$39:$A$782,$A168,СВЦЭМ!$B$39:$B$782,E$155)+'СЕТ СН'!$F$15</f>
        <v>167.35380520000001</v>
      </c>
      <c r="F168" s="36">
        <f>SUMIFS(СВЦЭМ!$E$39:$E$782,СВЦЭМ!$A$39:$A$782,$A168,СВЦЭМ!$B$39:$B$782,F$155)+'СЕТ СН'!$F$15</f>
        <v>163.63069533999999</v>
      </c>
      <c r="G168" s="36">
        <f>SUMIFS(СВЦЭМ!$E$39:$E$782,СВЦЭМ!$A$39:$A$782,$A168,СВЦЭМ!$B$39:$B$782,G$155)+'СЕТ СН'!$F$15</f>
        <v>159.55028981999999</v>
      </c>
      <c r="H168" s="36">
        <f>SUMIFS(СВЦЭМ!$E$39:$E$782,СВЦЭМ!$A$39:$A$782,$A168,СВЦЭМ!$B$39:$B$782,H$155)+'СЕТ СН'!$F$15</f>
        <v>154.6147498</v>
      </c>
      <c r="I168" s="36">
        <f>SUMIFS(СВЦЭМ!$E$39:$E$782,СВЦЭМ!$A$39:$A$782,$A168,СВЦЭМ!$B$39:$B$782,I$155)+'СЕТ СН'!$F$15</f>
        <v>145.51953261</v>
      </c>
      <c r="J168" s="36">
        <f>SUMIFS(СВЦЭМ!$E$39:$E$782,СВЦЭМ!$A$39:$A$782,$A168,СВЦЭМ!$B$39:$B$782,J$155)+'СЕТ СН'!$F$15</f>
        <v>142.35644905000001</v>
      </c>
      <c r="K168" s="36">
        <f>SUMIFS(СВЦЭМ!$E$39:$E$782,СВЦЭМ!$A$39:$A$782,$A168,СВЦЭМ!$B$39:$B$782,K$155)+'СЕТ СН'!$F$15</f>
        <v>130.84368187000001</v>
      </c>
      <c r="L168" s="36">
        <f>SUMIFS(СВЦЭМ!$E$39:$E$782,СВЦЭМ!$A$39:$A$782,$A168,СВЦЭМ!$B$39:$B$782,L$155)+'СЕТ СН'!$F$15</f>
        <v>128.91497960999999</v>
      </c>
      <c r="M168" s="36">
        <f>SUMIFS(СВЦЭМ!$E$39:$E$782,СВЦЭМ!$A$39:$A$782,$A168,СВЦЭМ!$B$39:$B$782,M$155)+'СЕТ СН'!$F$15</f>
        <v>129.52042197</v>
      </c>
      <c r="N168" s="36">
        <f>SUMIFS(СВЦЭМ!$E$39:$E$782,СВЦЭМ!$A$39:$A$782,$A168,СВЦЭМ!$B$39:$B$782,N$155)+'СЕТ СН'!$F$15</f>
        <v>128.79523356999999</v>
      </c>
      <c r="O168" s="36">
        <f>SUMIFS(СВЦЭМ!$E$39:$E$782,СВЦЭМ!$A$39:$A$782,$A168,СВЦЭМ!$B$39:$B$782,O$155)+'СЕТ СН'!$F$15</f>
        <v>128.26140416999999</v>
      </c>
      <c r="P168" s="36">
        <f>SUMIFS(СВЦЭМ!$E$39:$E$782,СВЦЭМ!$A$39:$A$782,$A168,СВЦЭМ!$B$39:$B$782,P$155)+'СЕТ СН'!$F$15</f>
        <v>129.11494564</v>
      </c>
      <c r="Q168" s="36">
        <f>SUMIFS(СВЦЭМ!$E$39:$E$782,СВЦЭМ!$A$39:$A$782,$A168,СВЦЭМ!$B$39:$B$782,Q$155)+'СЕТ СН'!$F$15</f>
        <v>129.03066386</v>
      </c>
      <c r="R168" s="36">
        <f>SUMIFS(СВЦЭМ!$E$39:$E$782,СВЦЭМ!$A$39:$A$782,$A168,СВЦЭМ!$B$39:$B$782,R$155)+'СЕТ СН'!$F$15</f>
        <v>130.05978551999999</v>
      </c>
      <c r="S168" s="36">
        <f>SUMIFS(СВЦЭМ!$E$39:$E$782,СВЦЭМ!$A$39:$A$782,$A168,СВЦЭМ!$B$39:$B$782,S$155)+'СЕТ СН'!$F$15</f>
        <v>130.53216254</v>
      </c>
      <c r="T168" s="36">
        <f>SUMIFS(СВЦЭМ!$E$39:$E$782,СВЦЭМ!$A$39:$A$782,$A168,СВЦЭМ!$B$39:$B$782,T$155)+'СЕТ СН'!$F$15</f>
        <v>130.14522061</v>
      </c>
      <c r="U168" s="36">
        <f>SUMIFS(СВЦЭМ!$E$39:$E$782,СВЦЭМ!$A$39:$A$782,$A168,СВЦЭМ!$B$39:$B$782,U$155)+'СЕТ СН'!$F$15</f>
        <v>130.82296538</v>
      </c>
      <c r="V168" s="36">
        <f>SUMIFS(СВЦЭМ!$E$39:$E$782,СВЦЭМ!$A$39:$A$782,$A168,СВЦЭМ!$B$39:$B$782,V$155)+'СЕТ СН'!$F$15</f>
        <v>129.37596952000001</v>
      </c>
      <c r="W168" s="36">
        <f>SUMIFS(СВЦЭМ!$E$39:$E$782,СВЦЭМ!$A$39:$A$782,$A168,СВЦЭМ!$B$39:$B$782,W$155)+'СЕТ СН'!$F$15</f>
        <v>128.59748583000001</v>
      </c>
      <c r="X168" s="36">
        <f>SUMIFS(СВЦЭМ!$E$39:$E$782,СВЦЭМ!$A$39:$A$782,$A168,СВЦЭМ!$B$39:$B$782,X$155)+'СЕТ СН'!$F$15</f>
        <v>132.89290917</v>
      </c>
      <c r="Y168" s="36">
        <f>SUMIFS(СВЦЭМ!$E$39:$E$782,СВЦЭМ!$A$39:$A$782,$A168,СВЦЭМ!$B$39:$B$782,Y$155)+'СЕТ СН'!$F$15</f>
        <v>148.05758883999999</v>
      </c>
    </row>
    <row r="169" spans="1:25" ht="15.75" x14ac:dyDescent="0.2">
      <c r="A169" s="35">
        <f t="shared" si="4"/>
        <v>44787</v>
      </c>
      <c r="B169" s="36">
        <f>SUMIFS(СВЦЭМ!$E$39:$E$782,СВЦЭМ!$A$39:$A$782,$A169,СВЦЭМ!$B$39:$B$782,B$155)+'СЕТ СН'!$F$15</f>
        <v>155.2692232</v>
      </c>
      <c r="C169" s="36">
        <f>SUMIFS(СВЦЭМ!$E$39:$E$782,СВЦЭМ!$A$39:$A$782,$A169,СВЦЭМ!$B$39:$B$782,C$155)+'СЕТ СН'!$F$15</f>
        <v>153.35846242</v>
      </c>
      <c r="D169" s="36">
        <f>SUMIFS(СВЦЭМ!$E$39:$E$782,СВЦЭМ!$A$39:$A$782,$A169,СВЦЭМ!$B$39:$B$782,D$155)+'СЕТ СН'!$F$15</f>
        <v>147.55942653</v>
      </c>
      <c r="E169" s="36">
        <f>SUMIFS(СВЦЭМ!$E$39:$E$782,СВЦЭМ!$A$39:$A$782,$A169,СВЦЭМ!$B$39:$B$782,E$155)+'СЕТ СН'!$F$15</f>
        <v>149.04051702000001</v>
      </c>
      <c r="F169" s="36">
        <f>SUMIFS(СВЦЭМ!$E$39:$E$782,СВЦЭМ!$A$39:$A$782,$A169,СВЦЭМ!$B$39:$B$782,F$155)+'СЕТ СН'!$F$15</f>
        <v>149.8853421</v>
      </c>
      <c r="G169" s="36">
        <f>SUMIFS(СВЦЭМ!$E$39:$E$782,СВЦЭМ!$A$39:$A$782,$A169,СВЦЭМ!$B$39:$B$782,G$155)+'СЕТ СН'!$F$15</f>
        <v>149.55230243</v>
      </c>
      <c r="H169" s="36">
        <f>SUMIFS(СВЦЭМ!$E$39:$E$782,СВЦЭМ!$A$39:$A$782,$A169,СВЦЭМ!$B$39:$B$782,H$155)+'СЕТ СН'!$F$15</f>
        <v>160.21926568999999</v>
      </c>
      <c r="I169" s="36">
        <f>SUMIFS(СВЦЭМ!$E$39:$E$782,СВЦЭМ!$A$39:$A$782,$A169,СВЦЭМ!$B$39:$B$782,I$155)+'СЕТ СН'!$F$15</f>
        <v>154.47635819999999</v>
      </c>
      <c r="J169" s="36">
        <f>SUMIFS(СВЦЭМ!$E$39:$E$782,СВЦЭМ!$A$39:$A$782,$A169,СВЦЭМ!$B$39:$B$782,J$155)+'СЕТ СН'!$F$15</f>
        <v>146.41060049999999</v>
      </c>
      <c r="K169" s="36">
        <f>SUMIFS(СВЦЭМ!$E$39:$E$782,СВЦЭМ!$A$39:$A$782,$A169,СВЦЭМ!$B$39:$B$782,K$155)+'СЕТ СН'!$F$15</f>
        <v>134.69897903</v>
      </c>
      <c r="L169" s="36">
        <f>SUMIFS(СВЦЭМ!$E$39:$E$782,СВЦЭМ!$A$39:$A$782,$A169,СВЦЭМ!$B$39:$B$782,L$155)+'СЕТ СН'!$F$15</f>
        <v>128.9390229</v>
      </c>
      <c r="M169" s="36">
        <f>SUMIFS(СВЦЭМ!$E$39:$E$782,СВЦЭМ!$A$39:$A$782,$A169,СВЦЭМ!$B$39:$B$782,M$155)+'СЕТ СН'!$F$15</f>
        <v>126.78186135</v>
      </c>
      <c r="N169" s="36">
        <f>SUMIFS(СВЦЭМ!$E$39:$E$782,СВЦЭМ!$A$39:$A$782,$A169,СВЦЭМ!$B$39:$B$782,N$155)+'СЕТ СН'!$F$15</f>
        <v>128.79512337</v>
      </c>
      <c r="O169" s="36">
        <f>SUMIFS(СВЦЭМ!$E$39:$E$782,СВЦЭМ!$A$39:$A$782,$A169,СВЦЭМ!$B$39:$B$782,O$155)+'СЕТ СН'!$F$15</f>
        <v>129.58531158</v>
      </c>
      <c r="P169" s="36">
        <f>SUMIFS(СВЦЭМ!$E$39:$E$782,СВЦЭМ!$A$39:$A$782,$A169,СВЦЭМ!$B$39:$B$782,P$155)+'СЕТ СН'!$F$15</f>
        <v>131.10125454999999</v>
      </c>
      <c r="Q169" s="36">
        <f>SUMIFS(СВЦЭМ!$E$39:$E$782,СВЦЭМ!$A$39:$A$782,$A169,СВЦЭМ!$B$39:$B$782,Q$155)+'СЕТ СН'!$F$15</f>
        <v>132.15461046999999</v>
      </c>
      <c r="R169" s="36">
        <f>SUMIFS(СВЦЭМ!$E$39:$E$782,СВЦЭМ!$A$39:$A$782,$A169,СВЦЭМ!$B$39:$B$782,R$155)+'СЕТ СН'!$F$15</f>
        <v>134.01150788000001</v>
      </c>
      <c r="S169" s="36">
        <f>SUMIFS(СВЦЭМ!$E$39:$E$782,СВЦЭМ!$A$39:$A$782,$A169,СВЦЭМ!$B$39:$B$782,S$155)+'СЕТ СН'!$F$15</f>
        <v>131.55346657000001</v>
      </c>
      <c r="T169" s="36">
        <f>SUMIFS(СВЦЭМ!$E$39:$E$782,СВЦЭМ!$A$39:$A$782,$A169,СВЦЭМ!$B$39:$B$782,T$155)+'СЕТ СН'!$F$15</f>
        <v>132.94480881000001</v>
      </c>
      <c r="U169" s="36">
        <f>SUMIFS(СВЦЭМ!$E$39:$E$782,СВЦЭМ!$A$39:$A$782,$A169,СВЦЭМ!$B$39:$B$782,U$155)+'СЕТ СН'!$F$15</f>
        <v>133.61027884000001</v>
      </c>
      <c r="V169" s="36">
        <f>SUMIFS(СВЦЭМ!$E$39:$E$782,СВЦЭМ!$A$39:$A$782,$A169,СВЦЭМ!$B$39:$B$782,V$155)+'СЕТ СН'!$F$15</f>
        <v>134.53518604000001</v>
      </c>
      <c r="W169" s="36">
        <f>SUMIFS(СВЦЭМ!$E$39:$E$782,СВЦЭМ!$A$39:$A$782,$A169,СВЦЭМ!$B$39:$B$782,W$155)+'СЕТ СН'!$F$15</f>
        <v>134.05280503</v>
      </c>
      <c r="X169" s="36">
        <f>SUMIFS(СВЦЭМ!$E$39:$E$782,СВЦЭМ!$A$39:$A$782,$A169,СВЦЭМ!$B$39:$B$782,X$155)+'СЕТ СН'!$F$15</f>
        <v>134.30867359999999</v>
      </c>
      <c r="Y169" s="36">
        <f>SUMIFS(СВЦЭМ!$E$39:$E$782,СВЦЭМ!$A$39:$A$782,$A169,СВЦЭМ!$B$39:$B$782,Y$155)+'СЕТ СН'!$F$15</f>
        <v>143.11809259</v>
      </c>
    </row>
    <row r="170" spans="1:25" ht="15.75" x14ac:dyDescent="0.2">
      <c r="A170" s="35">
        <f t="shared" si="4"/>
        <v>44788</v>
      </c>
      <c r="B170" s="36">
        <f>SUMIFS(СВЦЭМ!$E$39:$E$782,СВЦЭМ!$A$39:$A$782,$A170,СВЦЭМ!$B$39:$B$782,B$155)+'СЕТ СН'!$F$15</f>
        <v>136.33220499999999</v>
      </c>
      <c r="C170" s="36">
        <f>SUMIFS(СВЦЭМ!$E$39:$E$782,СВЦЭМ!$A$39:$A$782,$A170,СВЦЭМ!$B$39:$B$782,C$155)+'СЕТ СН'!$F$15</f>
        <v>140.25972784999999</v>
      </c>
      <c r="D170" s="36">
        <f>SUMIFS(СВЦЭМ!$E$39:$E$782,СВЦЭМ!$A$39:$A$782,$A170,СВЦЭМ!$B$39:$B$782,D$155)+'СЕТ СН'!$F$15</f>
        <v>145.53741317000001</v>
      </c>
      <c r="E170" s="36">
        <f>SUMIFS(СВЦЭМ!$E$39:$E$782,СВЦЭМ!$A$39:$A$782,$A170,СВЦЭМ!$B$39:$B$782,E$155)+'СЕТ СН'!$F$15</f>
        <v>147.49232144999999</v>
      </c>
      <c r="F170" s="36">
        <f>SUMIFS(СВЦЭМ!$E$39:$E$782,СВЦЭМ!$A$39:$A$782,$A170,СВЦЭМ!$B$39:$B$782,F$155)+'СЕТ СН'!$F$15</f>
        <v>149.27051510000001</v>
      </c>
      <c r="G170" s="36">
        <f>SUMIFS(СВЦЭМ!$E$39:$E$782,СВЦЭМ!$A$39:$A$782,$A170,СВЦЭМ!$B$39:$B$782,G$155)+'СЕТ СН'!$F$15</f>
        <v>148.43764765</v>
      </c>
      <c r="H170" s="36">
        <f>SUMIFS(СВЦЭМ!$E$39:$E$782,СВЦЭМ!$A$39:$A$782,$A170,СВЦЭМ!$B$39:$B$782,H$155)+'СЕТ СН'!$F$15</f>
        <v>143.5154446</v>
      </c>
      <c r="I170" s="36">
        <f>SUMIFS(СВЦЭМ!$E$39:$E$782,СВЦЭМ!$A$39:$A$782,$A170,СВЦЭМ!$B$39:$B$782,I$155)+'СЕТ СН'!$F$15</f>
        <v>134.47214632999999</v>
      </c>
      <c r="J170" s="36">
        <f>SUMIFS(СВЦЭМ!$E$39:$E$782,СВЦЭМ!$A$39:$A$782,$A170,СВЦЭМ!$B$39:$B$782,J$155)+'СЕТ СН'!$F$15</f>
        <v>144.90254424</v>
      </c>
      <c r="K170" s="36">
        <f>SUMIFS(СВЦЭМ!$E$39:$E$782,СВЦЭМ!$A$39:$A$782,$A170,СВЦЭМ!$B$39:$B$782,K$155)+'СЕТ СН'!$F$15</f>
        <v>140.87246241</v>
      </c>
      <c r="L170" s="36">
        <f>SUMIFS(СВЦЭМ!$E$39:$E$782,СВЦЭМ!$A$39:$A$782,$A170,СВЦЭМ!$B$39:$B$782,L$155)+'СЕТ СН'!$F$15</f>
        <v>139.0055773</v>
      </c>
      <c r="M170" s="36">
        <f>SUMIFS(СВЦЭМ!$E$39:$E$782,СВЦЭМ!$A$39:$A$782,$A170,СВЦЭМ!$B$39:$B$782,M$155)+'СЕТ СН'!$F$15</f>
        <v>139.55656454000001</v>
      </c>
      <c r="N170" s="36">
        <f>SUMIFS(СВЦЭМ!$E$39:$E$782,СВЦЭМ!$A$39:$A$782,$A170,СВЦЭМ!$B$39:$B$782,N$155)+'СЕТ СН'!$F$15</f>
        <v>139.28529938</v>
      </c>
      <c r="O170" s="36">
        <f>SUMIFS(СВЦЭМ!$E$39:$E$782,СВЦЭМ!$A$39:$A$782,$A170,СВЦЭМ!$B$39:$B$782,O$155)+'СЕТ СН'!$F$15</f>
        <v>139.39727282999999</v>
      </c>
      <c r="P170" s="36">
        <f>SUMIFS(СВЦЭМ!$E$39:$E$782,СВЦЭМ!$A$39:$A$782,$A170,СВЦЭМ!$B$39:$B$782,P$155)+'СЕТ СН'!$F$15</f>
        <v>138.81970039999999</v>
      </c>
      <c r="Q170" s="36">
        <f>SUMIFS(СВЦЭМ!$E$39:$E$782,СВЦЭМ!$A$39:$A$782,$A170,СВЦЭМ!$B$39:$B$782,Q$155)+'СЕТ СН'!$F$15</f>
        <v>138.45548976000001</v>
      </c>
      <c r="R170" s="36">
        <f>SUMIFS(СВЦЭМ!$E$39:$E$782,СВЦЭМ!$A$39:$A$782,$A170,СВЦЭМ!$B$39:$B$782,R$155)+'СЕТ СН'!$F$15</f>
        <v>136.84628011999999</v>
      </c>
      <c r="S170" s="36">
        <f>SUMIFS(СВЦЭМ!$E$39:$E$782,СВЦЭМ!$A$39:$A$782,$A170,СВЦЭМ!$B$39:$B$782,S$155)+'СЕТ СН'!$F$15</f>
        <v>137.42009228000001</v>
      </c>
      <c r="T170" s="36">
        <f>SUMIFS(СВЦЭМ!$E$39:$E$782,СВЦЭМ!$A$39:$A$782,$A170,СВЦЭМ!$B$39:$B$782,T$155)+'СЕТ СН'!$F$15</f>
        <v>137.69301225000001</v>
      </c>
      <c r="U170" s="36">
        <f>SUMIFS(СВЦЭМ!$E$39:$E$782,СВЦЭМ!$A$39:$A$782,$A170,СВЦЭМ!$B$39:$B$782,U$155)+'СЕТ СН'!$F$15</f>
        <v>137.0127737</v>
      </c>
      <c r="V170" s="36">
        <f>SUMIFS(СВЦЭМ!$E$39:$E$782,СВЦЭМ!$A$39:$A$782,$A170,СВЦЭМ!$B$39:$B$782,V$155)+'СЕТ СН'!$F$15</f>
        <v>137.52099077</v>
      </c>
      <c r="W170" s="36">
        <f>SUMIFS(СВЦЭМ!$E$39:$E$782,СВЦЭМ!$A$39:$A$782,$A170,СВЦЭМ!$B$39:$B$782,W$155)+'СЕТ СН'!$F$15</f>
        <v>138.82308583</v>
      </c>
      <c r="X170" s="36">
        <f>SUMIFS(СВЦЭМ!$E$39:$E$782,СВЦЭМ!$A$39:$A$782,$A170,СВЦЭМ!$B$39:$B$782,X$155)+'СЕТ СН'!$F$15</f>
        <v>133.07512115</v>
      </c>
      <c r="Y170" s="36">
        <f>SUMIFS(СВЦЭМ!$E$39:$E$782,СВЦЭМ!$A$39:$A$782,$A170,СВЦЭМ!$B$39:$B$782,Y$155)+'СЕТ СН'!$F$15</f>
        <v>142.68040169</v>
      </c>
    </row>
    <row r="171" spans="1:25" ht="15.75" x14ac:dyDescent="0.2">
      <c r="A171" s="35">
        <f t="shared" si="4"/>
        <v>44789</v>
      </c>
      <c r="B171" s="36">
        <f>SUMIFS(СВЦЭМ!$E$39:$E$782,СВЦЭМ!$A$39:$A$782,$A171,СВЦЭМ!$B$39:$B$782,B$155)+'СЕТ СН'!$F$15</f>
        <v>131.31481585</v>
      </c>
      <c r="C171" s="36">
        <f>SUMIFS(СВЦЭМ!$E$39:$E$782,СВЦЭМ!$A$39:$A$782,$A171,СВЦЭМ!$B$39:$B$782,C$155)+'СЕТ СН'!$F$15</f>
        <v>139.11602565000001</v>
      </c>
      <c r="D171" s="36">
        <f>SUMIFS(СВЦЭМ!$E$39:$E$782,СВЦЭМ!$A$39:$A$782,$A171,СВЦЭМ!$B$39:$B$782,D$155)+'СЕТ СН'!$F$15</f>
        <v>145.23281377000001</v>
      </c>
      <c r="E171" s="36">
        <f>SUMIFS(СВЦЭМ!$E$39:$E$782,СВЦЭМ!$A$39:$A$782,$A171,СВЦЭМ!$B$39:$B$782,E$155)+'СЕТ СН'!$F$15</f>
        <v>147.44910447999999</v>
      </c>
      <c r="F171" s="36">
        <f>SUMIFS(СВЦЭМ!$E$39:$E$782,СВЦЭМ!$A$39:$A$782,$A171,СВЦЭМ!$B$39:$B$782,F$155)+'СЕТ СН'!$F$15</f>
        <v>148.97918888999999</v>
      </c>
      <c r="G171" s="36">
        <f>SUMIFS(СВЦЭМ!$E$39:$E$782,СВЦЭМ!$A$39:$A$782,$A171,СВЦЭМ!$B$39:$B$782,G$155)+'СЕТ СН'!$F$15</f>
        <v>147.94827197000001</v>
      </c>
      <c r="H171" s="36">
        <f>SUMIFS(СВЦЭМ!$E$39:$E$782,СВЦЭМ!$A$39:$A$782,$A171,СВЦЭМ!$B$39:$B$782,H$155)+'СЕТ СН'!$F$15</f>
        <v>138.97613446</v>
      </c>
      <c r="I171" s="36">
        <f>SUMIFS(СВЦЭМ!$E$39:$E$782,СВЦЭМ!$A$39:$A$782,$A171,СВЦЭМ!$B$39:$B$782,I$155)+'СЕТ СН'!$F$15</f>
        <v>128.09195048999999</v>
      </c>
      <c r="J171" s="36">
        <f>SUMIFS(СВЦЭМ!$E$39:$E$782,СВЦЭМ!$A$39:$A$782,$A171,СВЦЭМ!$B$39:$B$782,J$155)+'СЕТ СН'!$F$15</f>
        <v>141.5676656</v>
      </c>
      <c r="K171" s="36">
        <f>SUMIFS(СВЦЭМ!$E$39:$E$782,СВЦЭМ!$A$39:$A$782,$A171,СВЦЭМ!$B$39:$B$782,K$155)+'СЕТ СН'!$F$15</f>
        <v>140.88995688</v>
      </c>
      <c r="L171" s="36">
        <f>SUMIFS(СВЦЭМ!$E$39:$E$782,СВЦЭМ!$A$39:$A$782,$A171,СВЦЭМ!$B$39:$B$782,L$155)+'СЕТ СН'!$F$15</f>
        <v>137.94428048</v>
      </c>
      <c r="M171" s="36">
        <f>SUMIFS(СВЦЭМ!$E$39:$E$782,СВЦЭМ!$A$39:$A$782,$A171,СВЦЭМ!$B$39:$B$782,M$155)+'СЕТ СН'!$F$15</f>
        <v>136.45124896999999</v>
      </c>
      <c r="N171" s="36">
        <f>SUMIFS(СВЦЭМ!$E$39:$E$782,СВЦЭМ!$A$39:$A$782,$A171,СВЦЭМ!$B$39:$B$782,N$155)+'СЕТ СН'!$F$15</f>
        <v>135.79748663000001</v>
      </c>
      <c r="O171" s="36">
        <f>SUMIFS(СВЦЭМ!$E$39:$E$782,СВЦЭМ!$A$39:$A$782,$A171,СВЦЭМ!$B$39:$B$782,O$155)+'СЕТ СН'!$F$15</f>
        <v>135.27016893999999</v>
      </c>
      <c r="P171" s="36">
        <f>SUMIFS(СВЦЭМ!$E$39:$E$782,СВЦЭМ!$A$39:$A$782,$A171,СВЦЭМ!$B$39:$B$782,P$155)+'СЕТ СН'!$F$15</f>
        <v>137.09037670999999</v>
      </c>
      <c r="Q171" s="36">
        <f>SUMIFS(СВЦЭМ!$E$39:$E$782,СВЦЭМ!$A$39:$A$782,$A171,СВЦЭМ!$B$39:$B$782,Q$155)+'СЕТ СН'!$F$15</f>
        <v>136.95409297</v>
      </c>
      <c r="R171" s="36">
        <f>SUMIFS(СВЦЭМ!$E$39:$E$782,СВЦЭМ!$A$39:$A$782,$A171,СВЦЭМ!$B$39:$B$782,R$155)+'СЕТ СН'!$F$15</f>
        <v>137.12679987000001</v>
      </c>
      <c r="S171" s="36">
        <f>SUMIFS(СВЦЭМ!$E$39:$E$782,СВЦЭМ!$A$39:$A$782,$A171,СВЦЭМ!$B$39:$B$782,S$155)+'СЕТ СН'!$F$15</f>
        <v>137.57084924</v>
      </c>
      <c r="T171" s="36">
        <f>SUMIFS(СВЦЭМ!$E$39:$E$782,СВЦЭМ!$A$39:$A$782,$A171,СВЦЭМ!$B$39:$B$782,T$155)+'СЕТ СН'!$F$15</f>
        <v>136.71105535000001</v>
      </c>
      <c r="U171" s="36">
        <f>SUMIFS(СВЦЭМ!$E$39:$E$782,СВЦЭМ!$A$39:$A$782,$A171,СВЦЭМ!$B$39:$B$782,U$155)+'СЕТ СН'!$F$15</f>
        <v>137.07053409</v>
      </c>
      <c r="V171" s="36">
        <f>SUMIFS(СВЦЭМ!$E$39:$E$782,СВЦЭМ!$A$39:$A$782,$A171,СВЦЭМ!$B$39:$B$782,V$155)+'СЕТ СН'!$F$15</f>
        <v>138.87296782000001</v>
      </c>
      <c r="W171" s="36">
        <f>SUMIFS(СВЦЭМ!$E$39:$E$782,СВЦЭМ!$A$39:$A$782,$A171,СВЦЭМ!$B$39:$B$782,W$155)+'СЕТ СН'!$F$15</f>
        <v>138.84988899999999</v>
      </c>
      <c r="X171" s="36">
        <f>SUMIFS(СВЦЭМ!$E$39:$E$782,СВЦЭМ!$A$39:$A$782,$A171,СВЦЭМ!$B$39:$B$782,X$155)+'СЕТ СН'!$F$15</f>
        <v>136.88164078</v>
      </c>
      <c r="Y171" s="36">
        <f>SUMIFS(СВЦЭМ!$E$39:$E$782,СВЦЭМ!$A$39:$A$782,$A171,СВЦЭМ!$B$39:$B$782,Y$155)+'СЕТ СН'!$F$15</f>
        <v>139.30159934</v>
      </c>
    </row>
    <row r="172" spans="1:25" ht="15.75" x14ac:dyDescent="0.2">
      <c r="A172" s="35">
        <f t="shared" si="4"/>
        <v>44790</v>
      </c>
      <c r="B172" s="36">
        <f>SUMIFS(СВЦЭМ!$E$39:$E$782,СВЦЭМ!$A$39:$A$782,$A172,СВЦЭМ!$B$39:$B$782,B$155)+'СЕТ СН'!$F$15</f>
        <v>129.81427407999999</v>
      </c>
      <c r="C172" s="36">
        <f>SUMIFS(СВЦЭМ!$E$39:$E$782,СВЦЭМ!$A$39:$A$782,$A172,СВЦЭМ!$B$39:$B$782,C$155)+'СЕТ СН'!$F$15</f>
        <v>127.43112263</v>
      </c>
      <c r="D172" s="36">
        <f>SUMIFS(СВЦЭМ!$E$39:$E$782,СВЦЭМ!$A$39:$A$782,$A172,СВЦЭМ!$B$39:$B$782,D$155)+'СЕТ СН'!$F$15</f>
        <v>126.83352356</v>
      </c>
      <c r="E172" s="36">
        <f>SUMIFS(СВЦЭМ!$E$39:$E$782,СВЦЭМ!$A$39:$A$782,$A172,СВЦЭМ!$B$39:$B$782,E$155)+'СЕТ СН'!$F$15</f>
        <v>129.73692951999999</v>
      </c>
      <c r="F172" s="36">
        <f>SUMIFS(СВЦЭМ!$E$39:$E$782,СВЦЭМ!$A$39:$A$782,$A172,СВЦЭМ!$B$39:$B$782,F$155)+'СЕТ СН'!$F$15</f>
        <v>132.91322541</v>
      </c>
      <c r="G172" s="36">
        <f>SUMIFS(СВЦЭМ!$E$39:$E$782,СВЦЭМ!$A$39:$A$782,$A172,СВЦЭМ!$B$39:$B$782,G$155)+'СЕТ СН'!$F$15</f>
        <v>140.84740930999999</v>
      </c>
      <c r="H172" s="36">
        <f>SUMIFS(СВЦЭМ!$E$39:$E$782,СВЦЭМ!$A$39:$A$782,$A172,СВЦЭМ!$B$39:$B$782,H$155)+'СЕТ СН'!$F$15</f>
        <v>136.63791112999999</v>
      </c>
      <c r="I172" s="36">
        <f>SUMIFS(СВЦЭМ!$E$39:$E$782,СВЦЭМ!$A$39:$A$782,$A172,СВЦЭМ!$B$39:$B$782,I$155)+'СЕТ СН'!$F$15</f>
        <v>140.93638655000001</v>
      </c>
      <c r="J172" s="36">
        <f>SUMIFS(СВЦЭМ!$E$39:$E$782,СВЦЭМ!$A$39:$A$782,$A172,СВЦЭМ!$B$39:$B$782,J$155)+'СЕТ СН'!$F$15</f>
        <v>146.85430693999999</v>
      </c>
      <c r="K172" s="36">
        <f>SUMIFS(СВЦЭМ!$E$39:$E$782,СВЦЭМ!$A$39:$A$782,$A172,СВЦЭМ!$B$39:$B$782,K$155)+'СЕТ СН'!$F$15</f>
        <v>145.39058575000001</v>
      </c>
      <c r="L172" s="36">
        <f>SUMIFS(СВЦЭМ!$E$39:$E$782,СВЦЭМ!$A$39:$A$782,$A172,СВЦЭМ!$B$39:$B$782,L$155)+'СЕТ СН'!$F$15</f>
        <v>142.24245106000001</v>
      </c>
      <c r="M172" s="36">
        <f>SUMIFS(СВЦЭМ!$E$39:$E$782,СВЦЭМ!$A$39:$A$782,$A172,СВЦЭМ!$B$39:$B$782,M$155)+'СЕТ СН'!$F$15</f>
        <v>138.11094392999999</v>
      </c>
      <c r="N172" s="36">
        <f>SUMIFS(СВЦЭМ!$E$39:$E$782,СВЦЭМ!$A$39:$A$782,$A172,СВЦЭМ!$B$39:$B$782,N$155)+'СЕТ СН'!$F$15</f>
        <v>140.70302111999999</v>
      </c>
      <c r="O172" s="36">
        <f>SUMIFS(СВЦЭМ!$E$39:$E$782,СВЦЭМ!$A$39:$A$782,$A172,СВЦЭМ!$B$39:$B$782,O$155)+'СЕТ СН'!$F$15</f>
        <v>139.71170359999999</v>
      </c>
      <c r="P172" s="36">
        <f>SUMIFS(СВЦЭМ!$E$39:$E$782,СВЦЭМ!$A$39:$A$782,$A172,СВЦЭМ!$B$39:$B$782,P$155)+'СЕТ СН'!$F$15</f>
        <v>142.22854039000001</v>
      </c>
      <c r="Q172" s="36">
        <f>SUMIFS(СВЦЭМ!$E$39:$E$782,СВЦЭМ!$A$39:$A$782,$A172,СВЦЭМ!$B$39:$B$782,Q$155)+'СЕТ СН'!$F$15</f>
        <v>143.8996334</v>
      </c>
      <c r="R172" s="36">
        <f>SUMIFS(СВЦЭМ!$E$39:$E$782,СВЦЭМ!$A$39:$A$782,$A172,СВЦЭМ!$B$39:$B$782,R$155)+'СЕТ СН'!$F$15</f>
        <v>143.76997953</v>
      </c>
      <c r="S172" s="36">
        <f>SUMIFS(СВЦЭМ!$E$39:$E$782,СВЦЭМ!$A$39:$A$782,$A172,СВЦЭМ!$B$39:$B$782,S$155)+'СЕТ СН'!$F$15</f>
        <v>143.51907030000001</v>
      </c>
      <c r="T172" s="36">
        <f>SUMIFS(СВЦЭМ!$E$39:$E$782,СВЦЭМ!$A$39:$A$782,$A172,СВЦЭМ!$B$39:$B$782,T$155)+'СЕТ СН'!$F$15</f>
        <v>142.42683301</v>
      </c>
      <c r="U172" s="36">
        <f>SUMIFS(СВЦЭМ!$E$39:$E$782,СВЦЭМ!$A$39:$A$782,$A172,СВЦЭМ!$B$39:$B$782,U$155)+'СЕТ СН'!$F$15</f>
        <v>145.42141760000001</v>
      </c>
      <c r="V172" s="36">
        <f>SUMIFS(СВЦЭМ!$E$39:$E$782,СВЦЭМ!$A$39:$A$782,$A172,СВЦЭМ!$B$39:$B$782,V$155)+'СЕТ СН'!$F$15</f>
        <v>142.06578067000001</v>
      </c>
      <c r="W172" s="36">
        <f>SUMIFS(СВЦЭМ!$E$39:$E$782,СВЦЭМ!$A$39:$A$782,$A172,СВЦЭМ!$B$39:$B$782,W$155)+'СЕТ СН'!$F$15</f>
        <v>145.45346486</v>
      </c>
      <c r="X172" s="36">
        <f>SUMIFS(СВЦЭМ!$E$39:$E$782,СВЦЭМ!$A$39:$A$782,$A172,СВЦЭМ!$B$39:$B$782,X$155)+'СЕТ СН'!$F$15</f>
        <v>140.34331467000001</v>
      </c>
      <c r="Y172" s="36">
        <f>SUMIFS(СВЦЭМ!$E$39:$E$782,СВЦЭМ!$A$39:$A$782,$A172,СВЦЭМ!$B$39:$B$782,Y$155)+'СЕТ СН'!$F$15</f>
        <v>130.33074779</v>
      </c>
    </row>
    <row r="173" spans="1:25" ht="15.75" x14ac:dyDescent="0.2">
      <c r="A173" s="35">
        <f t="shared" si="4"/>
        <v>44791</v>
      </c>
      <c r="B173" s="36">
        <f>SUMIFS(СВЦЭМ!$E$39:$E$782,СВЦЭМ!$A$39:$A$782,$A173,СВЦЭМ!$B$39:$B$782,B$155)+'СЕТ СН'!$F$15</f>
        <v>136.94294094</v>
      </c>
      <c r="C173" s="36">
        <f>SUMIFS(СВЦЭМ!$E$39:$E$782,СВЦЭМ!$A$39:$A$782,$A173,СВЦЭМ!$B$39:$B$782,C$155)+'СЕТ СН'!$F$15</f>
        <v>144.52354542</v>
      </c>
      <c r="D173" s="36">
        <f>SUMIFS(СВЦЭМ!$E$39:$E$782,СВЦЭМ!$A$39:$A$782,$A173,СВЦЭМ!$B$39:$B$782,D$155)+'СЕТ СН'!$F$15</f>
        <v>146.50674685999999</v>
      </c>
      <c r="E173" s="36">
        <f>SUMIFS(СВЦЭМ!$E$39:$E$782,СВЦЭМ!$A$39:$A$782,$A173,СВЦЭМ!$B$39:$B$782,E$155)+'СЕТ СН'!$F$15</f>
        <v>146.61827023000001</v>
      </c>
      <c r="F173" s="36">
        <f>SUMIFS(СВЦЭМ!$E$39:$E$782,СВЦЭМ!$A$39:$A$782,$A173,СВЦЭМ!$B$39:$B$782,F$155)+'СЕТ СН'!$F$15</f>
        <v>146.13841188000001</v>
      </c>
      <c r="G173" s="36">
        <f>SUMIFS(СВЦЭМ!$E$39:$E$782,СВЦЭМ!$A$39:$A$782,$A173,СВЦЭМ!$B$39:$B$782,G$155)+'СЕТ СН'!$F$15</f>
        <v>147.36762741000001</v>
      </c>
      <c r="H173" s="36">
        <f>SUMIFS(СВЦЭМ!$E$39:$E$782,СВЦЭМ!$A$39:$A$782,$A173,СВЦЭМ!$B$39:$B$782,H$155)+'СЕТ СН'!$F$15</f>
        <v>137.75750447999999</v>
      </c>
      <c r="I173" s="36">
        <f>SUMIFS(СВЦЭМ!$E$39:$E$782,СВЦЭМ!$A$39:$A$782,$A173,СВЦЭМ!$B$39:$B$782,I$155)+'СЕТ СН'!$F$15</f>
        <v>130.12720152</v>
      </c>
      <c r="J173" s="36">
        <f>SUMIFS(СВЦЭМ!$E$39:$E$782,СВЦЭМ!$A$39:$A$782,$A173,СВЦЭМ!$B$39:$B$782,J$155)+'СЕТ СН'!$F$15</f>
        <v>158.62857235999999</v>
      </c>
      <c r="K173" s="36">
        <f>SUMIFS(СВЦЭМ!$E$39:$E$782,СВЦЭМ!$A$39:$A$782,$A173,СВЦЭМ!$B$39:$B$782,K$155)+'СЕТ СН'!$F$15</f>
        <v>159.52982596999999</v>
      </c>
      <c r="L173" s="36">
        <f>SUMIFS(СВЦЭМ!$E$39:$E$782,СВЦЭМ!$A$39:$A$782,$A173,СВЦЭМ!$B$39:$B$782,L$155)+'СЕТ СН'!$F$15</f>
        <v>159.62860248999999</v>
      </c>
      <c r="M173" s="36">
        <f>SUMIFS(СВЦЭМ!$E$39:$E$782,СВЦЭМ!$A$39:$A$782,$A173,СВЦЭМ!$B$39:$B$782,M$155)+'СЕТ СН'!$F$15</f>
        <v>157.82458485000001</v>
      </c>
      <c r="N173" s="36">
        <f>SUMIFS(СВЦЭМ!$E$39:$E$782,СВЦЭМ!$A$39:$A$782,$A173,СВЦЭМ!$B$39:$B$782,N$155)+'СЕТ СН'!$F$15</f>
        <v>157.69680113000001</v>
      </c>
      <c r="O173" s="36">
        <f>SUMIFS(СВЦЭМ!$E$39:$E$782,СВЦЭМ!$A$39:$A$782,$A173,СВЦЭМ!$B$39:$B$782,O$155)+'СЕТ СН'!$F$15</f>
        <v>157.93904977</v>
      </c>
      <c r="P173" s="36">
        <f>SUMIFS(СВЦЭМ!$E$39:$E$782,СВЦЭМ!$A$39:$A$782,$A173,СВЦЭМ!$B$39:$B$782,P$155)+'СЕТ СН'!$F$15</f>
        <v>149.06007636000001</v>
      </c>
      <c r="Q173" s="36">
        <f>SUMIFS(СВЦЭМ!$E$39:$E$782,СВЦЭМ!$A$39:$A$782,$A173,СВЦЭМ!$B$39:$B$782,Q$155)+'СЕТ СН'!$F$15</f>
        <v>147.23065518999999</v>
      </c>
      <c r="R173" s="36">
        <f>SUMIFS(СВЦЭМ!$E$39:$E$782,СВЦЭМ!$A$39:$A$782,$A173,СВЦЭМ!$B$39:$B$782,R$155)+'СЕТ СН'!$F$15</f>
        <v>146.95734503</v>
      </c>
      <c r="S173" s="36">
        <f>SUMIFS(СВЦЭМ!$E$39:$E$782,СВЦЭМ!$A$39:$A$782,$A173,СВЦЭМ!$B$39:$B$782,S$155)+'СЕТ СН'!$F$15</f>
        <v>147.21709761</v>
      </c>
      <c r="T173" s="36">
        <f>SUMIFS(СВЦЭМ!$E$39:$E$782,СВЦЭМ!$A$39:$A$782,$A173,СВЦЭМ!$B$39:$B$782,T$155)+'СЕТ СН'!$F$15</f>
        <v>147.65844562000001</v>
      </c>
      <c r="U173" s="36">
        <f>SUMIFS(СВЦЭМ!$E$39:$E$782,СВЦЭМ!$A$39:$A$782,$A173,СВЦЭМ!$B$39:$B$782,U$155)+'СЕТ СН'!$F$15</f>
        <v>147.52996537999999</v>
      </c>
      <c r="V173" s="36">
        <f>SUMIFS(СВЦЭМ!$E$39:$E$782,СВЦЭМ!$A$39:$A$782,$A173,СВЦЭМ!$B$39:$B$782,V$155)+'СЕТ СН'!$F$15</f>
        <v>141.52257662</v>
      </c>
      <c r="W173" s="36">
        <f>SUMIFS(СВЦЭМ!$E$39:$E$782,СВЦЭМ!$A$39:$A$782,$A173,СВЦЭМ!$B$39:$B$782,W$155)+'СЕТ СН'!$F$15</f>
        <v>148.97607581</v>
      </c>
      <c r="X173" s="36">
        <f>SUMIFS(СВЦЭМ!$E$39:$E$782,СВЦЭМ!$A$39:$A$782,$A173,СВЦЭМ!$B$39:$B$782,X$155)+'СЕТ СН'!$F$15</f>
        <v>147.47994181999999</v>
      </c>
      <c r="Y173" s="36">
        <f>SUMIFS(СВЦЭМ!$E$39:$E$782,СВЦЭМ!$A$39:$A$782,$A173,СВЦЭМ!$B$39:$B$782,Y$155)+'СЕТ СН'!$F$15</f>
        <v>131.70132910000001</v>
      </c>
    </row>
    <row r="174" spans="1:25" ht="15.75" x14ac:dyDescent="0.2">
      <c r="A174" s="35">
        <f t="shared" si="4"/>
        <v>44792</v>
      </c>
      <c r="B174" s="36">
        <f>SUMIFS(СВЦЭМ!$E$39:$E$782,СВЦЭМ!$A$39:$A$782,$A174,СВЦЭМ!$B$39:$B$782,B$155)+'СЕТ СН'!$F$15</f>
        <v>156.08345082</v>
      </c>
      <c r="C174" s="36">
        <f>SUMIFS(СВЦЭМ!$E$39:$E$782,СВЦЭМ!$A$39:$A$782,$A174,СВЦЭМ!$B$39:$B$782,C$155)+'СЕТ СН'!$F$15</f>
        <v>158.67324386000001</v>
      </c>
      <c r="D174" s="36">
        <f>SUMIFS(СВЦЭМ!$E$39:$E$782,СВЦЭМ!$A$39:$A$782,$A174,СВЦЭМ!$B$39:$B$782,D$155)+'СЕТ СН'!$F$15</f>
        <v>163.78222747000001</v>
      </c>
      <c r="E174" s="36">
        <f>SUMIFS(СВЦЭМ!$E$39:$E$782,СВЦЭМ!$A$39:$A$782,$A174,СВЦЭМ!$B$39:$B$782,E$155)+'СЕТ СН'!$F$15</f>
        <v>163.80785775000001</v>
      </c>
      <c r="F174" s="36">
        <f>SUMIFS(СВЦЭМ!$E$39:$E$782,СВЦЭМ!$A$39:$A$782,$A174,СВЦЭМ!$B$39:$B$782,F$155)+'СЕТ СН'!$F$15</f>
        <v>162.98010969000001</v>
      </c>
      <c r="G174" s="36">
        <f>SUMIFS(СВЦЭМ!$E$39:$E$782,СВЦЭМ!$A$39:$A$782,$A174,СВЦЭМ!$B$39:$B$782,G$155)+'СЕТ СН'!$F$15</f>
        <v>148.76093299999999</v>
      </c>
      <c r="H174" s="36">
        <f>SUMIFS(СВЦЭМ!$E$39:$E$782,СВЦЭМ!$A$39:$A$782,$A174,СВЦЭМ!$B$39:$B$782,H$155)+'СЕТ СН'!$F$15</f>
        <v>146.36967564</v>
      </c>
      <c r="I174" s="36">
        <f>SUMIFS(СВЦЭМ!$E$39:$E$782,СВЦЭМ!$A$39:$A$782,$A174,СВЦЭМ!$B$39:$B$782,I$155)+'СЕТ СН'!$F$15</f>
        <v>141.56971465000001</v>
      </c>
      <c r="J174" s="36">
        <f>SUMIFS(СВЦЭМ!$E$39:$E$782,СВЦЭМ!$A$39:$A$782,$A174,СВЦЭМ!$B$39:$B$782,J$155)+'СЕТ СН'!$F$15</f>
        <v>134.17932291</v>
      </c>
      <c r="K174" s="36">
        <f>SUMIFS(СВЦЭМ!$E$39:$E$782,СВЦЭМ!$A$39:$A$782,$A174,СВЦЭМ!$B$39:$B$782,K$155)+'СЕТ СН'!$F$15</f>
        <v>133.12449219000001</v>
      </c>
      <c r="L174" s="36">
        <f>SUMIFS(СВЦЭМ!$E$39:$E$782,СВЦЭМ!$A$39:$A$782,$A174,СВЦЭМ!$B$39:$B$782,L$155)+'СЕТ СН'!$F$15</f>
        <v>139.3193497</v>
      </c>
      <c r="M174" s="36">
        <f>SUMIFS(СВЦЭМ!$E$39:$E$782,СВЦЭМ!$A$39:$A$782,$A174,СВЦЭМ!$B$39:$B$782,M$155)+'СЕТ СН'!$F$15</f>
        <v>137.06739576000001</v>
      </c>
      <c r="N174" s="36">
        <f>SUMIFS(СВЦЭМ!$E$39:$E$782,СВЦЭМ!$A$39:$A$782,$A174,СВЦЭМ!$B$39:$B$782,N$155)+'СЕТ СН'!$F$15</f>
        <v>137.6233307</v>
      </c>
      <c r="O174" s="36">
        <f>SUMIFS(СВЦЭМ!$E$39:$E$782,СВЦЭМ!$A$39:$A$782,$A174,СВЦЭМ!$B$39:$B$782,O$155)+'СЕТ СН'!$F$15</f>
        <v>137.84014248</v>
      </c>
      <c r="P174" s="36">
        <f>SUMIFS(СВЦЭМ!$E$39:$E$782,СВЦЭМ!$A$39:$A$782,$A174,СВЦЭМ!$B$39:$B$782,P$155)+'СЕТ СН'!$F$15</f>
        <v>142.43992234999999</v>
      </c>
      <c r="Q174" s="36">
        <f>SUMIFS(СВЦЭМ!$E$39:$E$782,СВЦЭМ!$A$39:$A$782,$A174,СВЦЭМ!$B$39:$B$782,Q$155)+'СЕТ СН'!$F$15</f>
        <v>143.77716107000001</v>
      </c>
      <c r="R174" s="36">
        <f>SUMIFS(СВЦЭМ!$E$39:$E$782,СВЦЭМ!$A$39:$A$782,$A174,СВЦЭМ!$B$39:$B$782,R$155)+'СЕТ СН'!$F$15</f>
        <v>143.43767932</v>
      </c>
      <c r="S174" s="36">
        <f>SUMIFS(СВЦЭМ!$E$39:$E$782,СВЦЭМ!$A$39:$A$782,$A174,СВЦЭМ!$B$39:$B$782,S$155)+'СЕТ СН'!$F$15</f>
        <v>141.14935674</v>
      </c>
      <c r="T174" s="36">
        <f>SUMIFS(СВЦЭМ!$E$39:$E$782,СВЦЭМ!$A$39:$A$782,$A174,СВЦЭМ!$B$39:$B$782,T$155)+'СЕТ СН'!$F$15</f>
        <v>138.95764073000001</v>
      </c>
      <c r="U174" s="36">
        <f>SUMIFS(СВЦЭМ!$E$39:$E$782,СВЦЭМ!$A$39:$A$782,$A174,СВЦЭМ!$B$39:$B$782,U$155)+'СЕТ СН'!$F$15</f>
        <v>140.64665445</v>
      </c>
      <c r="V174" s="36">
        <f>SUMIFS(СВЦЭМ!$E$39:$E$782,СВЦЭМ!$A$39:$A$782,$A174,СВЦЭМ!$B$39:$B$782,V$155)+'СЕТ СН'!$F$15</f>
        <v>139.66235472</v>
      </c>
      <c r="W174" s="36">
        <f>SUMIFS(СВЦЭМ!$E$39:$E$782,СВЦЭМ!$A$39:$A$782,$A174,СВЦЭМ!$B$39:$B$782,W$155)+'СЕТ СН'!$F$15</f>
        <v>145.77827611000001</v>
      </c>
      <c r="X174" s="36">
        <f>SUMIFS(СВЦЭМ!$E$39:$E$782,СВЦЭМ!$A$39:$A$782,$A174,СВЦЭМ!$B$39:$B$782,X$155)+'СЕТ СН'!$F$15</f>
        <v>148.48204113</v>
      </c>
      <c r="Y174" s="36">
        <f>SUMIFS(СВЦЭМ!$E$39:$E$782,СВЦЭМ!$A$39:$A$782,$A174,СВЦЭМ!$B$39:$B$782,Y$155)+'СЕТ СН'!$F$15</f>
        <v>152.78760112000001</v>
      </c>
    </row>
    <row r="175" spans="1:25" ht="15.75" x14ac:dyDescent="0.2">
      <c r="A175" s="35">
        <f t="shared" si="4"/>
        <v>44793</v>
      </c>
      <c r="B175" s="36">
        <f>SUMIFS(СВЦЭМ!$E$39:$E$782,СВЦЭМ!$A$39:$A$782,$A175,СВЦЭМ!$B$39:$B$782,B$155)+'СЕТ СН'!$F$15</f>
        <v>132.65652559</v>
      </c>
      <c r="C175" s="36">
        <f>SUMIFS(СВЦЭМ!$E$39:$E$782,СВЦЭМ!$A$39:$A$782,$A175,СВЦЭМ!$B$39:$B$782,C$155)+'СЕТ СН'!$F$15</f>
        <v>141.64621231000001</v>
      </c>
      <c r="D175" s="36">
        <f>SUMIFS(СВЦЭМ!$E$39:$E$782,СВЦЭМ!$A$39:$A$782,$A175,СВЦЭМ!$B$39:$B$782,D$155)+'СЕТ СН'!$F$15</f>
        <v>147.73719946</v>
      </c>
      <c r="E175" s="36">
        <f>SUMIFS(СВЦЭМ!$E$39:$E$782,СВЦЭМ!$A$39:$A$782,$A175,СВЦЭМ!$B$39:$B$782,E$155)+'СЕТ СН'!$F$15</f>
        <v>148.59050973000001</v>
      </c>
      <c r="F175" s="36">
        <f>SUMIFS(СВЦЭМ!$E$39:$E$782,СВЦЭМ!$A$39:$A$782,$A175,СВЦЭМ!$B$39:$B$782,F$155)+'СЕТ СН'!$F$15</f>
        <v>149.15273852999999</v>
      </c>
      <c r="G175" s="36">
        <f>SUMIFS(СВЦЭМ!$E$39:$E$782,СВЦЭМ!$A$39:$A$782,$A175,СВЦЭМ!$B$39:$B$782,G$155)+'СЕТ СН'!$F$15</f>
        <v>147.91378410999999</v>
      </c>
      <c r="H175" s="36">
        <f>SUMIFS(СВЦЭМ!$E$39:$E$782,СВЦЭМ!$A$39:$A$782,$A175,СВЦЭМ!$B$39:$B$782,H$155)+'СЕТ СН'!$F$15</f>
        <v>143.64467189000001</v>
      </c>
      <c r="I175" s="36">
        <f>SUMIFS(СВЦЭМ!$E$39:$E$782,СВЦЭМ!$A$39:$A$782,$A175,СВЦЭМ!$B$39:$B$782,I$155)+'СЕТ СН'!$F$15</f>
        <v>138.73068701</v>
      </c>
      <c r="J175" s="36">
        <f>SUMIFS(СВЦЭМ!$E$39:$E$782,СВЦЭМ!$A$39:$A$782,$A175,СВЦЭМ!$B$39:$B$782,J$155)+'СЕТ СН'!$F$15</f>
        <v>128.06088058</v>
      </c>
      <c r="K175" s="36">
        <f>SUMIFS(СВЦЭМ!$E$39:$E$782,СВЦЭМ!$A$39:$A$782,$A175,СВЦЭМ!$B$39:$B$782,K$155)+'СЕТ СН'!$F$15</f>
        <v>121.92719364</v>
      </c>
      <c r="L175" s="36">
        <f>SUMIFS(СВЦЭМ!$E$39:$E$782,СВЦЭМ!$A$39:$A$782,$A175,СВЦЭМ!$B$39:$B$782,L$155)+'СЕТ СН'!$F$15</f>
        <v>122.45633933000001</v>
      </c>
      <c r="M175" s="36">
        <f>SUMIFS(СВЦЭМ!$E$39:$E$782,СВЦЭМ!$A$39:$A$782,$A175,СВЦЭМ!$B$39:$B$782,M$155)+'СЕТ СН'!$F$15</f>
        <v>123.08375519000001</v>
      </c>
      <c r="N175" s="36">
        <f>SUMIFS(СВЦЭМ!$E$39:$E$782,СВЦЭМ!$A$39:$A$782,$A175,СВЦЭМ!$B$39:$B$782,N$155)+'СЕТ СН'!$F$15</f>
        <v>124.80982485</v>
      </c>
      <c r="O175" s="36">
        <f>SUMIFS(СВЦЭМ!$E$39:$E$782,СВЦЭМ!$A$39:$A$782,$A175,СВЦЭМ!$B$39:$B$782,O$155)+'СЕТ СН'!$F$15</f>
        <v>124.20395444</v>
      </c>
      <c r="P175" s="36">
        <f>SUMIFS(СВЦЭМ!$E$39:$E$782,СВЦЭМ!$A$39:$A$782,$A175,СВЦЭМ!$B$39:$B$782,P$155)+'СЕТ СН'!$F$15</f>
        <v>123.44463525</v>
      </c>
      <c r="Q175" s="36">
        <f>SUMIFS(СВЦЭМ!$E$39:$E$782,СВЦЭМ!$A$39:$A$782,$A175,СВЦЭМ!$B$39:$B$782,Q$155)+'СЕТ СН'!$F$15</f>
        <v>124.09225060999999</v>
      </c>
      <c r="R175" s="36">
        <f>SUMIFS(СВЦЭМ!$E$39:$E$782,СВЦЭМ!$A$39:$A$782,$A175,СВЦЭМ!$B$39:$B$782,R$155)+'СЕТ СН'!$F$15</f>
        <v>125.09746559</v>
      </c>
      <c r="S175" s="36">
        <f>SUMIFS(СВЦЭМ!$E$39:$E$782,СВЦЭМ!$A$39:$A$782,$A175,СВЦЭМ!$B$39:$B$782,S$155)+'СЕТ СН'!$F$15</f>
        <v>123.62359341</v>
      </c>
      <c r="T175" s="36">
        <f>SUMIFS(СВЦЭМ!$E$39:$E$782,СВЦЭМ!$A$39:$A$782,$A175,СВЦЭМ!$B$39:$B$782,T$155)+'СЕТ СН'!$F$15</f>
        <v>123.57369121000001</v>
      </c>
      <c r="U175" s="36">
        <f>SUMIFS(СВЦЭМ!$E$39:$E$782,СВЦЭМ!$A$39:$A$782,$A175,СВЦЭМ!$B$39:$B$782,U$155)+'СЕТ СН'!$F$15</f>
        <v>123.70443573</v>
      </c>
      <c r="V175" s="36">
        <f>SUMIFS(СВЦЭМ!$E$39:$E$782,СВЦЭМ!$A$39:$A$782,$A175,СВЦЭМ!$B$39:$B$782,V$155)+'СЕТ СН'!$F$15</f>
        <v>120.92961003000001</v>
      </c>
      <c r="W175" s="36">
        <f>SUMIFS(СВЦЭМ!$E$39:$E$782,СВЦЭМ!$A$39:$A$782,$A175,СВЦЭМ!$B$39:$B$782,W$155)+'СЕТ СН'!$F$15</f>
        <v>119.21898496999999</v>
      </c>
      <c r="X175" s="36">
        <f>SUMIFS(СВЦЭМ!$E$39:$E$782,СВЦЭМ!$A$39:$A$782,$A175,СВЦЭМ!$B$39:$B$782,X$155)+'СЕТ СН'!$F$15</f>
        <v>121.62805262000001</v>
      </c>
      <c r="Y175" s="36">
        <f>SUMIFS(СВЦЭМ!$E$39:$E$782,СВЦЭМ!$A$39:$A$782,$A175,СВЦЭМ!$B$39:$B$782,Y$155)+'СЕТ СН'!$F$15</f>
        <v>125.95681869000001</v>
      </c>
    </row>
    <row r="176" spans="1:25" ht="15.75" x14ac:dyDescent="0.2">
      <c r="A176" s="35">
        <f t="shared" si="4"/>
        <v>44794</v>
      </c>
      <c r="B176" s="36">
        <f>SUMIFS(СВЦЭМ!$E$39:$E$782,СВЦЭМ!$A$39:$A$782,$A176,СВЦЭМ!$B$39:$B$782,B$155)+'СЕТ СН'!$F$15</f>
        <v>140.93397422000001</v>
      </c>
      <c r="C176" s="36">
        <f>SUMIFS(СВЦЭМ!$E$39:$E$782,СВЦЭМ!$A$39:$A$782,$A176,СВЦЭМ!$B$39:$B$782,C$155)+'СЕТ СН'!$F$15</f>
        <v>142.55567683999999</v>
      </c>
      <c r="D176" s="36">
        <f>SUMIFS(СВЦЭМ!$E$39:$E$782,СВЦЭМ!$A$39:$A$782,$A176,СВЦЭМ!$B$39:$B$782,D$155)+'СЕТ СН'!$F$15</f>
        <v>149.24140946</v>
      </c>
      <c r="E176" s="36">
        <f>SUMIFS(СВЦЭМ!$E$39:$E$782,СВЦЭМ!$A$39:$A$782,$A176,СВЦЭМ!$B$39:$B$782,E$155)+'СЕТ СН'!$F$15</f>
        <v>154.11891856</v>
      </c>
      <c r="F176" s="36">
        <f>SUMIFS(СВЦЭМ!$E$39:$E$782,СВЦЭМ!$A$39:$A$782,$A176,СВЦЭМ!$B$39:$B$782,F$155)+'СЕТ СН'!$F$15</f>
        <v>154.87214434000001</v>
      </c>
      <c r="G176" s="36">
        <f>SUMIFS(СВЦЭМ!$E$39:$E$782,СВЦЭМ!$A$39:$A$782,$A176,СВЦЭМ!$B$39:$B$782,G$155)+'СЕТ СН'!$F$15</f>
        <v>153.98198255</v>
      </c>
      <c r="H176" s="36">
        <f>SUMIFS(СВЦЭМ!$E$39:$E$782,СВЦЭМ!$A$39:$A$782,$A176,СВЦЭМ!$B$39:$B$782,H$155)+'СЕТ СН'!$F$15</f>
        <v>150.78993299999999</v>
      </c>
      <c r="I176" s="36">
        <f>SUMIFS(СВЦЭМ!$E$39:$E$782,СВЦЭМ!$A$39:$A$782,$A176,СВЦЭМ!$B$39:$B$782,I$155)+'СЕТ СН'!$F$15</f>
        <v>141.12970411000001</v>
      </c>
      <c r="J176" s="36">
        <f>SUMIFS(СВЦЭМ!$E$39:$E$782,СВЦЭМ!$A$39:$A$782,$A176,СВЦЭМ!$B$39:$B$782,J$155)+'СЕТ СН'!$F$15</f>
        <v>131.44801637</v>
      </c>
      <c r="K176" s="36">
        <f>SUMIFS(СВЦЭМ!$E$39:$E$782,СВЦЭМ!$A$39:$A$782,$A176,СВЦЭМ!$B$39:$B$782,K$155)+'СЕТ СН'!$F$15</f>
        <v>139.34602828000001</v>
      </c>
      <c r="L176" s="36">
        <f>SUMIFS(СВЦЭМ!$E$39:$E$782,СВЦЭМ!$A$39:$A$782,$A176,СВЦЭМ!$B$39:$B$782,L$155)+'СЕТ СН'!$F$15</f>
        <v>145.27686964</v>
      </c>
      <c r="M176" s="36">
        <f>SUMIFS(СВЦЭМ!$E$39:$E$782,СВЦЭМ!$A$39:$A$782,$A176,СВЦЭМ!$B$39:$B$782,M$155)+'СЕТ СН'!$F$15</f>
        <v>146.90527513999999</v>
      </c>
      <c r="N176" s="36">
        <f>SUMIFS(СВЦЭМ!$E$39:$E$782,СВЦЭМ!$A$39:$A$782,$A176,СВЦЭМ!$B$39:$B$782,N$155)+'СЕТ СН'!$F$15</f>
        <v>147.74484773</v>
      </c>
      <c r="O176" s="36">
        <f>SUMIFS(СВЦЭМ!$E$39:$E$782,СВЦЭМ!$A$39:$A$782,$A176,СВЦЭМ!$B$39:$B$782,O$155)+'СЕТ СН'!$F$15</f>
        <v>146.24133860000001</v>
      </c>
      <c r="P176" s="36">
        <f>SUMIFS(СВЦЭМ!$E$39:$E$782,СВЦЭМ!$A$39:$A$782,$A176,СВЦЭМ!$B$39:$B$782,P$155)+'СЕТ СН'!$F$15</f>
        <v>145.78465459</v>
      </c>
      <c r="Q176" s="36">
        <f>SUMIFS(СВЦЭМ!$E$39:$E$782,СВЦЭМ!$A$39:$A$782,$A176,СВЦЭМ!$B$39:$B$782,Q$155)+'СЕТ СН'!$F$15</f>
        <v>145.51610607999999</v>
      </c>
      <c r="R176" s="36">
        <f>SUMIFS(СВЦЭМ!$E$39:$E$782,СВЦЭМ!$A$39:$A$782,$A176,СВЦЭМ!$B$39:$B$782,R$155)+'СЕТ СН'!$F$15</f>
        <v>145.72114463</v>
      </c>
      <c r="S176" s="36">
        <f>SUMIFS(СВЦЭМ!$E$39:$E$782,СВЦЭМ!$A$39:$A$782,$A176,СВЦЭМ!$B$39:$B$782,S$155)+'СЕТ СН'!$F$15</f>
        <v>145.94996886000001</v>
      </c>
      <c r="T176" s="36">
        <f>SUMIFS(СВЦЭМ!$E$39:$E$782,СВЦЭМ!$A$39:$A$782,$A176,СВЦЭМ!$B$39:$B$782,T$155)+'СЕТ СН'!$F$15</f>
        <v>145.42205145</v>
      </c>
      <c r="U176" s="36">
        <f>SUMIFS(СВЦЭМ!$E$39:$E$782,СВЦЭМ!$A$39:$A$782,$A176,СВЦЭМ!$B$39:$B$782,U$155)+'СЕТ СН'!$F$15</f>
        <v>145.71202729000001</v>
      </c>
      <c r="V176" s="36">
        <f>SUMIFS(СВЦЭМ!$E$39:$E$782,СВЦЭМ!$A$39:$A$782,$A176,СВЦЭМ!$B$39:$B$782,V$155)+'СЕТ СН'!$F$15</f>
        <v>147.88690222</v>
      </c>
      <c r="W176" s="36">
        <f>SUMIFS(СВЦЭМ!$E$39:$E$782,СВЦЭМ!$A$39:$A$782,$A176,СВЦЭМ!$B$39:$B$782,W$155)+'СЕТ СН'!$F$15</f>
        <v>148.31210106</v>
      </c>
      <c r="X176" s="36">
        <f>SUMIFS(СВЦЭМ!$E$39:$E$782,СВЦЭМ!$A$39:$A$782,$A176,СВЦЭМ!$B$39:$B$782,X$155)+'СЕТ СН'!$F$15</f>
        <v>142.34531570999999</v>
      </c>
      <c r="Y176" s="36">
        <f>SUMIFS(СВЦЭМ!$E$39:$E$782,СВЦЭМ!$A$39:$A$782,$A176,СВЦЭМ!$B$39:$B$782,Y$155)+'СЕТ СН'!$F$15</f>
        <v>137.98609268000001</v>
      </c>
    </row>
    <row r="177" spans="1:27" ht="15.75" x14ac:dyDescent="0.2">
      <c r="A177" s="35">
        <f t="shared" si="4"/>
        <v>44795</v>
      </c>
      <c r="B177" s="36">
        <f>SUMIFS(СВЦЭМ!$E$39:$E$782,СВЦЭМ!$A$39:$A$782,$A177,СВЦЭМ!$B$39:$B$782,B$155)+'СЕТ СН'!$F$15</f>
        <v>127.34237363</v>
      </c>
      <c r="C177" s="36">
        <f>SUMIFS(СВЦЭМ!$E$39:$E$782,СВЦЭМ!$A$39:$A$782,$A177,СВЦЭМ!$B$39:$B$782,C$155)+'СЕТ СН'!$F$15</f>
        <v>138.14199991000001</v>
      </c>
      <c r="D177" s="36">
        <f>SUMIFS(СВЦЭМ!$E$39:$E$782,СВЦЭМ!$A$39:$A$782,$A177,СВЦЭМ!$B$39:$B$782,D$155)+'СЕТ СН'!$F$15</f>
        <v>145.50317928999999</v>
      </c>
      <c r="E177" s="36">
        <f>SUMIFS(СВЦЭМ!$E$39:$E$782,СВЦЭМ!$A$39:$A$782,$A177,СВЦЭМ!$B$39:$B$782,E$155)+'СЕТ СН'!$F$15</f>
        <v>148.92598871000001</v>
      </c>
      <c r="F177" s="36">
        <f>SUMIFS(СВЦЭМ!$E$39:$E$782,СВЦЭМ!$A$39:$A$782,$A177,СВЦЭМ!$B$39:$B$782,F$155)+'СЕТ СН'!$F$15</f>
        <v>149.20798005</v>
      </c>
      <c r="G177" s="36">
        <f>SUMIFS(СВЦЭМ!$E$39:$E$782,СВЦЭМ!$A$39:$A$782,$A177,СВЦЭМ!$B$39:$B$782,G$155)+'СЕТ СН'!$F$15</f>
        <v>147.52393817999999</v>
      </c>
      <c r="H177" s="36">
        <f>SUMIFS(СВЦЭМ!$E$39:$E$782,СВЦЭМ!$A$39:$A$782,$A177,СВЦЭМ!$B$39:$B$782,H$155)+'СЕТ СН'!$F$15</f>
        <v>138.16118606000001</v>
      </c>
      <c r="I177" s="36">
        <f>SUMIFS(СВЦЭМ!$E$39:$E$782,СВЦЭМ!$A$39:$A$782,$A177,СВЦЭМ!$B$39:$B$782,I$155)+'СЕТ СН'!$F$15</f>
        <v>127.33812353</v>
      </c>
      <c r="J177" s="36">
        <f>SUMIFS(СВЦЭМ!$E$39:$E$782,СВЦЭМ!$A$39:$A$782,$A177,СВЦЭМ!$B$39:$B$782,J$155)+'СЕТ СН'!$F$15</f>
        <v>135.01772785</v>
      </c>
      <c r="K177" s="36">
        <f>SUMIFS(СВЦЭМ!$E$39:$E$782,СВЦЭМ!$A$39:$A$782,$A177,СВЦЭМ!$B$39:$B$782,K$155)+'СЕТ СН'!$F$15</f>
        <v>142.45254495</v>
      </c>
      <c r="L177" s="36">
        <f>SUMIFS(СВЦЭМ!$E$39:$E$782,СВЦЭМ!$A$39:$A$782,$A177,СВЦЭМ!$B$39:$B$782,L$155)+'СЕТ СН'!$F$15</f>
        <v>141.69330026</v>
      </c>
      <c r="M177" s="36">
        <f>SUMIFS(СВЦЭМ!$E$39:$E$782,СВЦЭМ!$A$39:$A$782,$A177,СВЦЭМ!$B$39:$B$782,M$155)+'СЕТ СН'!$F$15</f>
        <v>142.78408313</v>
      </c>
      <c r="N177" s="36">
        <f>SUMIFS(СВЦЭМ!$E$39:$E$782,СВЦЭМ!$A$39:$A$782,$A177,СВЦЭМ!$B$39:$B$782,N$155)+'СЕТ СН'!$F$15</f>
        <v>143.15930205999999</v>
      </c>
      <c r="O177" s="36">
        <f>SUMIFS(СВЦЭМ!$E$39:$E$782,СВЦЭМ!$A$39:$A$782,$A177,СВЦЭМ!$B$39:$B$782,O$155)+'СЕТ СН'!$F$15</f>
        <v>141.36244443999999</v>
      </c>
      <c r="P177" s="36">
        <f>SUMIFS(СВЦЭМ!$E$39:$E$782,СВЦЭМ!$A$39:$A$782,$A177,СВЦЭМ!$B$39:$B$782,P$155)+'СЕТ СН'!$F$15</f>
        <v>142.00933280000001</v>
      </c>
      <c r="Q177" s="36">
        <f>SUMIFS(СВЦЭМ!$E$39:$E$782,СВЦЭМ!$A$39:$A$782,$A177,СВЦЭМ!$B$39:$B$782,Q$155)+'СЕТ СН'!$F$15</f>
        <v>142.04599168999999</v>
      </c>
      <c r="R177" s="36">
        <f>SUMIFS(СВЦЭМ!$E$39:$E$782,СВЦЭМ!$A$39:$A$782,$A177,СВЦЭМ!$B$39:$B$782,R$155)+'СЕТ СН'!$F$15</f>
        <v>141.91628238000001</v>
      </c>
      <c r="S177" s="36">
        <f>SUMIFS(СВЦЭМ!$E$39:$E$782,СВЦЭМ!$A$39:$A$782,$A177,СВЦЭМ!$B$39:$B$782,S$155)+'СЕТ СН'!$F$15</f>
        <v>140.95747625000001</v>
      </c>
      <c r="T177" s="36">
        <f>SUMIFS(СВЦЭМ!$E$39:$E$782,СВЦЭМ!$A$39:$A$782,$A177,СВЦЭМ!$B$39:$B$782,T$155)+'СЕТ СН'!$F$15</f>
        <v>142.57390658</v>
      </c>
      <c r="U177" s="36">
        <f>SUMIFS(СВЦЭМ!$E$39:$E$782,СВЦЭМ!$A$39:$A$782,$A177,СВЦЭМ!$B$39:$B$782,U$155)+'СЕТ СН'!$F$15</f>
        <v>141.27159601</v>
      </c>
      <c r="V177" s="36">
        <f>SUMIFS(СВЦЭМ!$E$39:$E$782,СВЦЭМ!$A$39:$A$782,$A177,СВЦЭМ!$B$39:$B$782,V$155)+'СЕТ СН'!$F$15</f>
        <v>142.81276742</v>
      </c>
      <c r="W177" s="36">
        <f>SUMIFS(СВЦЭМ!$E$39:$E$782,СВЦЭМ!$A$39:$A$782,$A177,СВЦЭМ!$B$39:$B$782,W$155)+'СЕТ СН'!$F$15</f>
        <v>144.01045214999999</v>
      </c>
      <c r="X177" s="36">
        <f>SUMIFS(СВЦЭМ!$E$39:$E$782,СВЦЭМ!$A$39:$A$782,$A177,СВЦЭМ!$B$39:$B$782,X$155)+'СЕТ СН'!$F$15</f>
        <v>139.70141813999999</v>
      </c>
      <c r="Y177" s="36">
        <f>SUMIFS(СВЦЭМ!$E$39:$E$782,СВЦЭМ!$A$39:$A$782,$A177,СВЦЭМ!$B$39:$B$782,Y$155)+'СЕТ СН'!$F$15</f>
        <v>125.41497695</v>
      </c>
    </row>
    <row r="178" spans="1:27" ht="15.75" x14ac:dyDescent="0.2">
      <c r="A178" s="35">
        <f t="shared" si="4"/>
        <v>44796</v>
      </c>
      <c r="B178" s="36">
        <f>SUMIFS(СВЦЭМ!$E$39:$E$782,СВЦЭМ!$A$39:$A$782,$A178,СВЦЭМ!$B$39:$B$782,B$155)+'СЕТ СН'!$F$15</f>
        <v>135.51463605999999</v>
      </c>
      <c r="C178" s="36">
        <f>SUMIFS(СВЦЭМ!$E$39:$E$782,СВЦЭМ!$A$39:$A$782,$A178,СВЦЭМ!$B$39:$B$782,C$155)+'СЕТ СН'!$F$15</f>
        <v>145.59008975</v>
      </c>
      <c r="D178" s="36">
        <f>SUMIFS(СВЦЭМ!$E$39:$E$782,СВЦЭМ!$A$39:$A$782,$A178,СВЦЭМ!$B$39:$B$782,D$155)+'СЕТ СН'!$F$15</f>
        <v>151.91901647</v>
      </c>
      <c r="E178" s="36">
        <f>SUMIFS(СВЦЭМ!$E$39:$E$782,СВЦЭМ!$A$39:$A$782,$A178,СВЦЭМ!$B$39:$B$782,E$155)+'СЕТ СН'!$F$15</f>
        <v>154.03626739000001</v>
      </c>
      <c r="F178" s="36">
        <f>SUMIFS(СВЦЭМ!$E$39:$E$782,СВЦЭМ!$A$39:$A$782,$A178,СВЦЭМ!$B$39:$B$782,F$155)+'СЕТ СН'!$F$15</f>
        <v>148.85876403</v>
      </c>
      <c r="G178" s="36">
        <f>SUMIFS(СВЦЭМ!$E$39:$E$782,СВЦЭМ!$A$39:$A$782,$A178,СВЦЭМ!$B$39:$B$782,G$155)+'СЕТ СН'!$F$15</f>
        <v>144.97501481</v>
      </c>
      <c r="H178" s="36">
        <f>SUMIFS(СВЦЭМ!$E$39:$E$782,СВЦЭМ!$A$39:$A$782,$A178,СВЦЭМ!$B$39:$B$782,H$155)+'СЕТ СН'!$F$15</f>
        <v>137.37907806999999</v>
      </c>
      <c r="I178" s="36">
        <f>SUMIFS(СВЦЭМ!$E$39:$E$782,СВЦЭМ!$A$39:$A$782,$A178,СВЦЭМ!$B$39:$B$782,I$155)+'СЕТ СН'!$F$15</f>
        <v>126.72556718</v>
      </c>
      <c r="J178" s="36">
        <f>SUMIFS(СВЦЭМ!$E$39:$E$782,СВЦЭМ!$A$39:$A$782,$A178,СВЦЭМ!$B$39:$B$782,J$155)+'СЕТ СН'!$F$15</f>
        <v>125.58286746</v>
      </c>
      <c r="K178" s="36">
        <f>SUMIFS(СВЦЭМ!$E$39:$E$782,СВЦЭМ!$A$39:$A$782,$A178,СВЦЭМ!$B$39:$B$782,K$155)+'СЕТ СН'!$F$15</f>
        <v>136.89789895000001</v>
      </c>
      <c r="L178" s="36">
        <f>SUMIFS(СВЦЭМ!$E$39:$E$782,СВЦЭМ!$A$39:$A$782,$A178,СВЦЭМ!$B$39:$B$782,L$155)+'СЕТ СН'!$F$15</f>
        <v>131.25973239999999</v>
      </c>
      <c r="M178" s="36">
        <f>SUMIFS(СВЦЭМ!$E$39:$E$782,СВЦЭМ!$A$39:$A$782,$A178,СВЦЭМ!$B$39:$B$782,M$155)+'СЕТ СН'!$F$15</f>
        <v>130.05975473999999</v>
      </c>
      <c r="N178" s="36">
        <f>SUMIFS(СВЦЭМ!$E$39:$E$782,СВЦЭМ!$A$39:$A$782,$A178,СВЦЭМ!$B$39:$B$782,N$155)+'СЕТ СН'!$F$15</f>
        <v>129.05840572</v>
      </c>
      <c r="O178" s="36">
        <f>SUMIFS(СВЦЭМ!$E$39:$E$782,СВЦЭМ!$A$39:$A$782,$A178,СВЦЭМ!$B$39:$B$782,O$155)+'СЕТ СН'!$F$15</f>
        <v>128.02935787000001</v>
      </c>
      <c r="P178" s="36">
        <f>SUMIFS(СВЦЭМ!$E$39:$E$782,СВЦЭМ!$A$39:$A$782,$A178,СВЦЭМ!$B$39:$B$782,P$155)+'СЕТ СН'!$F$15</f>
        <v>129.98510081000001</v>
      </c>
      <c r="Q178" s="36">
        <f>SUMIFS(СВЦЭМ!$E$39:$E$782,СВЦЭМ!$A$39:$A$782,$A178,СВЦЭМ!$B$39:$B$782,Q$155)+'СЕТ СН'!$F$15</f>
        <v>131.13040482</v>
      </c>
      <c r="R178" s="36">
        <f>SUMIFS(СВЦЭМ!$E$39:$E$782,СВЦЭМ!$A$39:$A$782,$A178,СВЦЭМ!$B$39:$B$782,R$155)+'СЕТ СН'!$F$15</f>
        <v>130.16361934</v>
      </c>
      <c r="S178" s="36">
        <f>SUMIFS(СВЦЭМ!$E$39:$E$782,СВЦЭМ!$A$39:$A$782,$A178,СВЦЭМ!$B$39:$B$782,S$155)+'СЕТ СН'!$F$15</f>
        <v>132.17229424999999</v>
      </c>
      <c r="T178" s="36">
        <f>SUMIFS(СВЦЭМ!$E$39:$E$782,СВЦЭМ!$A$39:$A$782,$A178,СВЦЭМ!$B$39:$B$782,T$155)+'СЕТ СН'!$F$15</f>
        <v>133.27091019</v>
      </c>
      <c r="U178" s="36">
        <f>SUMIFS(СВЦЭМ!$E$39:$E$782,СВЦЭМ!$A$39:$A$782,$A178,СВЦЭМ!$B$39:$B$782,U$155)+'СЕТ СН'!$F$15</f>
        <v>131.49394701</v>
      </c>
      <c r="V178" s="36">
        <f>SUMIFS(СВЦЭМ!$E$39:$E$782,СВЦЭМ!$A$39:$A$782,$A178,СВЦЭМ!$B$39:$B$782,V$155)+'СЕТ СН'!$F$15</f>
        <v>134.19031032999999</v>
      </c>
      <c r="W178" s="36">
        <f>SUMIFS(СВЦЭМ!$E$39:$E$782,СВЦЭМ!$A$39:$A$782,$A178,СВЦЭМ!$B$39:$B$782,W$155)+'СЕТ СН'!$F$15</f>
        <v>133.98573888999999</v>
      </c>
      <c r="X178" s="36">
        <f>SUMIFS(СВЦЭМ!$E$39:$E$782,СВЦЭМ!$A$39:$A$782,$A178,СВЦЭМ!$B$39:$B$782,X$155)+'СЕТ СН'!$F$15</f>
        <v>131.11354753000001</v>
      </c>
      <c r="Y178" s="36">
        <f>SUMIFS(СВЦЭМ!$E$39:$E$782,СВЦЭМ!$A$39:$A$782,$A178,СВЦЭМ!$B$39:$B$782,Y$155)+'СЕТ СН'!$F$15</f>
        <v>125.75360816</v>
      </c>
    </row>
    <row r="179" spans="1:27" ht="15.75" x14ac:dyDescent="0.2">
      <c r="A179" s="35">
        <f t="shared" si="4"/>
        <v>44797</v>
      </c>
      <c r="B179" s="36">
        <f>SUMIFS(СВЦЭМ!$E$39:$E$782,СВЦЭМ!$A$39:$A$782,$A179,СВЦЭМ!$B$39:$B$782,B$155)+'СЕТ СН'!$F$15</f>
        <v>131.80523711999999</v>
      </c>
      <c r="C179" s="36">
        <f>SUMIFS(СВЦЭМ!$E$39:$E$782,СВЦЭМ!$A$39:$A$782,$A179,СВЦЭМ!$B$39:$B$782,C$155)+'СЕТ СН'!$F$15</f>
        <v>138.29648166000001</v>
      </c>
      <c r="D179" s="36">
        <f>SUMIFS(СВЦЭМ!$E$39:$E$782,СВЦЭМ!$A$39:$A$782,$A179,СВЦЭМ!$B$39:$B$782,D$155)+'СЕТ СН'!$F$15</f>
        <v>143.00891103000001</v>
      </c>
      <c r="E179" s="36">
        <f>SUMIFS(СВЦЭМ!$E$39:$E$782,СВЦЭМ!$A$39:$A$782,$A179,СВЦЭМ!$B$39:$B$782,E$155)+'СЕТ СН'!$F$15</f>
        <v>144.58474088</v>
      </c>
      <c r="F179" s="36">
        <f>SUMIFS(СВЦЭМ!$E$39:$E$782,СВЦЭМ!$A$39:$A$782,$A179,СВЦЭМ!$B$39:$B$782,F$155)+'СЕТ СН'!$F$15</f>
        <v>144.80633571999999</v>
      </c>
      <c r="G179" s="36">
        <f>SUMIFS(СВЦЭМ!$E$39:$E$782,СВЦЭМ!$A$39:$A$782,$A179,СВЦЭМ!$B$39:$B$782,G$155)+'СЕТ СН'!$F$15</f>
        <v>142.50909254999999</v>
      </c>
      <c r="H179" s="36">
        <f>SUMIFS(СВЦЭМ!$E$39:$E$782,СВЦЭМ!$A$39:$A$782,$A179,СВЦЭМ!$B$39:$B$782,H$155)+'СЕТ СН'!$F$15</f>
        <v>136.13959285000001</v>
      </c>
      <c r="I179" s="36">
        <f>SUMIFS(СВЦЭМ!$E$39:$E$782,СВЦЭМ!$A$39:$A$782,$A179,СВЦЭМ!$B$39:$B$782,I$155)+'СЕТ СН'!$F$15</f>
        <v>128.33904616000001</v>
      </c>
      <c r="J179" s="36">
        <f>SUMIFS(СВЦЭМ!$E$39:$E$782,СВЦЭМ!$A$39:$A$782,$A179,СВЦЭМ!$B$39:$B$782,J$155)+'СЕТ СН'!$F$15</f>
        <v>133.90115115</v>
      </c>
      <c r="K179" s="36">
        <f>SUMIFS(СВЦЭМ!$E$39:$E$782,СВЦЭМ!$A$39:$A$782,$A179,СВЦЭМ!$B$39:$B$782,K$155)+'СЕТ СН'!$F$15</f>
        <v>151.95037825</v>
      </c>
      <c r="L179" s="36">
        <f>SUMIFS(СВЦЭМ!$E$39:$E$782,СВЦЭМ!$A$39:$A$782,$A179,СВЦЭМ!$B$39:$B$782,L$155)+'СЕТ СН'!$F$15</f>
        <v>145.47630576</v>
      </c>
      <c r="M179" s="36">
        <f>SUMIFS(СВЦЭМ!$E$39:$E$782,СВЦЭМ!$A$39:$A$782,$A179,СВЦЭМ!$B$39:$B$782,M$155)+'СЕТ СН'!$F$15</f>
        <v>144.58277744</v>
      </c>
      <c r="N179" s="36">
        <f>SUMIFS(СВЦЭМ!$E$39:$E$782,СВЦЭМ!$A$39:$A$782,$A179,СВЦЭМ!$B$39:$B$782,N$155)+'СЕТ СН'!$F$15</f>
        <v>143.83403783</v>
      </c>
      <c r="O179" s="36">
        <f>SUMIFS(СВЦЭМ!$E$39:$E$782,СВЦЭМ!$A$39:$A$782,$A179,СВЦЭМ!$B$39:$B$782,O$155)+'СЕТ СН'!$F$15</f>
        <v>142.87480234</v>
      </c>
      <c r="P179" s="36">
        <f>SUMIFS(СВЦЭМ!$E$39:$E$782,СВЦЭМ!$A$39:$A$782,$A179,СВЦЭМ!$B$39:$B$782,P$155)+'СЕТ СН'!$F$15</f>
        <v>143.89114065000001</v>
      </c>
      <c r="Q179" s="36">
        <f>SUMIFS(СВЦЭМ!$E$39:$E$782,СВЦЭМ!$A$39:$A$782,$A179,СВЦЭМ!$B$39:$B$782,Q$155)+'СЕТ СН'!$F$15</f>
        <v>144.05359129999999</v>
      </c>
      <c r="R179" s="36">
        <f>SUMIFS(СВЦЭМ!$E$39:$E$782,СВЦЭМ!$A$39:$A$782,$A179,СВЦЭМ!$B$39:$B$782,R$155)+'СЕТ СН'!$F$15</f>
        <v>142.34565427000001</v>
      </c>
      <c r="S179" s="36">
        <f>SUMIFS(СВЦЭМ!$E$39:$E$782,СВЦЭМ!$A$39:$A$782,$A179,СВЦЭМ!$B$39:$B$782,S$155)+'СЕТ СН'!$F$15</f>
        <v>143.75008844000001</v>
      </c>
      <c r="T179" s="36">
        <f>SUMIFS(СВЦЭМ!$E$39:$E$782,СВЦЭМ!$A$39:$A$782,$A179,СВЦЭМ!$B$39:$B$782,T$155)+'СЕТ СН'!$F$15</f>
        <v>144.81228264999999</v>
      </c>
      <c r="U179" s="36">
        <f>SUMIFS(СВЦЭМ!$E$39:$E$782,СВЦЭМ!$A$39:$A$782,$A179,СВЦЭМ!$B$39:$B$782,U$155)+'СЕТ СН'!$F$15</f>
        <v>144.11700558999999</v>
      </c>
      <c r="V179" s="36">
        <f>SUMIFS(СВЦЭМ!$E$39:$E$782,СВЦЭМ!$A$39:$A$782,$A179,СВЦЭМ!$B$39:$B$782,V$155)+'СЕТ СН'!$F$15</f>
        <v>147.02772808</v>
      </c>
      <c r="W179" s="36">
        <f>SUMIFS(СВЦЭМ!$E$39:$E$782,СВЦЭМ!$A$39:$A$782,$A179,СВЦЭМ!$B$39:$B$782,W$155)+'СЕТ СН'!$F$15</f>
        <v>148.15779257</v>
      </c>
      <c r="X179" s="36">
        <f>SUMIFS(СВЦЭМ!$E$39:$E$782,СВЦЭМ!$A$39:$A$782,$A179,СВЦЭМ!$B$39:$B$782,X$155)+'СЕТ СН'!$F$15</f>
        <v>138.57461584999999</v>
      </c>
      <c r="Y179" s="36">
        <f>SUMIFS(СВЦЭМ!$E$39:$E$782,СВЦЭМ!$A$39:$A$782,$A179,СВЦЭМ!$B$39:$B$782,Y$155)+'СЕТ СН'!$F$15</f>
        <v>132.39595539000001</v>
      </c>
    </row>
    <row r="180" spans="1:27" ht="15.75" x14ac:dyDescent="0.2">
      <c r="A180" s="35">
        <f t="shared" si="4"/>
        <v>44798</v>
      </c>
      <c r="B180" s="36">
        <f>SUMIFS(СВЦЭМ!$E$39:$E$782,СВЦЭМ!$A$39:$A$782,$A180,СВЦЭМ!$B$39:$B$782,B$155)+'СЕТ СН'!$F$15</f>
        <v>131.81584552999999</v>
      </c>
      <c r="C180" s="36">
        <f>SUMIFS(СВЦЭМ!$E$39:$E$782,СВЦЭМ!$A$39:$A$782,$A180,СВЦЭМ!$B$39:$B$782,C$155)+'СЕТ СН'!$F$15</f>
        <v>137.70977945999999</v>
      </c>
      <c r="D180" s="36">
        <f>SUMIFS(СВЦЭМ!$E$39:$E$782,СВЦЭМ!$A$39:$A$782,$A180,СВЦЭМ!$B$39:$B$782,D$155)+'СЕТ СН'!$F$15</f>
        <v>143.72587668</v>
      </c>
      <c r="E180" s="36">
        <f>SUMIFS(СВЦЭМ!$E$39:$E$782,СВЦЭМ!$A$39:$A$782,$A180,СВЦЭМ!$B$39:$B$782,E$155)+'СЕТ СН'!$F$15</f>
        <v>145.53349625000001</v>
      </c>
      <c r="F180" s="36">
        <f>SUMIFS(СВЦЭМ!$E$39:$E$782,СВЦЭМ!$A$39:$A$782,$A180,СВЦЭМ!$B$39:$B$782,F$155)+'СЕТ СН'!$F$15</f>
        <v>146.07613911999999</v>
      </c>
      <c r="G180" s="36">
        <f>SUMIFS(СВЦЭМ!$E$39:$E$782,СВЦЭМ!$A$39:$A$782,$A180,СВЦЭМ!$B$39:$B$782,G$155)+'СЕТ СН'!$F$15</f>
        <v>143.46660223000001</v>
      </c>
      <c r="H180" s="36">
        <f>SUMIFS(СВЦЭМ!$E$39:$E$782,СВЦЭМ!$A$39:$A$782,$A180,СВЦЭМ!$B$39:$B$782,H$155)+'СЕТ СН'!$F$15</f>
        <v>135.72726747999999</v>
      </c>
      <c r="I180" s="36">
        <f>SUMIFS(СВЦЭМ!$E$39:$E$782,СВЦЭМ!$A$39:$A$782,$A180,СВЦЭМ!$B$39:$B$782,I$155)+'СЕТ СН'!$F$15</f>
        <v>123.81075262</v>
      </c>
      <c r="J180" s="36">
        <f>SUMIFS(СВЦЭМ!$E$39:$E$782,СВЦЭМ!$A$39:$A$782,$A180,СВЦЭМ!$B$39:$B$782,J$155)+'СЕТ СН'!$F$15</f>
        <v>135.16934166999999</v>
      </c>
      <c r="K180" s="36">
        <f>SUMIFS(СВЦЭМ!$E$39:$E$782,СВЦЭМ!$A$39:$A$782,$A180,СВЦЭМ!$B$39:$B$782,K$155)+'СЕТ СН'!$F$15</f>
        <v>144.84470053000001</v>
      </c>
      <c r="L180" s="36">
        <f>SUMIFS(СВЦЭМ!$E$39:$E$782,СВЦЭМ!$A$39:$A$782,$A180,СВЦЭМ!$B$39:$B$782,L$155)+'СЕТ СН'!$F$15</f>
        <v>139.87099975000001</v>
      </c>
      <c r="M180" s="36">
        <f>SUMIFS(СВЦЭМ!$E$39:$E$782,СВЦЭМ!$A$39:$A$782,$A180,СВЦЭМ!$B$39:$B$782,M$155)+'СЕТ СН'!$F$15</f>
        <v>139.30510826</v>
      </c>
      <c r="N180" s="36">
        <f>SUMIFS(СВЦЭМ!$E$39:$E$782,СВЦЭМ!$A$39:$A$782,$A180,СВЦЭМ!$B$39:$B$782,N$155)+'СЕТ СН'!$F$15</f>
        <v>139.24725611</v>
      </c>
      <c r="O180" s="36">
        <f>SUMIFS(СВЦЭМ!$E$39:$E$782,СВЦЭМ!$A$39:$A$782,$A180,СВЦЭМ!$B$39:$B$782,O$155)+'СЕТ СН'!$F$15</f>
        <v>126.11686089</v>
      </c>
      <c r="P180" s="36">
        <f>SUMIFS(СВЦЭМ!$E$39:$E$782,СВЦЭМ!$A$39:$A$782,$A180,СВЦЭМ!$B$39:$B$782,P$155)+'СЕТ СН'!$F$15</f>
        <v>111.64668684</v>
      </c>
      <c r="Q180" s="36">
        <f>SUMIFS(СВЦЭМ!$E$39:$E$782,СВЦЭМ!$A$39:$A$782,$A180,СВЦЭМ!$B$39:$B$782,Q$155)+'СЕТ СН'!$F$15</f>
        <v>101.77651059999999</v>
      </c>
      <c r="R180" s="36">
        <f>SUMIFS(СВЦЭМ!$E$39:$E$782,СВЦЭМ!$A$39:$A$782,$A180,СВЦЭМ!$B$39:$B$782,R$155)+'СЕТ СН'!$F$15</f>
        <v>100.93802841</v>
      </c>
      <c r="S180" s="36">
        <f>SUMIFS(СВЦЭМ!$E$39:$E$782,СВЦЭМ!$A$39:$A$782,$A180,СВЦЭМ!$B$39:$B$782,S$155)+'СЕТ СН'!$F$15</f>
        <v>112.13558267000001</v>
      </c>
      <c r="T180" s="36">
        <f>SUMIFS(СВЦЭМ!$E$39:$E$782,СВЦЭМ!$A$39:$A$782,$A180,СВЦЭМ!$B$39:$B$782,T$155)+'СЕТ СН'!$F$15</f>
        <v>124.19825652999999</v>
      </c>
      <c r="U180" s="36">
        <f>SUMIFS(СВЦЭМ!$E$39:$E$782,СВЦЭМ!$A$39:$A$782,$A180,СВЦЭМ!$B$39:$B$782,U$155)+'СЕТ СН'!$F$15</f>
        <v>138.59963478</v>
      </c>
      <c r="V180" s="36">
        <f>SUMIFS(СВЦЭМ!$E$39:$E$782,СВЦЭМ!$A$39:$A$782,$A180,СВЦЭМ!$B$39:$B$782,V$155)+'СЕТ СН'!$F$15</f>
        <v>142.30494505999999</v>
      </c>
      <c r="W180" s="36">
        <f>SUMIFS(СВЦЭМ!$E$39:$E$782,СВЦЭМ!$A$39:$A$782,$A180,СВЦЭМ!$B$39:$B$782,W$155)+'СЕТ СН'!$F$15</f>
        <v>143.57314131999999</v>
      </c>
      <c r="X180" s="36">
        <f>SUMIFS(СВЦЭМ!$E$39:$E$782,СВЦЭМ!$A$39:$A$782,$A180,СВЦЭМ!$B$39:$B$782,X$155)+'СЕТ СН'!$F$15</f>
        <v>140.99240742000001</v>
      </c>
      <c r="Y180" s="36">
        <f>SUMIFS(СВЦЭМ!$E$39:$E$782,СВЦЭМ!$A$39:$A$782,$A180,СВЦЭМ!$B$39:$B$782,Y$155)+'СЕТ СН'!$F$15</f>
        <v>142.07141093999999</v>
      </c>
    </row>
    <row r="181" spans="1:27" ht="15.75" x14ac:dyDescent="0.2">
      <c r="A181" s="35">
        <f t="shared" si="4"/>
        <v>44799</v>
      </c>
      <c r="B181" s="36">
        <f>SUMIFS(СВЦЭМ!$E$39:$E$782,СВЦЭМ!$A$39:$A$782,$A181,СВЦЭМ!$B$39:$B$782,B$155)+'СЕТ СН'!$F$15</f>
        <v>140.67685564000001</v>
      </c>
      <c r="C181" s="36">
        <f>SUMIFS(СВЦЭМ!$E$39:$E$782,СВЦЭМ!$A$39:$A$782,$A181,СВЦЭМ!$B$39:$B$782,C$155)+'СЕТ СН'!$F$15</f>
        <v>147.86687438000001</v>
      </c>
      <c r="D181" s="36">
        <f>SUMIFS(СВЦЭМ!$E$39:$E$782,СВЦЭМ!$A$39:$A$782,$A181,СВЦЭМ!$B$39:$B$782,D$155)+'СЕТ СН'!$F$15</f>
        <v>150.13082011</v>
      </c>
      <c r="E181" s="36">
        <f>SUMIFS(СВЦЭМ!$E$39:$E$782,СВЦЭМ!$A$39:$A$782,$A181,СВЦЭМ!$B$39:$B$782,E$155)+'СЕТ СН'!$F$15</f>
        <v>146.9752196</v>
      </c>
      <c r="F181" s="36">
        <f>SUMIFS(СВЦЭМ!$E$39:$E$782,СВЦЭМ!$A$39:$A$782,$A181,СВЦЭМ!$B$39:$B$782,F$155)+'СЕТ СН'!$F$15</f>
        <v>148.31578789</v>
      </c>
      <c r="G181" s="36">
        <f>SUMIFS(СВЦЭМ!$E$39:$E$782,СВЦЭМ!$A$39:$A$782,$A181,СВЦЭМ!$B$39:$B$782,G$155)+'СЕТ СН'!$F$15</f>
        <v>147.0612485</v>
      </c>
      <c r="H181" s="36">
        <f>SUMIFS(СВЦЭМ!$E$39:$E$782,СВЦЭМ!$A$39:$A$782,$A181,СВЦЭМ!$B$39:$B$782,H$155)+'СЕТ СН'!$F$15</f>
        <v>135.63672238000001</v>
      </c>
      <c r="I181" s="36">
        <f>SUMIFS(СВЦЭМ!$E$39:$E$782,СВЦЭМ!$A$39:$A$782,$A181,СВЦЭМ!$B$39:$B$782,I$155)+'СЕТ СН'!$F$15</f>
        <v>133.73194147000001</v>
      </c>
      <c r="J181" s="36">
        <f>SUMIFS(СВЦЭМ!$E$39:$E$782,СВЦЭМ!$A$39:$A$782,$A181,СВЦЭМ!$B$39:$B$782,J$155)+'СЕТ СН'!$F$15</f>
        <v>134.18715205999999</v>
      </c>
      <c r="K181" s="36">
        <f>SUMIFS(СВЦЭМ!$E$39:$E$782,СВЦЭМ!$A$39:$A$782,$A181,СВЦЭМ!$B$39:$B$782,K$155)+'СЕТ СН'!$F$15</f>
        <v>143.80930203</v>
      </c>
      <c r="L181" s="36">
        <f>SUMIFS(СВЦЭМ!$E$39:$E$782,СВЦЭМ!$A$39:$A$782,$A181,СВЦЭМ!$B$39:$B$782,L$155)+'СЕТ СН'!$F$15</f>
        <v>140.41978841</v>
      </c>
      <c r="M181" s="36">
        <f>SUMIFS(СВЦЭМ!$E$39:$E$782,СВЦЭМ!$A$39:$A$782,$A181,СВЦЭМ!$B$39:$B$782,M$155)+'СЕТ СН'!$F$15</f>
        <v>138.67665312</v>
      </c>
      <c r="N181" s="36">
        <f>SUMIFS(СВЦЭМ!$E$39:$E$782,СВЦЭМ!$A$39:$A$782,$A181,СВЦЭМ!$B$39:$B$782,N$155)+'СЕТ СН'!$F$15</f>
        <v>137.48894301000001</v>
      </c>
      <c r="O181" s="36">
        <f>SUMIFS(СВЦЭМ!$E$39:$E$782,СВЦЭМ!$A$39:$A$782,$A181,СВЦЭМ!$B$39:$B$782,O$155)+'СЕТ СН'!$F$15</f>
        <v>136.54901525</v>
      </c>
      <c r="P181" s="36">
        <f>SUMIFS(СВЦЭМ!$E$39:$E$782,СВЦЭМ!$A$39:$A$782,$A181,СВЦЭМ!$B$39:$B$782,P$155)+'СЕТ СН'!$F$15</f>
        <v>137.75410658000001</v>
      </c>
      <c r="Q181" s="36">
        <f>SUMIFS(СВЦЭМ!$E$39:$E$782,СВЦЭМ!$A$39:$A$782,$A181,СВЦЭМ!$B$39:$B$782,Q$155)+'СЕТ СН'!$F$15</f>
        <v>137.60384119</v>
      </c>
      <c r="R181" s="36">
        <f>SUMIFS(СВЦЭМ!$E$39:$E$782,СВЦЭМ!$A$39:$A$782,$A181,СВЦЭМ!$B$39:$B$782,R$155)+'СЕТ СН'!$F$15</f>
        <v>136.57890752</v>
      </c>
      <c r="S181" s="36">
        <f>SUMIFS(СВЦЭМ!$E$39:$E$782,СВЦЭМ!$A$39:$A$782,$A181,СВЦЭМ!$B$39:$B$782,S$155)+'СЕТ СН'!$F$15</f>
        <v>136.1871304</v>
      </c>
      <c r="T181" s="36">
        <f>SUMIFS(СВЦЭМ!$E$39:$E$782,СВЦЭМ!$A$39:$A$782,$A181,СВЦЭМ!$B$39:$B$782,T$155)+'СЕТ СН'!$F$15</f>
        <v>137.39003144</v>
      </c>
      <c r="U181" s="36">
        <f>SUMIFS(СВЦЭМ!$E$39:$E$782,СВЦЭМ!$A$39:$A$782,$A181,СВЦЭМ!$B$39:$B$782,U$155)+'СЕТ СН'!$F$15</f>
        <v>136.22582055999999</v>
      </c>
      <c r="V181" s="36">
        <f>SUMIFS(СВЦЭМ!$E$39:$E$782,СВЦЭМ!$A$39:$A$782,$A181,СВЦЭМ!$B$39:$B$782,V$155)+'СЕТ СН'!$F$15</f>
        <v>139.16730713000001</v>
      </c>
      <c r="W181" s="36">
        <f>SUMIFS(СВЦЭМ!$E$39:$E$782,СВЦЭМ!$A$39:$A$782,$A181,СВЦЭМ!$B$39:$B$782,W$155)+'СЕТ СН'!$F$15</f>
        <v>139.56401327</v>
      </c>
      <c r="X181" s="36">
        <f>SUMIFS(СВЦЭМ!$E$39:$E$782,СВЦЭМ!$A$39:$A$782,$A181,СВЦЭМ!$B$39:$B$782,X$155)+'СЕТ СН'!$F$15</f>
        <v>134.77288841000001</v>
      </c>
      <c r="Y181" s="36">
        <f>SUMIFS(СВЦЭМ!$E$39:$E$782,СВЦЭМ!$A$39:$A$782,$A181,СВЦЭМ!$B$39:$B$782,Y$155)+'СЕТ СН'!$F$15</f>
        <v>138.41920770999999</v>
      </c>
    </row>
    <row r="182" spans="1:27" ht="15.75" x14ac:dyDescent="0.2">
      <c r="A182" s="35">
        <f t="shared" si="4"/>
        <v>44800</v>
      </c>
      <c r="B182" s="36">
        <f>SUMIFS(СВЦЭМ!$E$39:$E$782,СВЦЭМ!$A$39:$A$782,$A182,СВЦЭМ!$B$39:$B$782,B$155)+'СЕТ СН'!$F$15</f>
        <v>139.14815411000001</v>
      </c>
      <c r="C182" s="36">
        <f>SUMIFS(СВЦЭМ!$E$39:$E$782,СВЦЭМ!$A$39:$A$782,$A182,СВЦЭМ!$B$39:$B$782,C$155)+'СЕТ СН'!$F$15</f>
        <v>138.37771013</v>
      </c>
      <c r="D182" s="36">
        <f>SUMIFS(СВЦЭМ!$E$39:$E$782,СВЦЭМ!$A$39:$A$782,$A182,СВЦЭМ!$B$39:$B$782,D$155)+'СЕТ СН'!$F$15</f>
        <v>145.01786817000001</v>
      </c>
      <c r="E182" s="36">
        <f>SUMIFS(СВЦЭМ!$E$39:$E$782,СВЦЭМ!$A$39:$A$782,$A182,СВЦЭМ!$B$39:$B$782,E$155)+'СЕТ СН'!$F$15</f>
        <v>139.63196142999999</v>
      </c>
      <c r="F182" s="36">
        <f>SUMIFS(СВЦЭМ!$E$39:$E$782,СВЦЭМ!$A$39:$A$782,$A182,СВЦЭМ!$B$39:$B$782,F$155)+'СЕТ СН'!$F$15</f>
        <v>139.04636228999999</v>
      </c>
      <c r="G182" s="36">
        <f>SUMIFS(СВЦЭМ!$E$39:$E$782,СВЦЭМ!$A$39:$A$782,$A182,СВЦЭМ!$B$39:$B$782,G$155)+'СЕТ СН'!$F$15</f>
        <v>140.49187419</v>
      </c>
      <c r="H182" s="36">
        <f>SUMIFS(СВЦЭМ!$E$39:$E$782,СВЦЭМ!$A$39:$A$782,$A182,СВЦЭМ!$B$39:$B$782,H$155)+'СЕТ СН'!$F$15</f>
        <v>138.09538420999999</v>
      </c>
      <c r="I182" s="36">
        <f>SUMIFS(СВЦЭМ!$E$39:$E$782,СВЦЭМ!$A$39:$A$782,$A182,СВЦЭМ!$B$39:$B$782,I$155)+'СЕТ СН'!$F$15</f>
        <v>132.79778486000001</v>
      </c>
      <c r="J182" s="36">
        <f>SUMIFS(СВЦЭМ!$E$39:$E$782,СВЦЭМ!$A$39:$A$782,$A182,СВЦЭМ!$B$39:$B$782,J$155)+'СЕТ СН'!$F$15</f>
        <v>123.43485123000001</v>
      </c>
      <c r="K182" s="36">
        <f>SUMIFS(СВЦЭМ!$E$39:$E$782,СВЦЭМ!$A$39:$A$782,$A182,СВЦЭМ!$B$39:$B$782,K$155)+'СЕТ СН'!$F$15</f>
        <v>134.86240567999999</v>
      </c>
      <c r="L182" s="36">
        <f>SUMIFS(СВЦЭМ!$E$39:$E$782,СВЦЭМ!$A$39:$A$782,$A182,СВЦЭМ!$B$39:$B$782,L$155)+'СЕТ СН'!$F$15</f>
        <v>134.33931219999999</v>
      </c>
      <c r="M182" s="36">
        <f>SUMIFS(СВЦЭМ!$E$39:$E$782,СВЦЭМ!$A$39:$A$782,$A182,СВЦЭМ!$B$39:$B$782,M$155)+'СЕТ СН'!$F$15</f>
        <v>134.78109454</v>
      </c>
      <c r="N182" s="36">
        <f>SUMIFS(СВЦЭМ!$E$39:$E$782,СВЦЭМ!$A$39:$A$782,$A182,СВЦЭМ!$B$39:$B$782,N$155)+'СЕТ СН'!$F$15</f>
        <v>134.97822557000001</v>
      </c>
      <c r="O182" s="36">
        <f>SUMIFS(СВЦЭМ!$E$39:$E$782,СВЦЭМ!$A$39:$A$782,$A182,СВЦЭМ!$B$39:$B$782,O$155)+'СЕТ СН'!$F$15</f>
        <v>133.63090525000001</v>
      </c>
      <c r="P182" s="36">
        <f>SUMIFS(СВЦЭМ!$E$39:$E$782,СВЦЭМ!$A$39:$A$782,$A182,СВЦЭМ!$B$39:$B$782,P$155)+'СЕТ СН'!$F$15</f>
        <v>133.10511093</v>
      </c>
      <c r="Q182" s="36">
        <f>SUMIFS(СВЦЭМ!$E$39:$E$782,СВЦЭМ!$A$39:$A$782,$A182,СВЦЭМ!$B$39:$B$782,Q$155)+'СЕТ СН'!$F$15</f>
        <v>132.82888550000001</v>
      </c>
      <c r="R182" s="36">
        <f>SUMIFS(СВЦЭМ!$E$39:$E$782,СВЦЭМ!$A$39:$A$782,$A182,СВЦЭМ!$B$39:$B$782,R$155)+'СЕТ СН'!$F$15</f>
        <v>132.42096692999999</v>
      </c>
      <c r="S182" s="36">
        <f>SUMIFS(СВЦЭМ!$E$39:$E$782,СВЦЭМ!$A$39:$A$782,$A182,СВЦЭМ!$B$39:$B$782,S$155)+'СЕТ СН'!$F$15</f>
        <v>133.60494707000001</v>
      </c>
      <c r="T182" s="36">
        <f>SUMIFS(СВЦЭМ!$E$39:$E$782,СВЦЭМ!$A$39:$A$782,$A182,СВЦЭМ!$B$39:$B$782,T$155)+'СЕТ СН'!$F$15</f>
        <v>133.58396755000001</v>
      </c>
      <c r="U182" s="36">
        <f>SUMIFS(СВЦЭМ!$E$39:$E$782,СВЦЭМ!$A$39:$A$782,$A182,СВЦЭМ!$B$39:$B$782,U$155)+'СЕТ СН'!$F$15</f>
        <v>133.54676266999999</v>
      </c>
      <c r="V182" s="36">
        <f>SUMIFS(СВЦЭМ!$E$39:$E$782,СВЦЭМ!$A$39:$A$782,$A182,СВЦЭМ!$B$39:$B$782,V$155)+'СЕТ СН'!$F$15</f>
        <v>135.96866999</v>
      </c>
      <c r="W182" s="36">
        <f>SUMIFS(СВЦЭМ!$E$39:$E$782,СВЦЭМ!$A$39:$A$782,$A182,СВЦЭМ!$B$39:$B$782,W$155)+'СЕТ СН'!$F$15</f>
        <v>135.73874219000001</v>
      </c>
      <c r="X182" s="36">
        <f>SUMIFS(СВЦЭМ!$E$39:$E$782,СВЦЭМ!$A$39:$A$782,$A182,СВЦЭМ!$B$39:$B$782,X$155)+'СЕТ СН'!$F$15</f>
        <v>133.22560362999999</v>
      </c>
      <c r="Y182" s="36">
        <f>SUMIFS(СВЦЭМ!$E$39:$E$782,СВЦЭМ!$A$39:$A$782,$A182,СВЦЭМ!$B$39:$B$782,Y$155)+'СЕТ СН'!$F$15</f>
        <v>130.17217975</v>
      </c>
    </row>
    <row r="183" spans="1:27" ht="15.75" x14ac:dyDescent="0.2">
      <c r="A183" s="35">
        <f t="shared" si="4"/>
        <v>44801</v>
      </c>
      <c r="B183" s="36">
        <f>SUMIFS(СВЦЭМ!$E$39:$E$782,СВЦЭМ!$A$39:$A$782,$A183,СВЦЭМ!$B$39:$B$782,B$155)+'СЕТ СН'!$F$15</f>
        <v>130.06871998</v>
      </c>
      <c r="C183" s="36">
        <f>SUMIFS(СВЦЭМ!$E$39:$E$782,СВЦЭМ!$A$39:$A$782,$A183,СВЦЭМ!$B$39:$B$782,C$155)+'СЕТ СН'!$F$15</f>
        <v>135.69311507</v>
      </c>
      <c r="D183" s="36">
        <f>SUMIFS(СВЦЭМ!$E$39:$E$782,СВЦЭМ!$A$39:$A$782,$A183,СВЦЭМ!$B$39:$B$782,D$155)+'СЕТ СН'!$F$15</f>
        <v>142.28794188000001</v>
      </c>
      <c r="E183" s="36">
        <f>SUMIFS(СВЦЭМ!$E$39:$E$782,СВЦЭМ!$A$39:$A$782,$A183,СВЦЭМ!$B$39:$B$782,E$155)+'СЕТ СН'!$F$15</f>
        <v>144.52116667000001</v>
      </c>
      <c r="F183" s="36">
        <f>SUMIFS(СВЦЭМ!$E$39:$E$782,СВЦЭМ!$A$39:$A$782,$A183,СВЦЭМ!$B$39:$B$782,F$155)+'СЕТ СН'!$F$15</f>
        <v>144.40851387999999</v>
      </c>
      <c r="G183" s="36">
        <f>SUMIFS(СВЦЭМ!$E$39:$E$782,СВЦЭМ!$A$39:$A$782,$A183,СВЦЭМ!$B$39:$B$782,G$155)+'СЕТ СН'!$F$15</f>
        <v>145.12836766999999</v>
      </c>
      <c r="H183" s="36">
        <f>SUMIFS(СВЦЭМ!$E$39:$E$782,СВЦЭМ!$A$39:$A$782,$A183,СВЦЭМ!$B$39:$B$782,H$155)+'СЕТ СН'!$F$15</f>
        <v>140.48565962000001</v>
      </c>
      <c r="I183" s="36">
        <f>SUMIFS(СВЦЭМ!$E$39:$E$782,СВЦЭМ!$A$39:$A$782,$A183,СВЦЭМ!$B$39:$B$782,I$155)+'СЕТ СН'!$F$15</f>
        <v>134.7484972</v>
      </c>
      <c r="J183" s="36">
        <f>SUMIFS(СВЦЭМ!$E$39:$E$782,СВЦЭМ!$A$39:$A$782,$A183,СВЦЭМ!$B$39:$B$782,J$155)+'СЕТ СН'!$F$15</f>
        <v>123.72995408</v>
      </c>
      <c r="K183" s="36">
        <f>SUMIFS(СВЦЭМ!$E$39:$E$782,СВЦЭМ!$A$39:$A$782,$A183,СВЦЭМ!$B$39:$B$782,K$155)+'СЕТ СН'!$F$15</f>
        <v>134.00926396</v>
      </c>
      <c r="L183" s="36">
        <f>SUMIFS(СВЦЭМ!$E$39:$E$782,СВЦЭМ!$A$39:$A$782,$A183,СВЦЭМ!$B$39:$B$782,L$155)+'СЕТ СН'!$F$15</f>
        <v>134.52154511000001</v>
      </c>
      <c r="M183" s="36">
        <f>SUMIFS(СВЦЭМ!$E$39:$E$782,СВЦЭМ!$A$39:$A$782,$A183,СВЦЭМ!$B$39:$B$782,M$155)+'СЕТ СН'!$F$15</f>
        <v>135.63355240000001</v>
      </c>
      <c r="N183" s="36">
        <f>SUMIFS(СВЦЭМ!$E$39:$E$782,СВЦЭМ!$A$39:$A$782,$A183,СВЦЭМ!$B$39:$B$782,N$155)+'СЕТ СН'!$F$15</f>
        <v>136.18150756</v>
      </c>
      <c r="O183" s="36">
        <f>SUMIFS(СВЦЭМ!$E$39:$E$782,СВЦЭМ!$A$39:$A$782,$A183,СВЦЭМ!$B$39:$B$782,O$155)+'СЕТ СН'!$F$15</f>
        <v>134.70271348</v>
      </c>
      <c r="P183" s="36">
        <f>SUMIFS(СВЦЭМ!$E$39:$E$782,СВЦЭМ!$A$39:$A$782,$A183,СВЦЭМ!$B$39:$B$782,P$155)+'СЕТ СН'!$F$15</f>
        <v>134.10339210999999</v>
      </c>
      <c r="Q183" s="36">
        <f>SUMIFS(СВЦЭМ!$E$39:$E$782,СВЦЭМ!$A$39:$A$782,$A183,СВЦЭМ!$B$39:$B$782,Q$155)+'СЕТ СН'!$F$15</f>
        <v>133.90928006999999</v>
      </c>
      <c r="R183" s="36">
        <f>SUMIFS(СВЦЭМ!$E$39:$E$782,СВЦЭМ!$A$39:$A$782,$A183,СВЦЭМ!$B$39:$B$782,R$155)+'СЕТ СН'!$F$15</f>
        <v>132.85485158</v>
      </c>
      <c r="S183" s="36">
        <f>SUMIFS(СВЦЭМ!$E$39:$E$782,СВЦЭМ!$A$39:$A$782,$A183,СВЦЭМ!$B$39:$B$782,S$155)+'СЕТ СН'!$F$15</f>
        <v>133.70836978</v>
      </c>
      <c r="T183" s="36">
        <f>SUMIFS(СВЦЭМ!$E$39:$E$782,СВЦЭМ!$A$39:$A$782,$A183,СВЦЭМ!$B$39:$B$782,T$155)+'СЕТ СН'!$F$15</f>
        <v>134.28684422000001</v>
      </c>
      <c r="U183" s="36">
        <f>SUMIFS(СВЦЭМ!$E$39:$E$782,СВЦЭМ!$A$39:$A$782,$A183,СВЦЭМ!$B$39:$B$782,U$155)+'СЕТ СН'!$F$15</f>
        <v>133.93517921</v>
      </c>
      <c r="V183" s="36">
        <f>SUMIFS(СВЦЭМ!$E$39:$E$782,СВЦЭМ!$A$39:$A$782,$A183,СВЦЭМ!$B$39:$B$782,V$155)+'СЕТ СН'!$F$15</f>
        <v>136.19271806</v>
      </c>
      <c r="W183" s="36">
        <f>SUMIFS(СВЦЭМ!$E$39:$E$782,СВЦЭМ!$A$39:$A$782,$A183,СВЦЭМ!$B$39:$B$782,W$155)+'СЕТ СН'!$F$15</f>
        <v>137.80304161999999</v>
      </c>
      <c r="X183" s="36">
        <f>SUMIFS(СВЦЭМ!$E$39:$E$782,СВЦЭМ!$A$39:$A$782,$A183,СВЦЭМ!$B$39:$B$782,X$155)+'СЕТ СН'!$F$15</f>
        <v>138.88884148</v>
      </c>
      <c r="Y183" s="36">
        <f>SUMIFS(СВЦЭМ!$E$39:$E$782,СВЦЭМ!$A$39:$A$782,$A183,СВЦЭМ!$B$39:$B$782,Y$155)+'СЕТ СН'!$F$15</f>
        <v>134.83319173000001</v>
      </c>
    </row>
    <row r="184" spans="1:27" ht="15.75" x14ac:dyDescent="0.2">
      <c r="A184" s="35">
        <f t="shared" si="4"/>
        <v>44802</v>
      </c>
      <c r="B184" s="36">
        <f>SUMIFS(СВЦЭМ!$E$39:$E$782,СВЦЭМ!$A$39:$A$782,$A184,СВЦЭМ!$B$39:$B$782,B$155)+'СЕТ СН'!$F$15</f>
        <v>137.27836723999999</v>
      </c>
      <c r="C184" s="36">
        <f>SUMIFS(СВЦЭМ!$E$39:$E$782,СВЦЭМ!$A$39:$A$782,$A184,СВЦЭМ!$B$39:$B$782,C$155)+'СЕТ СН'!$F$15</f>
        <v>148.35037586000001</v>
      </c>
      <c r="D184" s="36">
        <f>SUMIFS(СВЦЭМ!$E$39:$E$782,СВЦЭМ!$A$39:$A$782,$A184,СВЦЭМ!$B$39:$B$782,D$155)+'СЕТ СН'!$F$15</f>
        <v>153.38578529</v>
      </c>
      <c r="E184" s="36">
        <f>SUMIFS(СВЦЭМ!$E$39:$E$782,СВЦЭМ!$A$39:$A$782,$A184,СВЦЭМ!$B$39:$B$782,E$155)+'СЕТ СН'!$F$15</f>
        <v>154.90648585</v>
      </c>
      <c r="F184" s="36">
        <f>SUMIFS(СВЦЭМ!$E$39:$E$782,СВЦЭМ!$A$39:$A$782,$A184,СВЦЭМ!$B$39:$B$782,F$155)+'СЕТ СН'!$F$15</f>
        <v>156.35101727</v>
      </c>
      <c r="G184" s="36">
        <f>SUMIFS(СВЦЭМ!$E$39:$E$782,СВЦЭМ!$A$39:$A$782,$A184,СВЦЭМ!$B$39:$B$782,G$155)+'СЕТ СН'!$F$15</f>
        <v>153.6865603</v>
      </c>
      <c r="H184" s="36">
        <f>SUMIFS(СВЦЭМ!$E$39:$E$782,СВЦЭМ!$A$39:$A$782,$A184,СВЦЭМ!$B$39:$B$782,H$155)+'СЕТ СН'!$F$15</f>
        <v>145.34317543</v>
      </c>
      <c r="I184" s="36">
        <f>SUMIFS(СВЦЭМ!$E$39:$E$782,СВЦЭМ!$A$39:$A$782,$A184,СВЦЭМ!$B$39:$B$782,I$155)+'СЕТ СН'!$F$15</f>
        <v>137.9798184</v>
      </c>
      <c r="J184" s="36">
        <f>SUMIFS(СВЦЭМ!$E$39:$E$782,СВЦЭМ!$A$39:$A$782,$A184,СВЦЭМ!$B$39:$B$782,J$155)+'СЕТ СН'!$F$15</f>
        <v>131.59582716</v>
      </c>
      <c r="K184" s="36">
        <f>SUMIFS(СВЦЭМ!$E$39:$E$782,СВЦЭМ!$A$39:$A$782,$A184,СВЦЭМ!$B$39:$B$782,K$155)+'СЕТ СН'!$F$15</f>
        <v>135.30703202000001</v>
      </c>
      <c r="L184" s="36">
        <f>SUMIFS(СВЦЭМ!$E$39:$E$782,СВЦЭМ!$A$39:$A$782,$A184,СВЦЭМ!$B$39:$B$782,L$155)+'СЕТ СН'!$F$15</f>
        <v>131.79076513999999</v>
      </c>
      <c r="M184" s="36">
        <f>SUMIFS(СВЦЭМ!$E$39:$E$782,СВЦЭМ!$A$39:$A$782,$A184,СВЦЭМ!$B$39:$B$782,M$155)+'СЕТ СН'!$F$15</f>
        <v>131.91535221000001</v>
      </c>
      <c r="N184" s="36">
        <f>SUMIFS(СВЦЭМ!$E$39:$E$782,СВЦЭМ!$A$39:$A$782,$A184,СВЦЭМ!$B$39:$B$782,N$155)+'СЕТ СН'!$F$15</f>
        <v>132.25314757999999</v>
      </c>
      <c r="O184" s="36">
        <f>SUMIFS(СВЦЭМ!$E$39:$E$782,СВЦЭМ!$A$39:$A$782,$A184,СВЦЭМ!$B$39:$B$782,O$155)+'СЕТ СН'!$F$15</f>
        <v>131.65691989999999</v>
      </c>
      <c r="P184" s="36">
        <f>SUMIFS(СВЦЭМ!$E$39:$E$782,СВЦЭМ!$A$39:$A$782,$A184,СВЦЭМ!$B$39:$B$782,P$155)+'СЕТ СН'!$F$15</f>
        <v>131.65349599999999</v>
      </c>
      <c r="Q184" s="36">
        <f>SUMIFS(СВЦЭМ!$E$39:$E$782,СВЦЭМ!$A$39:$A$782,$A184,СВЦЭМ!$B$39:$B$782,Q$155)+'СЕТ СН'!$F$15</f>
        <v>131.56796618999999</v>
      </c>
      <c r="R184" s="36">
        <f>SUMIFS(СВЦЭМ!$E$39:$E$782,СВЦЭМ!$A$39:$A$782,$A184,СВЦЭМ!$B$39:$B$782,R$155)+'СЕТ СН'!$F$15</f>
        <v>131.9275422</v>
      </c>
      <c r="S184" s="36">
        <f>SUMIFS(СВЦЭМ!$E$39:$E$782,СВЦЭМ!$A$39:$A$782,$A184,СВЦЭМ!$B$39:$B$782,S$155)+'СЕТ СН'!$F$15</f>
        <v>132.19004251000001</v>
      </c>
      <c r="T184" s="36">
        <f>SUMIFS(СВЦЭМ!$E$39:$E$782,СВЦЭМ!$A$39:$A$782,$A184,СВЦЭМ!$B$39:$B$782,T$155)+'СЕТ СН'!$F$15</f>
        <v>129.46682032999999</v>
      </c>
      <c r="U184" s="36">
        <f>SUMIFS(СВЦЭМ!$E$39:$E$782,СВЦЭМ!$A$39:$A$782,$A184,СВЦЭМ!$B$39:$B$782,U$155)+'СЕТ СН'!$F$15</f>
        <v>128.57230084</v>
      </c>
      <c r="V184" s="36">
        <f>SUMIFS(СВЦЭМ!$E$39:$E$782,СВЦЭМ!$A$39:$A$782,$A184,СВЦЭМ!$B$39:$B$782,V$155)+'СЕТ СН'!$F$15</f>
        <v>127.75223303</v>
      </c>
      <c r="W184" s="36">
        <f>SUMIFS(СВЦЭМ!$E$39:$E$782,СВЦЭМ!$A$39:$A$782,$A184,СВЦЭМ!$B$39:$B$782,W$155)+'СЕТ СН'!$F$15</f>
        <v>127.45659195</v>
      </c>
      <c r="X184" s="36">
        <f>SUMIFS(СВЦЭМ!$E$39:$E$782,СВЦЭМ!$A$39:$A$782,$A184,СВЦЭМ!$B$39:$B$782,X$155)+'СЕТ СН'!$F$15</f>
        <v>131.14038909000001</v>
      </c>
      <c r="Y184" s="36">
        <f>SUMIFS(СВЦЭМ!$E$39:$E$782,СВЦЭМ!$A$39:$A$782,$A184,СВЦЭМ!$B$39:$B$782,Y$155)+'СЕТ СН'!$F$15</f>
        <v>138.64363409000001</v>
      </c>
    </row>
    <row r="185" spans="1:27" ht="15.75" x14ac:dyDescent="0.2">
      <c r="A185" s="35">
        <f t="shared" si="4"/>
        <v>44803</v>
      </c>
      <c r="B185" s="36">
        <f>SUMIFS(СВЦЭМ!$E$39:$E$782,СВЦЭМ!$A$39:$A$782,$A185,СВЦЭМ!$B$39:$B$782,B$155)+'СЕТ СН'!$F$15</f>
        <v>132.40369534999999</v>
      </c>
      <c r="C185" s="36">
        <f>SUMIFS(СВЦЭМ!$E$39:$E$782,СВЦЭМ!$A$39:$A$782,$A185,СВЦЭМ!$B$39:$B$782,C$155)+'СЕТ СН'!$F$15</f>
        <v>137.60984156000001</v>
      </c>
      <c r="D185" s="36">
        <f>SUMIFS(СВЦЭМ!$E$39:$E$782,СВЦЭМ!$A$39:$A$782,$A185,СВЦЭМ!$B$39:$B$782,D$155)+'СЕТ СН'!$F$15</f>
        <v>143.00248866000001</v>
      </c>
      <c r="E185" s="36">
        <f>SUMIFS(СВЦЭМ!$E$39:$E$782,СВЦЭМ!$A$39:$A$782,$A185,СВЦЭМ!$B$39:$B$782,E$155)+'СЕТ СН'!$F$15</f>
        <v>144.91118799</v>
      </c>
      <c r="F185" s="36">
        <f>SUMIFS(СВЦЭМ!$E$39:$E$782,СВЦЭМ!$A$39:$A$782,$A185,СВЦЭМ!$B$39:$B$782,F$155)+'СЕТ СН'!$F$15</f>
        <v>145.74069363999999</v>
      </c>
      <c r="G185" s="36">
        <f>SUMIFS(СВЦЭМ!$E$39:$E$782,СВЦЭМ!$A$39:$A$782,$A185,СВЦЭМ!$B$39:$B$782,G$155)+'СЕТ СН'!$F$15</f>
        <v>144.98601192000001</v>
      </c>
      <c r="H185" s="36">
        <f>SUMIFS(СВЦЭМ!$E$39:$E$782,СВЦЭМ!$A$39:$A$782,$A185,СВЦЭМ!$B$39:$B$782,H$155)+'СЕТ СН'!$F$15</f>
        <v>136.10643622000001</v>
      </c>
      <c r="I185" s="36">
        <f>SUMIFS(СВЦЭМ!$E$39:$E$782,СВЦЭМ!$A$39:$A$782,$A185,СВЦЭМ!$B$39:$B$782,I$155)+'СЕТ СН'!$F$15</f>
        <v>124.59086136000001</v>
      </c>
      <c r="J185" s="36">
        <f>SUMIFS(СВЦЭМ!$E$39:$E$782,СВЦЭМ!$A$39:$A$782,$A185,СВЦЭМ!$B$39:$B$782,J$155)+'СЕТ СН'!$F$15</f>
        <v>124.59775864</v>
      </c>
      <c r="K185" s="36">
        <f>SUMIFS(СВЦЭМ!$E$39:$E$782,СВЦЭМ!$A$39:$A$782,$A185,СВЦЭМ!$B$39:$B$782,K$155)+'СЕТ СН'!$F$15</f>
        <v>134.39729473</v>
      </c>
      <c r="L185" s="36">
        <f>SUMIFS(СВЦЭМ!$E$39:$E$782,СВЦЭМ!$A$39:$A$782,$A185,СВЦЭМ!$B$39:$B$782,L$155)+'СЕТ СН'!$F$15</f>
        <v>133.7507545</v>
      </c>
      <c r="M185" s="36">
        <f>SUMIFS(СВЦЭМ!$E$39:$E$782,СВЦЭМ!$A$39:$A$782,$A185,СВЦЭМ!$B$39:$B$782,M$155)+'СЕТ СН'!$F$15</f>
        <v>133.43006911000001</v>
      </c>
      <c r="N185" s="36">
        <f>SUMIFS(СВЦЭМ!$E$39:$E$782,СВЦЭМ!$A$39:$A$782,$A185,СВЦЭМ!$B$39:$B$782,N$155)+'СЕТ СН'!$F$15</f>
        <v>133.71932767000001</v>
      </c>
      <c r="O185" s="36">
        <f>SUMIFS(СВЦЭМ!$E$39:$E$782,СВЦЭМ!$A$39:$A$782,$A185,СВЦЭМ!$B$39:$B$782,O$155)+'СЕТ СН'!$F$15</f>
        <v>133.31546284000001</v>
      </c>
      <c r="P185" s="36">
        <f>SUMIFS(СВЦЭМ!$E$39:$E$782,СВЦЭМ!$A$39:$A$782,$A185,СВЦЭМ!$B$39:$B$782,P$155)+'СЕТ СН'!$F$15</f>
        <v>134.71867710000001</v>
      </c>
      <c r="Q185" s="36">
        <f>SUMIFS(СВЦЭМ!$E$39:$E$782,СВЦЭМ!$A$39:$A$782,$A185,СВЦЭМ!$B$39:$B$782,Q$155)+'СЕТ СН'!$F$15</f>
        <v>132.67433930000001</v>
      </c>
      <c r="R185" s="36">
        <f>SUMIFS(СВЦЭМ!$E$39:$E$782,СВЦЭМ!$A$39:$A$782,$A185,СВЦЭМ!$B$39:$B$782,R$155)+'СЕТ СН'!$F$15</f>
        <v>131.13970879999999</v>
      </c>
      <c r="S185" s="36">
        <f>SUMIFS(СВЦЭМ!$E$39:$E$782,СВЦЭМ!$A$39:$A$782,$A185,СВЦЭМ!$B$39:$B$782,S$155)+'СЕТ СН'!$F$15</f>
        <v>132.86145027000001</v>
      </c>
      <c r="T185" s="36">
        <f>SUMIFS(СВЦЭМ!$E$39:$E$782,СВЦЭМ!$A$39:$A$782,$A185,СВЦЭМ!$B$39:$B$782,T$155)+'СЕТ СН'!$F$15</f>
        <v>135.18127428</v>
      </c>
      <c r="U185" s="36">
        <f>SUMIFS(СВЦЭМ!$E$39:$E$782,СВЦЭМ!$A$39:$A$782,$A185,СВЦЭМ!$B$39:$B$782,U$155)+'СЕТ СН'!$F$15</f>
        <v>132.47399551000001</v>
      </c>
      <c r="V185" s="36">
        <f>SUMIFS(СВЦЭМ!$E$39:$E$782,СВЦЭМ!$A$39:$A$782,$A185,СВЦЭМ!$B$39:$B$782,V$155)+'СЕТ СН'!$F$15</f>
        <v>136.41783254000001</v>
      </c>
      <c r="W185" s="36">
        <f>SUMIFS(СВЦЭМ!$E$39:$E$782,СВЦЭМ!$A$39:$A$782,$A185,СВЦЭМ!$B$39:$B$782,W$155)+'СЕТ СН'!$F$15</f>
        <v>137.0173423</v>
      </c>
      <c r="X185" s="36">
        <f>SUMIFS(СВЦЭМ!$E$39:$E$782,СВЦЭМ!$A$39:$A$782,$A185,СВЦЭМ!$B$39:$B$782,X$155)+'СЕТ СН'!$F$15</f>
        <v>128.45399225</v>
      </c>
      <c r="Y185" s="36">
        <f>SUMIFS(СВЦЭМ!$E$39:$E$782,СВЦЭМ!$A$39:$A$782,$A185,СВЦЭМ!$B$39:$B$782,Y$155)+'СЕТ СН'!$F$15</f>
        <v>122.43449885</v>
      </c>
    </row>
    <row r="186" spans="1:27" ht="15.75" x14ac:dyDescent="0.2">
      <c r="A186" s="35">
        <f t="shared" si="4"/>
        <v>44804</v>
      </c>
      <c r="B186" s="36">
        <f>SUMIFS(СВЦЭМ!$E$39:$E$782,СВЦЭМ!$A$39:$A$782,$A186,СВЦЭМ!$B$39:$B$782,B$155)+'СЕТ СН'!$F$15</f>
        <v>137.25932065999999</v>
      </c>
      <c r="C186" s="36">
        <f>SUMIFS(СВЦЭМ!$E$39:$E$782,СВЦЭМ!$A$39:$A$782,$A186,СВЦЭМ!$B$39:$B$782,C$155)+'СЕТ СН'!$F$15</f>
        <v>142.93589401</v>
      </c>
      <c r="D186" s="36">
        <f>SUMIFS(СВЦЭМ!$E$39:$E$782,СВЦЭМ!$A$39:$A$782,$A186,СВЦЭМ!$B$39:$B$782,D$155)+'СЕТ СН'!$F$15</f>
        <v>145.48628701000001</v>
      </c>
      <c r="E186" s="36">
        <f>SUMIFS(СВЦЭМ!$E$39:$E$782,СВЦЭМ!$A$39:$A$782,$A186,СВЦЭМ!$B$39:$B$782,E$155)+'СЕТ СН'!$F$15</f>
        <v>147.66645964</v>
      </c>
      <c r="F186" s="36">
        <f>SUMIFS(СВЦЭМ!$E$39:$E$782,СВЦЭМ!$A$39:$A$782,$A186,СВЦЭМ!$B$39:$B$782,F$155)+'СЕТ СН'!$F$15</f>
        <v>145.59279601</v>
      </c>
      <c r="G186" s="36">
        <f>SUMIFS(СВЦЭМ!$E$39:$E$782,СВЦЭМ!$A$39:$A$782,$A186,СВЦЭМ!$B$39:$B$782,G$155)+'СЕТ СН'!$F$15</f>
        <v>141.99447462000001</v>
      </c>
      <c r="H186" s="36">
        <f>SUMIFS(СВЦЭМ!$E$39:$E$782,СВЦЭМ!$A$39:$A$782,$A186,СВЦЭМ!$B$39:$B$782,H$155)+'СЕТ СН'!$F$15</f>
        <v>132.31644007</v>
      </c>
      <c r="I186" s="36">
        <f>SUMIFS(СВЦЭМ!$E$39:$E$782,СВЦЭМ!$A$39:$A$782,$A186,СВЦЭМ!$B$39:$B$782,I$155)+'СЕТ СН'!$F$15</f>
        <v>123.28299794</v>
      </c>
      <c r="J186" s="36">
        <f>SUMIFS(СВЦЭМ!$E$39:$E$782,СВЦЭМ!$A$39:$A$782,$A186,СВЦЭМ!$B$39:$B$782,J$155)+'СЕТ СН'!$F$15</f>
        <v>134.42846524000001</v>
      </c>
      <c r="K186" s="36">
        <f>SUMIFS(СВЦЭМ!$E$39:$E$782,СВЦЭМ!$A$39:$A$782,$A186,СВЦЭМ!$B$39:$B$782,K$155)+'СЕТ СН'!$F$15</f>
        <v>138.54464616000001</v>
      </c>
      <c r="L186" s="36">
        <f>SUMIFS(СВЦЭМ!$E$39:$E$782,СВЦЭМ!$A$39:$A$782,$A186,СВЦЭМ!$B$39:$B$782,L$155)+'СЕТ СН'!$F$15</f>
        <v>137.99037412999999</v>
      </c>
      <c r="M186" s="36">
        <f>SUMIFS(СВЦЭМ!$E$39:$E$782,СВЦЭМ!$A$39:$A$782,$A186,СВЦЭМ!$B$39:$B$782,M$155)+'СЕТ СН'!$F$15</f>
        <v>136.67547390999999</v>
      </c>
      <c r="N186" s="36">
        <f>SUMIFS(СВЦЭМ!$E$39:$E$782,СВЦЭМ!$A$39:$A$782,$A186,СВЦЭМ!$B$39:$B$782,N$155)+'СЕТ СН'!$F$15</f>
        <v>136.17296181</v>
      </c>
      <c r="O186" s="36">
        <f>SUMIFS(СВЦЭМ!$E$39:$E$782,СВЦЭМ!$A$39:$A$782,$A186,СВЦЭМ!$B$39:$B$782,O$155)+'СЕТ СН'!$F$15</f>
        <v>136.01920398999999</v>
      </c>
      <c r="P186" s="36">
        <f>SUMIFS(СВЦЭМ!$E$39:$E$782,СВЦЭМ!$A$39:$A$782,$A186,СВЦЭМ!$B$39:$B$782,P$155)+'СЕТ СН'!$F$15</f>
        <v>135.63066047999999</v>
      </c>
      <c r="Q186" s="36">
        <f>SUMIFS(СВЦЭМ!$E$39:$E$782,СВЦЭМ!$A$39:$A$782,$A186,СВЦЭМ!$B$39:$B$782,Q$155)+'СЕТ СН'!$F$15</f>
        <v>134.20497671999999</v>
      </c>
      <c r="R186" s="36">
        <f>SUMIFS(СВЦЭМ!$E$39:$E$782,СВЦЭМ!$A$39:$A$782,$A186,СВЦЭМ!$B$39:$B$782,R$155)+'СЕТ СН'!$F$15</f>
        <v>132.66701262999999</v>
      </c>
      <c r="S186" s="36">
        <f>SUMIFS(СВЦЭМ!$E$39:$E$782,СВЦЭМ!$A$39:$A$782,$A186,СВЦЭМ!$B$39:$B$782,S$155)+'СЕТ СН'!$F$15</f>
        <v>133.50221225000001</v>
      </c>
      <c r="T186" s="36">
        <f>SUMIFS(СВЦЭМ!$E$39:$E$782,СВЦЭМ!$A$39:$A$782,$A186,СВЦЭМ!$B$39:$B$782,T$155)+'СЕТ СН'!$F$15</f>
        <v>132.76625867999999</v>
      </c>
      <c r="U186" s="36">
        <f>SUMIFS(СВЦЭМ!$E$39:$E$782,СВЦЭМ!$A$39:$A$782,$A186,СВЦЭМ!$B$39:$B$782,U$155)+'СЕТ СН'!$F$15</f>
        <v>134.88297706</v>
      </c>
      <c r="V186" s="36">
        <f>SUMIFS(СВЦЭМ!$E$39:$E$782,СВЦЭМ!$A$39:$A$782,$A186,СВЦЭМ!$B$39:$B$782,V$155)+'СЕТ СН'!$F$15</f>
        <v>137.94803919</v>
      </c>
      <c r="W186" s="36">
        <f>SUMIFS(СВЦЭМ!$E$39:$E$782,СВЦЭМ!$A$39:$A$782,$A186,СВЦЭМ!$B$39:$B$782,W$155)+'СЕТ СН'!$F$15</f>
        <v>137.11722664999999</v>
      </c>
      <c r="X186" s="36">
        <f>SUMIFS(СВЦЭМ!$E$39:$E$782,СВЦЭМ!$A$39:$A$782,$A186,СВЦЭМ!$B$39:$B$782,X$155)+'СЕТ СН'!$F$15</f>
        <v>131.44372944</v>
      </c>
      <c r="Y186" s="36">
        <f>SUMIFS(СВЦЭМ!$E$39:$E$782,СВЦЭМ!$A$39:$A$782,$A186,СВЦЭМ!$B$39:$B$782,Y$155)+'СЕТ СН'!$F$15</f>
        <v>128.59861875999999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01.08.2022</v>
      </c>
      <c r="B191" s="36">
        <f>SUMIFS(СВЦЭМ!$F$39:$F$782,СВЦЭМ!$A$39:$A$782,$A191,СВЦЭМ!$B$39:$B$782,B$190)+'СЕТ СН'!$F$15</f>
        <v>149.70797916000001</v>
      </c>
      <c r="C191" s="36">
        <f>SUMIFS(СВЦЭМ!$F$39:$F$782,СВЦЭМ!$A$39:$A$782,$A191,СВЦЭМ!$B$39:$B$782,C$190)+'СЕТ СН'!$F$15</f>
        <v>155.78309705000001</v>
      </c>
      <c r="D191" s="36">
        <f>SUMIFS(СВЦЭМ!$F$39:$F$782,СВЦЭМ!$A$39:$A$782,$A191,СВЦЭМ!$B$39:$B$782,D$190)+'СЕТ СН'!$F$15</f>
        <v>157.62514911</v>
      </c>
      <c r="E191" s="36">
        <f>SUMIFS(СВЦЭМ!$F$39:$F$782,СВЦЭМ!$A$39:$A$782,$A191,СВЦЭМ!$B$39:$B$782,E$190)+'СЕТ СН'!$F$15</f>
        <v>162.62651249999999</v>
      </c>
      <c r="F191" s="36">
        <f>SUMIFS(СВЦЭМ!$F$39:$F$782,СВЦЭМ!$A$39:$A$782,$A191,СВЦЭМ!$B$39:$B$782,F$190)+'СЕТ СН'!$F$15</f>
        <v>157.18915079999999</v>
      </c>
      <c r="G191" s="36">
        <f>SUMIFS(СВЦЭМ!$F$39:$F$782,СВЦЭМ!$A$39:$A$782,$A191,СВЦЭМ!$B$39:$B$782,G$190)+'СЕТ СН'!$F$15</f>
        <v>155.38911787000001</v>
      </c>
      <c r="H191" s="36">
        <f>SUMIFS(СВЦЭМ!$F$39:$F$782,СВЦЭМ!$A$39:$A$782,$A191,СВЦЭМ!$B$39:$B$782,H$190)+'СЕТ СН'!$F$15</f>
        <v>162.21783819000001</v>
      </c>
      <c r="I191" s="36">
        <f>SUMIFS(СВЦЭМ!$F$39:$F$782,СВЦЭМ!$A$39:$A$782,$A191,СВЦЭМ!$B$39:$B$782,I$190)+'СЕТ СН'!$F$15</f>
        <v>168.81032719999999</v>
      </c>
      <c r="J191" s="36">
        <f>SUMIFS(СВЦЭМ!$F$39:$F$782,СВЦЭМ!$A$39:$A$782,$A191,СВЦЭМ!$B$39:$B$782,J$190)+'СЕТ СН'!$F$15</f>
        <v>156.89497376</v>
      </c>
      <c r="K191" s="36">
        <f>SUMIFS(СВЦЭМ!$F$39:$F$782,СВЦЭМ!$A$39:$A$782,$A191,СВЦЭМ!$B$39:$B$782,K$190)+'СЕТ СН'!$F$15</f>
        <v>148.47386752</v>
      </c>
      <c r="L191" s="36">
        <f>SUMIFS(СВЦЭМ!$F$39:$F$782,СВЦЭМ!$A$39:$A$782,$A191,СВЦЭМ!$B$39:$B$782,L$190)+'СЕТ СН'!$F$15</f>
        <v>144.39715222000001</v>
      </c>
      <c r="M191" s="36">
        <f>SUMIFS(СВЦЭМ!$F$39:$F$782,СВЦЭМ!$A$39:$A$782,$A191,СВЦЭМ!$B$39:$B$782,M$190)+'СЕТ СН'!$F$15</f>
        <v>138.85641151999999</v>
      </c>
      <c r="N191" s="36">
        <f>SUMIFS(СВЦЭМ!$F$39:$F$782,СВЦЭМ!$A$39:$A$782,$A191,СВЦЭМ!$B$39:$B$782,N$190)+'СЕТ СН'!$F$15</f>
        <v>140.47720858</v>
      </c>
      <c r="O191" s="36">
        <f>SUMIFS(СВЦЭМ!$F$39:$F$782,СВЦЭМ!$A$39:$A$782,$A191,СВЦЭМ!$B$39:$B$782,O$190)+'СЕТ СН'!$F$15</f>
        <v>140.74371411999999</v>
      </c>
      <c r="P191" s="36">
        <f>SUMIFS(СВЦЭМ!$F$39:$F$782,СВЦЭМ!$A$39:$A$782,$A191,СВЦЭМ!$B$39:$B$782,P$190)+'СЕТ СН'!$F$15</f>
        <v>141.31029255000001</v>
      </c>
      <c r="Q191" s="36">
        <f>SUMIFS(СВЦЭМ!$F$39:$F$782,СВЦЭМ!$A$39:$A$782,$A191,СВЦЭМ!$B$39:$B$782,Q$190)+'СЕТ СН'!$F$15</f>
        <v>141.69178801999999</v>
      </c>
      <c r="R191" s="36">
        <f>SUMIFS(СВЦЭМ!$F$39:$F$782,СВЦЭМ!$A$39:$A$782,$A191,СВЦЭМ!$B$39:$B$782,R$190)+'СЕТ СН'!$F$15</f>
        <v>144.72732798000001</v>
      </c>
      <c r="S191" s="36">
        <f>SUMIFS(СВЦЭМ!$F$39:$F$782,СВЦЭМ!$A$39:$A$782,$A191,СВЦЭМ!$B$39:$B$782,S$190)+'СЕТ СН'!$F$15</f>
        <v>145.37306194999999</v>
      </c>
      <c r="T191" s="36">
        <f>SUMIFS(СВЦЭМ!$F$39:$F$782,СВЦЭМ!$A$39:$A$782,$A191,СВЦЭМ!$B$39:$B$782,T$190)+'СЕТ СН'!$F$15</f>
        <v>145.48280130000001</v>
      </c>
      <c r="U191" s="36">
        <f>SUMIFS(СВЦЭМ!$F$39:$F$782,СВЦЭМ!$A$39:$A$782,$A191,СВЦЭМ!$B$39:$B$782,U$190)+'СЕТ СН'!$F$15</f>
        <v>145.83583469000001</v>
      </c>
      <c r="V191" s="36">
        <f>SUMIFS(СВЦЭМ!$F$39:$F$782,СВЦЭМ!$A$39:$A$782,$A191,СВЦЭМ!$B$39:$B$782,V$190)+'СЕТ СН'!$F$15</f>
        <v>145.35483855999999</v>
      </c>
      <c r="W191" s="36">
        <f>SUMIFS(СВЦЭМ!$F$39:$F$782,СВЦЭМ!$A$39:$A$782,$A191,СВЦЭМ!$B$39:$B$782,W$190)+'СЕТ СН'!$F$15</f>
        <v>143.47111853000001</v>
      </c>
      <c r="X191" s="36">
        <f>SUMIFS(СВЦЭМ!$F$39:$F$782,СВЦЭМ!$A$39:$A$782,$A191,СВЦЭМ!$B$39:$B$782,X$190)+'СЕТ СН'!$F$15</f>
        <v>141.25801587999999</v>
      </c>
      <c r="Y191" s="36">
        <f>SUMIFS(СВЦЭМ!$F$39:$F$782,СВЦЭМ!$A$39:$A$782,$A191,СВЦЭМ!$B$39:$B$782,Y$190)+'СЕТ СН'!$F$15</f>
        <v>138.69927332</v>
      </c>
      <c r="AA191" s="45"/>
    </row>
    <row r="192" spans="1:27" ht="15.75" x14ac:dyDescent="0.2">
      <c r="A192" s="35">
        <f>A191+1</f>
        <v>44775</v>
      </c>
      <c r="B192" s="36">
        <f>SUMIFS(СВЦЭМ!$F$39:$F$782,СВЦЭМ!$A$39:$A$782,$A192,СВЦЭМ!$B$39:$B$782,B$190)+'СЕТ СН'!$F$15</f>
        <v>156.00167819000001</v>
      </c>
      <c r="C192" s="36">
        <f>SUMIFS(СВЦЭМ!$F$39:$F$782,СВЦЭМ!$A$39:$A$782,$A192,СВЦЭМ!$B$39:$B$782,C$190)+'СЕТ СН'!$F$15</f>
        <v>163.9202726</v>
      </c>
      <c r="D192" s="36">
        <f>SUMIFS(СВЦЭМ!$F$39:$F$782,СВЦЭМ!$A$39:$A$782,$A192,СВЦЭМ!$B$39:$B$782,D$190)+'СЕТ СН'!$F$15</f>
        <v>162.02389221000001</v>
      </c>
      <c r="E192" s="36">
        <f>SUMIFS(СВЦЭМ!$F$39:$F$782,СВЦЭМ!$A$39:$A$782,$A192,СВЦЭМ!$B$39:$B$782,E$190)+'СЕТ СН'!$F$15</f>
        <v>166.72750988999999</v>
      </c>
      <c r="F192" s="36">
        <f>SUMIFS(СВЦЭМ!$F$39:$F$782,СВЦЭМ!$A$39:$A$782,$A192,СВЦЭМ!$B$39:$B$782,F$190)+'СЕТ СН'!$F$15</f>
        <v>166.01209441</v>
      </c>
      <c r="G192" s="36">
        <f>SUMIFS(СВЦЭМ!$F$39:$F$782,СВЦЭМ!$A$39:$A$782,$A192,СВЦЭМ!$B$39:$B$782,G$190)+'СЕТ СН'!$F$15</f>
        <v>167.49901985</v>
      </c>
      <c r="H192" s="36">
        <f>SUMIFS(СВЦЭМ!$F$39:$F$782,СВЦЭМ!$A$39:$A$782,$A192,СВЦЭМ!$B$39:$B$782,H$190)+'СЕТ СН'!$F$15</f>
        <v>164.29708658000001</v>
      </c>
      <c r="I192" s="36">
        <f>SUMIFS(СВЦЭМ!$F$39:$F$782,СВЦЭМ!$A$39:$A$782,$A192,СВЦЭМ!$B$39:$B$782,I$190)+'СЕТ СН'!$F$15</f>
        <v>184.95827059000001</v>
      </c>
      <c r="J192" s="36">
        <f>SUMIFS(СВЦЭМ!$F$39:$F$782,СВЦЭМ!$A$39:$A$782,$A192,СВЦЭМ!$B$39:$B$782,J$190)+'СЕТ СН'!$F$15</f>
        <v>167.89266991</v>
      </c>
      <c r="K192" s="36">
        <f>SUMIFS(СВЦЭМ!$F$39:$F$782,СВЦЭМ!$A$39:$A$782,$A192,СВЦЭМ!$B$39:$B$782,K$190)+'СЕТ СН'!$F$15</f>
        <v>150.8794934</v>
      </c>
      <c r="L192" s="36">
        <f>SUMIFS(СВЦЭМ!$F$39:$F$782,СВЦЭМ!$A$39:$A$782,$A192,СВЦЭМ!$B$39:$B$782,L$190)+'СЕТ СН'!$F$15</f>
        <v>149.09264682</v>
      </c>
      <c r="M192" s="36">
        <f>SUMIFS(СВЦЭМ!$F$39:$F$782,СВЦЭМ!$A$39:$A$782,$A192,СВЦЭМ!$B$39:$B$782,M$190)+'СЕТ СН'!$F$15</f>
        <v>147.48781621000001</v>
      </c>
      <c r="N192" s="36">
        <f>SUMIFS(СВЦЭМ!$F$39:$F$782,СВЦЭМ!$A$39:$A$782,$A192,СВЦЭМ!$B$39:$B$782,N$190)+'СЕТ СН'!$F$15</f>
        <v>146.07884052</v>
      </c>
      <c r="O192" s="36">
        <f>SUMIFS(СВЦЭМ!$F$39:$F$782,СВЦЭМ!$A$39:$A$782,$A192,СВЦЭМ!$B$39:$B$782,O$190)+'СЕТ СН'!$F$15</f>
        <v>147.27669227999999</v>
      </c>
      <c r="P192" s="36">
        <f>SUMIFS(СВЦЭМ!$F$39:$F$782,СВЦЭМ!$A$39:$A$782,$A192,СВЦЭМ!$B$39:$B$782,P$190)+'СЕТ СН'!$F$15</f>
        <v>149.67738939</v>
      </c>
      <c r="Q192" s="36">
        <f>SUMIFS(СВЦЭМ!$F$39:$F$782,СВЦЭМ!$A$39:$A$782,$A192,СВЦЭМ!$B$39:$B$782,Q$190)+'СЕТ СН'!$F$15</f>
        <v>148.95613402000001</v>
      </c>
      <c r="R192" s="36">
        <f>SUMIFS(СВЦЭМ!$F$39:$F$782,СВЦЭМ!$A$39:$A$782,$A192,СВЦЭМ!$B$39:$B$782,R$190)+'СЕТ СН'!$F$15</f>
        <v>148.01604492000001</v>
      </c>
      <c r="S192" s="36">
        <f>SUMIFS(СВЦЭМ!$F$39:$F$782,СВЦЭМ!$A$39:$A$782,$A192,СВЦЭМ!$B$39:$B$782,S$190)+'СЕТ СН'!$F$15</f>
        <v>148.37679856</v>
      </c>
      <c r="T192" s="36">
        <f>SUMIFS(СВЦЭМ!$F$39:$F$782,СВЦЭМ!$A$39:$A$782,$A192,СВЦЭМ!$B$39:$B$782,T$190)+'СЕТ СН'!$F$15</f>
        <v>153.06955006000001</v>
      </c>
      <c r="U192" s="36">
        <f>SUMIFS(СВЦЭМ!$F$39:$F$782,СВЦЭМ!$A$39:$A$782,$A192,СВЦЭМ!$B$39:$B$782,U$190)+'СЕТ СН'!$F$15</f>
        <v>152.46473465</v>
      </c>
      <c r="V192" s="36">
        <f>SUMIFS(СВЦЭМ!$F$39:$F$782,СВЦЭМ!$A$39:$A$782,$A192,СВЦЭМ!$B$39:$B$782,V$190)+'СЕТ СН'!$F$15</f>
        <v>153.40600383</v>
      </c>
      <c r="W192" s="36">
        <f>SUMIFS(СВЦЭМ!$F$39:$F$782,СВЦЭМ!$A$39:$A$782,$A192,СВЦЭМ!$B$39:$B$782,W$190)+'СЕТ СН'!$F$15</f>
        <v>150.45833482</v>
      </c>
      <c r="X192" s="36">
        <f>SUMIFS(СВЦЭМ!$F$39:$F$782,СВЦЭМ!$A$39:$A$782,$A192,СВЦЭМ!$B$39:$B$782,X$190)+'СЕТ СН'!$F$15</f>
        <v>153.94224183</v>
      </c>
      <c r="Y192" s="36">
        <f>SUMIFS(СВЦЭМ!$F$39:$F$782,СВЦЭМ!$A$39:$A$782,$A192,СВЦЭМ!$B$39:$B$782,Y$190)+'СЕТ СН'!$F$15</f>
        <v>170.35621846999999</v>
      </c>
    </row>
    <row r="193" spans="1:25" ht="15.75" x14ac:dyDescent="0.2">
      <c r="A193" s="35">
        <f t="shared" ref="A193:A221" si="5">A192+1</f>
        <v>44776</v>
      </c>
      <c r="B193" s="36">
        <f>SUMIFS(СВЦЭМ!$F$39:$F$782,СВЦЭМ!$A$39:$A$782,$A193,СВЦЭМ!$B$39:$B$782,B$190)+'СЕТ СН'!$F$15</f>
        <v>175.27048535</v>
      </c>
      <c r="C193" s="36">
        <f>SUMIFS(СВЦЭМ!$F$39:$F$782,СВЦЭМ!$A$39:$A$782,$A193,СВЦЭМ!$B$39:$B$782,C$190)+'СЕТ СН'!$F$15</f>
        <v>188.30177338999999</v>
      </c>
      <c r="D193" s="36">
        <f>SUMIFS(СВЦЭМ!$F$39:$F$782,СВЦЭМ!$A$39:$A$782,$A193,СВЦЭМ!$B$39:$B$782,D$190)+'СЕТ СН'!$F$15</f>
        <v>196.78226649000001</v>
      </c>
      <c r="E193" s="36">
        <f>SUMIFS(СВЦЭМ!$F$39:$F$782,СВЦЭМ!$A$39:$A$782,$A193,СВЦЭМ!$B$39:$B$782,E$190)+'СЕТ СН'!$F$15</f>
        <v>198.17635425</v>
      </c>
      <c r="F193" s="36">
        <f>SUMIFS(СВЦЭМ!$F$39:$F$782,СВЦЭМ!$A$39:$A$782,$A193,СВЦЭМ!$B$39:$B$782,F$190)+'СЕТ СН'!$F$15</f>
        <v>173.35116324000001</v>
      </c>
      <c r="G193" s="36">
        <f>SUMIFS(СВЦЭМ!$F$39:$F$782,СВЦЭМ!$A$39:$A$782,$A193,СВЦЭМ!$B$39:$B$782,G$190)+'СЕТ СН'!$F$15</f>
        <v>173.92998170999999</v>
      </c>
      <c r="H193" s="36">
        <f>SUMIFS(СВЦЭМ!$F$39:$F$782,СВЦЭМ!$A$39:$A$782,$A193,СВЦЭМ!$B$39:$B$782,H$190)+'СЕТ СН'!$F$15</f>
        <v>172.15315436</v>
      </c>
      <c r="I193" s="36">
        <f>SUMIFS(СВЦЭМ!$F$39:$F$782,СВЦЭМ!$A$39:$A$782,$A193,СВЦЭМ!$B$39:$B$782,I$190)+'СЕТ СН'!$F$15</f>
        <v>161.57707033</v>
      </c>
      <c r="J193" s="36">
        <f>SUMIFS(СВЦЭМ!$F$39:$F$782,СВЦЭМ!$A$39:$A$782,$A193,СВЦЭМ!$B$39:$B$782,J$190)+'СЕТ СН'!$F$15</f>
        <v>154.97022466999999</v>
      </c>
      <c r="K193" s="36">
        <f>SUMIFS(СВЦЭМ!$F$39:$F$782,СВЦЭМ!$A$39:$A$782,$A193,СВЦЭМ!$B$39:$B$782,K$190)+'СЕТ СН'!$F$15</f>
        <v>160.16701660000001</v>
      </c>
      <c r="L193" s="36">
        <f>SUMIFS(СВЦЭМ!$F$39:$F$782,СВЦЭМ!$A$39:$A$782,$A193,СВЦЭМ!$B$39:$B$782,L$190)+'СЕТ СН'!$F$15</f>
        <v>152.82056990999999</v>
      </c>
      <c r="M193" s="36">
        <f>SUMIFS(СВЦЭМ!$F$39:$F$782,СВЦЭМ!$A$39:$A$782,$A193,СВЦЭМ!$B$39:$B$782,M$190)+'СЕТ СН'!$F$15</f>
        <v>149.37915985000001</v>
      </c>
      <c r="N193" s="36">
        <f>SUMIFS(СВЦЭМ!$F$39:$F$782,СВЦЭМ!$A$39:$A$782,$A193,СВЦЭМ!$B$39:$B$782,N$190)+'СЕТ СН'!$F$15</f>
        <v>148.77713548</v>
      </c>
      <c r="O193" s="36">
        <f>SUMIFS(СВЦЭМ!$F$39:$F$782,СВЦЭМ!$A$39:$A$782,$A193,СВЦЭМ!$B$39:$B$782,O$190)+'СЕТ СН'!$F$15</f>
        <v>147.76101396999999</v>
      </c>
      <c r="P193" s="36">
        <f>SUMIFS(СВЦЭМ!$F$39:$F$782,СВЦЭМ!$A$39:$A$782,$A193,СВЦЭМ!$B$39:$B$782,P$190)+'СЕТ СН'!$F$15</f>
        <v>149.10235459</v>
      </c>
      <c r="Q193" s="36">
        <f>SUMIFS(СВЦЭМ!$F$39:$F$782,СВЦЭМ!$A$39:$A$782,$A193,СВЦЭМ!$B$39:$B$782,Q$190)+'СЕТ СН'!$F$15</f>
        <v>152.48846465</v>
      </c>
      <c r="R193" s="36">
        <f>SUMIFS(СВЦЭМ!$F$39:$F$782,СВЦЭМ!$A$39:$A$782,$A193,СВЦЭМ!$B$39:$B$782,R$190)+'СЕТ СН'!$F$15</f>
        <v>155.52609552999999</v>
      </c>
      <c r="S193" s="36">
        <f>SUMIFS(СВЦЭМ!$F$39:$F$782,СВЦЭМ!$A$39:$A$782,$A193,СВЦЭМ!$B$39:$B$782,S$190)+'СЕТ СН'!$F$15</f>
        <v>154.91205557999999</v>
      </c>
      <c r="T193" s="36">
        <f>SUMIFS(СВЦЭМ!$F$39:$F$782,СВЦЭМ!$A$39:$A$782,$A193,СВЦЭМ!$B$39:$B$782,T$190)+'СЕТ СН'!$F$15</f>
        <v>152.70991681000001</v>
      </c>
      <c r="U193" s="36">
        <f>SUMIFS(СВЦЭМ!$F$39:$F$782,СВЦЭМ!$A$39:$A$782,$A193,СВЦЭМ!$B$39:$B$782,U$190)+'СЕТ СН'!$F$15</f>
        <v>153.08904975999999</v>
      </c>
      <c r="V193" s="36">
        <f>SUMIFS(СВЦЭМ!$F$39:$F$782,СВЦЭМ!$A$39:$A$782,$A193,СВЦЭМ!$B$39:$B$782,V$190)+'СЕТ СН'!$F$15</f>
        <v>148.98589221</v>
      </c>
      <c r="W193" s="36">
        <f>SUMIFS(СВЦЭМ!$F$39:$F$782,СВЦЭМ!$A$39:$A$782,$A193,СВЦЭМ!$B$39:$B$782,W$190)+'СЕТ СН'!$F$15</f>
        <v>148.44159282999999</v>
      </c>
      <c r="X193" s="36">
        <f>SUMIFS(СВЦЭМ!$F$39:$F$782,СВЦЭМ!$A$39:$A$782,$A193,СВЦЭМ!$B$39:$B$782,X$190)+'СЕТ СН'!$F$15</f>
        <v>153.94767974999999</v>
      </c>
      <c r="Y193" s="36">
        <f>SUMIFS(СВЦЭМ!$F$39:$F$782,СВЦЭМ!$A$39:$A$782,$A193,СВЦЭМ!$B$39:$B$782,Y$190)+'СЕТ СН'!$F$15</f>
        <v>153.98572085999999</v>
      </c>
    </row>
    <row r="194" spans="1:25" ht="15.75" x14ac:dyDescent="0.2">
      <c r="A194" s="35">
        <f t="shared" si="5"/>
        <v>44777</v>
      </c>
      <c r="B194" s="36">
        <f>SUMIFS(СВЦЭМ!$F$39:$F$782,СВЦЭМ!$A$39:$A$782,$A194,СВЦЭМ!$B$39:$B$782,B$190)+'СЕТ СН'!$F$15</f>
        <v>163.84646215000001</v>
      </c>
      <c r="C194" s="36">
        <f>SUMIFS(СВЦЭМ!$F$39:$F$782,СВЦЭМ!$A$39:$A$782,$A194,СВЦЭМ!$B$39:$B$782,C$190)+'СЕТ СН'!$F$15</f>
        <v>174.89172457000001</v>
      </c>
      <c r="D194" s="36">
        <f>SUMIFS(СВЦЭМ!$F$39:$F$782,СВЦЭМ!$A$39:$A$782,$A194,СВЦЭМ!$B$39:$B$782,D$190)+'СЕТ СН'!$F$15</f>
        <v>173.37722187</v>
      </c>
      <c r="E194" s="36">
        <f>SUMIFS(СВЦЭМ!$F$39:$F$782,СВЦЭМ!$A$39:$A$782,$A194,СВЦЭМ!$B$39:$B$782,E$190)+'СЕТ СН'!$F$15</f>
        <v>185.08563655</v>
      </c>
      <c r="F194" s="36">
        <f>SUMIFS(СВЦЭМ!$F$39:$F$782,СВЦЭМ!$A$39:$A$782,$A194,СВЦЭМ!$B$39:$B$782,F$190)+'СЕТ СН'!$F$15</f>
        <v>186.41423875000001</v>
      </c>
      <c r="G194" s="36">
        <f>SUMIFS(СВЦЭМ!$F$39:$F$782,СВЦЭМ!$A$39:$A$782,$A194,СВЦЭМ!$B$39:$B$782,G$190)+'СЕТ СН'!$F$15</f>
        <v>187.08567403000001</v>
      </c>
      <c r="H194" s="36">
        <f>SUMIFS(СВЦЭМ!$F$39:$F$782,СВЦЭМ!$A$39:$A$782,$A194,СВЦЭМ!$B$39:$B$782,H$190)+'СЕТ СН'!$F$15</f>
        <v>177.34055658</v>
      </c>
      <c r="I194" s="36">
        <f>SUMIFS(СВЦЭМ!$F$39:$F$782,СВЦЭМ!$A$39:$A$782,$A194,СВЦЭМ!$B$39:$B$782,I$190)+'СЕТ СН'!$F$15</f>
        <v>167.34433347999999</v>
      </c>
      <c r="J194" s="36">
        <f>SUMIFS(СВЦЭМ!$F$39:$F$782,СВЦЭМ!$A$39:$A$782,$A194,СВЦЭМ!$B$39:$B$782,J$190)+'СЕТ СН'!$F$15</f>
        <v>154.02121217000001</v>
      </c>
      <c r="K194" s="36">
        <f>SUMIFS(СВЦЭМ!$F$39:$F$782,СВЦЭМ!$A$39:$A$782,$A194,СВЦЭМ!$B$39:$B$782,K$190)+'СЕТ СН'!$F$15</f>
        <v>149.13469842999999</v>
      </c>
      <c r="L194" s="36">
        <f>SUMIFS(СВЦЭМ!$F$39:$F$782,СВЦЭМ!$A$39:$A$782,$A194,СВЦЭМ!$B$39:$B$782,L$190)+'СЕТ СН'!$F$15</f>
        <v>150.85118813</v>
      </c>
      <c r="M194" s="36">
        <f>SUMIFS(СВЦЭМ!$F$39:$F$782,СВЦЭМ!$A$39:$A$782,$A194,СВЦЭМ!$B$39:$B$782,M$190)+'СЕТ СН'!$F$15</f>
        <v>148.09852237999999</v>
      </c>
      <c r="N194" s="36">
        <f>SUMIFS(СВЦЭМ!$F$39:$F$782,СВЦЭМ!$A$39:$A$782,$A194,СВЦЭМ!$B$39:$B$782,N$190)+'СЕТ СН'!$F$15</f>
        <v>147.01454791</v>
      </c>
      <c r="O194" s="36">
        <f>SUMIFS(СВЦЭМ!$F$39:$F$782,СВЦЭМ!$A$39:$A$782,$A194,СВЦЭМ!$B$39:$B$782,O$190)+'СЕТ СН'!$F$15</f>
        <v>148.42803286</v>
      </c>
      <c r="P194" s="36">
        <f>SUMIFS(СВЦЭМ!$F$39:$F$782,СВЦЭМ!$A$39:$A$782,$A194,СВЦЭМ!$B$39:$B$782,P$190)+'СЕТ СН'!$F$15</f>
        <v>153.19167997</v>
      </c>
      <c r="Q194" s="36">
        <f>SUMIFS(СВЦЭМ!$F$39:$F$782,СВЦЭМ!$A$39:$A$782,$A194,СВЦЭМ!$B$39:$B$782,Q$190)+'СЕТ СН'!$F$15</f>
        <v>152.80418220999999</v>
      </c>
      <c r="R194" s="36">
        <f>SUMIFS(СВЦЭМ!$F$39:$F$782,СВЦЭМ!$A$39:$A$782,$A194,СВЦЭМ!$B$39:$B$782,R$190)+'СЕТ СН'!$F$15</f>
        <v>151.54674552</v>
      </c>
      <c r="S194" s="36">
        <f>SUMIFS(СВЦЭМ!$F$39:$F$782,СВЦЭМ!$A$39:$A$782,$A194,СВЦЭМ!$B$39:$B$782,S$190)+'СЕТ СН'!$F$15</f>
        <v>151.77863966999999</v>
      </c>
      <c r="T194" s="36">
        <f>SUMIFS(СВЦЭМ!$F$39:$F$782,СВЦЭМ!$A$39:$A$782,$A194,СВЦЭМ!$B$39:$B$782,T$190)+'СЕТ СН'!$F$15</f>
        <v>151.66500832</v>
      </c>
      <c r="U194" s="36">
        <f>SUMIFS(СВЦЭМ!$F$39:$F$782,СВЦЭМ!$A$39:$A$782,$A194,СВЦЭМ!$B$39:$B$782,U$190)+'СЕТ СН'!$F$15</f>
        <v>153.52041061</v>
      </c>
      <c r="V194" s="36">
        <f>SUMIFS(СВЦЭМ!$F$39:$F$782,СВЦЭМ!$A$39:$A$782,$A194,СВЦЭМ!$B$39:$B$782,V$190)+'СЕТ СН'!$F$15</f>
        <v>152.73979136</v>
      </c>
      <c r="W194" s="36">
        <f>SUMIFS(СВЦЭМ!$F$39:$F$782,СВЦЭМ!$A$39:$A$782,$A194,СВЦЭМ!$B$39:$B$782,W$190)+'СЕТ СН'!$F$15</f>
        <v>151.93467651</v>
      </c>
      <c r="X194" s="36">
        <f>SUMIFS(СВЦЭМ!$F$39:$F$782,СВЦЭМ!$A$39:$A$782,$A194,СВЦЭМ!$B$39:$B$782,X$190)+'СЕТ СН'!$F$15</f>
        <v>154.04866551999999</v>
      </c>
      <c r="Y194" s="36">
        <f>SUMIFS(СВЦЭМ!$F$39:$F$782,СВЦЭМ!$A$39:$A$782,$A194,СВЦЭМ!$B$39:$B$782,Y$190)+'СЕТ СН'!$F$15</f>
        <v>163.27347039</v>
      </c>
    </row>
    <row r="195" spans="1:25" ht="15.75" x14ac:dyDescent="0.2">
      <c r="A195" s="35">
        <f t="shared" si="5"/>
        <v>44778</v>
      </c>
      <c r="B195" s="36">
        <f>SUMIFS(СВЦЭМ!$F$39:$F$782,СВЦЭМ!$A$39:$A$782,$A195,СВЦЭМ!$B$39:$B$782,B$190)+'СЕТ СН'!$F$15</f>
        <v>171.96396636</v>
      </c>
      <c r="C195" s="36">
        <f>SUMIFS(СВЦЭМ!$F$39:$F$782,СВЦЭМ!$A$39:$A$782,$A195,СВЦЭМ!$B$39:$B$782,C$190)+'СЕТ СН'!$F$15</f>
        <v>170.67575736000001</v>
      </c>
      <c r="D195" s="36">
        <f>SUMIFS(СВЦЭМ!$F$39:$F$782,СВЦЭМ!$A$39:$A$782,$A195,СВЦЭМ!$B$39:$B$782,D$190)+'СЕТ СН'!$F$15</f>
        <v>174.04132124</v>
      </c>
      <c r="E195" s="36">
        <f>SUMIFS(СВЦЭМ!$F$39:$F$782,СВЦЭМ!$A$39:$A$782,$A195,СВЦЭМ!$B$39:$B$782,E$190)+'СЕТ СН'!$F$15</f>
        <v>175.25733109999999</v>
      </c>
      <c r="F195" s="36">
        <f>SUMIFS(СВЦЭМ!$F$39:$F$782,СВЦЭМ!$A$39:$A$782,$A195,СВЦЭМ!$B$39:$B$782,F$190)+'СЕТ СН'!$F$15</f>
        <v>173.46787513000001</v>
      </c>
      <c r="G195" s="36">
        <f>SUMIFS(СВЦЭМ!$F$39:$F$782,СВЦЭМ!$A$39:$A$782,$A195,СВЦЭМ!$B$39:$B$782,G$190)+'СЕТ СН'!$F$15</f>
        <v>173.21609358000001</v>
      </c>
      <c r="H195" s="36">
        <f>SUMIFS(СВЦЭМ!$F$39:$F$782,СВЦЭМ!$A$39:$A$782,$A195,СВЦЭМ!$B$39:$B$782,H$190)+'СЕТ СН'!$F$15</f>
        <v>169.13437260000001</v>
      </c>
      <c r="I195" s="36">
        <f>SUMIFS(СВЦЭМ!$F$39:$F$782,СВЦЭМ!$A$39:$A$782,$A195,СВЦЭМ!$B$39:$B$782,I$190)+'СЕТ СН'!$F$15</f>
        <v>173.70244965000001</v>
      </c>
      <c r="J195" s="36">
        <f>SUMIFS(СВЦЭМ!$F$39:$F$782,СВЦЭМ!$A$39:$A$782,$A195,СВЦЭМ!$B$39:$B$782,J$190)+'СЕТ СН'!$F$15</f>
        <v>154.17912855</v>
      </c>
      <c r="K195" s="36">
        <f>SUMIFS(СВЦЭМ!$F$39:$F$782,СВЦЭМ!$A$39:$A$782,$A195,СВЦЭМ!$B$39:$B$782,K$190)+'СЕТ СН'!$F$15</f>
        <v>151.17342805999999</v>
      </c>
      <c r="L195" s="36">
        <f>SUMIFS(СВЦЭМ!$F$39:$F$782,СВЦЭМ!$A$39:$A$782,$A195,СВЦЭМ!$B$39:$B$782,L$190)+'СЕТ СН'!$F$15</f>
        <v>150.01686359000001</v>
      </c>
      <c r="M195" s="36">
        <f>SUMIFS(СВЦЭМ!$F$39:$F$782,СВЦЭМ!$A$39:$A$782,$A195,СВЦЭМ!$B$39:$B$782,M$190)+'СЕТ СН'!$F$15</f>
        <v>149.13936935999999</v>
      </c>
      <c r="N195" s="36">
        <f>SUMIFS(СВЦЭМ!$F$39:$F$782,СВЦЭМ!$A$39:$A$782,$A195,СВЦЭМ!$B$39:$B$782,N$190)+'СЕТ СН'!$F$15</f>
        <v>147.83226778</v>
      </c>
      <c r="O195" s="36">
        <f>SUMIFS(СВЦЭМ!$F$39:$F$782,СВЦЭМ!$A$39:$A$782,$A195,СВЦЭМ!$B$39:$B$782,O$190)+'СЕТ СН'!$F$15</f>
        <v>148.55013151</v>
      </c>
      <c r="P195" s="36">
        <f>SUMIFS(СВЦЭМ!$F$39:$F$782,СВЦЭМ!$A$39:$A$782,$A195,СВЦЭМ!$B$39:$B$782,P$190)+'СЕТ СН'!$F$15</f>
        <v>152.2811585</v>
      </c>
      <c r="Q195" s="36">
        <f>SUMIFS(СВЦЭМ!$F$39:$F$782,СВЦЭМ!$A$39:$A$782,$A195,СВЦЭМ!$B$39:$B$782,Q$190)+'СЕТ СН'!$F$15</f>
        <v>151.99542790000001</v>
      </c>
      <c r="R195" s="36">
        <f>SUMIFS(СВЦЭМ!$F$39:$F$782,СВЦЭМ!$A$39:$A$782,$A195,СВЦЭМ!$B$39:$B$782,R$190)+'СЕТ СН'!$F$15</f>
        <v>151.15388401000001</v>
      </c>
      <c r="S195" s="36">
        <f>SUMIFS(СВЦЭМ!$F$39:$F$782,СВЦЭМ!$A$39:$A$782,$A195,СВЦЭМ!$B$39:$B$782,S$190)+'СЕТ СН'!$F$15</f>
        <v>150.87113565000001</v>
      </c>
      <c r="T195" s="36">
        <f>SUMIFS(СВЦЭМ!$F$39:$F$782,СВЦЭМ!$A$39:$A$782,$A195,СВЦЭМ!$B$39:$B$782,T$190)+'СЕТ СН'!$F$15</f>
        <v>148.58943722000001</v>
      </c>
      <c r="U195" s="36">
        <f>SUMIFS(СВЦЭМ!$F$39:$F$782,СВЦЭМ!$A$39:$A$782,$A195,СВЦЭМ!$B$39:$B$782,U$190)+'СЕТ СН'!$F$15</f>
        <v>149.89310491000001</v>
      </c>
      <c r="V195" s="36">
        <f>SUMIFS(СВЦЭМ!$F$39:$F$782,СВЦЭМ!$A$39:$A$782,$A195,СВЦЭМ!$B$39:$B$782,V$190)+'СЕТ СН'!$F$15</f>
        <v>151.29973218999999</v>
      </c>
      <c r="W195" s="36">
        <f>SUMIFS(СВЦЭМ!$F$39:$F$782,СВЦЭМ!$A$39:$A$782,$A195,СВЦЭМ!$B$39:$B$782,W$190)+'СЕТ СН'!$F$15</f>
        <v>152.67390392999999</v>
      </c>
      <c r="X195" s="36">
        <f>SUMIFS(СВЦЭМ!$F$39:$F$782,СВЦЭМ!$A$39:$A$782,$A195,СВЦЭМ!$B$39:$B$782,X$190)+'СЕТ СН'!$F$15</f>
        <v>150.22848798000001</v>
      </c>
      <c r="Y195" s="36">
        <f>SUMIFS(СВЦЭМ!$F$39:$F$782,СВЦЭМ!$A$39:$A$782,$A195,СВЦЭМ!$B$39:$B$782,Y$190)+'СЕТ СН'!$F$15</f>
        <v>168.79826424000001</v>
      </c>
    </row>
    <row r="196" spans="1:25" ht="15.75" x14ac:dyDescent="0.2">
      <c r="A196" s="35">
        <f t="shared" si="5"/>
        <v>44779</v>
      </c>
      <c r="B196" s="36">
        <f>SUMIFS(СВЦЭМ!$F$39:$F$782,СВЦЭМ!$A$39:$A$782,$A196,СВЦЭМ!$B$39:$B$782,B$190)+'СЕТ СН'!$F$15</f>
        <v>159.95281702</v>
      </c>
      <c r="C196" s="36">
        <f>SUMIFS(СВЦЭМ!$F$39:$F$782,СВЦЭМ!$A$39:$A$782,$A196,СВЦЭМ!$B$39:$B$782,C$190)+'СЕТ СН'!$F$15</f>
        <v>170.22723262</v>
      </c>
      <c r="D196" s="36">
        <f>SUMIFS(СВЦЭМ!$F$39:$F$782,СВЦЭМ!$A$39:$A$782,$A196,СВЦЭМ!$B$39:$B$782,D$190)+'СЕТ СН'!$F$15</f>
        <v>177.68322637</v>
      </c>
      <c r="E196" s="36">
        <f>SUMIFS(СВЦЭМ!$F$39:$F$782,СВЦЭМ!$A$39:$A$782,$A196,СВЦЭМ!$B$39:$B$782,E$190)+'СЕТ СН'!$F$15</f>
        <v>181.58795534999999</v>
      </c>
      <c r="F196" s="36">
        <f>SUMIFS(СВЦЭМ!$F$39:$F$782,СВЦЭМ!$A$39:$A$782,$A196,СВЦЭМ!$B$39:$B$782,F$190)+'СЕТ СН'!$F$15</f>
        <v>183.01949753</v>
      </c>
      <c r="G196" s="36">
        <f>SUMIFS(СВЦЭМ!$F$39:$F$782,СВЦЭМ!$A$39:$A$782,$A196,СВЦЭМ!$B$39:$B$782,G$190)+'СЕТ СН'!$F$15</f>
        <v>185.64963068</v>
      </c>
      <c r="H196" s="36">
        <f>SUMIFS(СВЦЭМ!$F$39:$F$782,СВЦЭМ!$A$39:$A$782,$A196,СВЦЭМ!$B$39:$B$782,H$190)+'СЕТ СН'!$F$15</f>
        <v>182.60988236</v>
      </c>
      <c r="I196" s="36">
        <f>SUMIFS(СВЦЭМ!$F$39:$F$782,СВЦЭМ!$A$39:$A$782,$A196,СВЦЭМ!$B$39:$B$782,I$190)+'СЕТ СН'!$F$15</f>
        <v>177.25101054000001</v>
      </c>
      <c r="J196" s="36">
        <f>SUMIFS(СВЦЭМ!$F$39:$F$782,СВЦЭМ!$A$39:$A$782,$A196,СВЦЭМ!$B$39:$B$782,J$190)+'СЕТ СН'!$F$15</f>
        <v>164.08329767999999</v>
      </c>
      <c r="K196" s="36">
        <f>SUMIFS(СВЦЭМ!$F$39:$F$782,СВЦЭМ!$A$39:$A$782,$A196,СВЦЭМ!$B$39:$B$782,K$190)+'СЕТ СН'!$F$15</f>
        <v>146.89640682999999</v>
      </c>
      <c r="L196" s="36">
        <f>SUMIFS(СВЦЭМ!$F$39:$F$782,СВЦЭМ!$A$39:$A$782,$A196,СВЦЭМ!$B$39:$B$782,L$190)+'СЕТ СН'!$F$15</f>
        <v>144.01381237000001</v>
      </c>
      <c r="M196" s="36">
        <f>SUMIFS(СВЦЭМ!$F$39:$F$782,СВЦЭМ!$A$39:$A$782,$A196,СВЦЭМ!$B$39:$B$782,M$190)+'СЕТ СН'!$F$15</f>
        <v>138.61408166999999</v>
      </c>
      <c r="N196" s="36">
        <f>SUMIFS(СВЦЭМ!$F$39:$F$782,СВЦЭМ!$A$39:$A$782,$A196,СВЦЭМ!$B$39:$B$782,N$190)+'СЕТ СН'!$F$15</f>
        <v>136.67842221000001</v>
      </c>
      <c r="O196" s="36">
        <f>SUMIFS(СВЦЭМ!$F$39:$F$782,СВЦЭМ!$A$39:$A$782,$A196,СВЦЭМ!$B$39:$B$782,O$190)+'СЕТ СН'!$F$15</f>
        <v>137.82393211999999</v>
      </c>
      <c r="P196" s="36">
        <f>SUMIFS(СВЦЭМ!$F$39:$F$782,СВЦЭМ!$A$39:$A$782,$A196,СВЦЭМ!$B$39:$B$782,P$190)+'СЕТ СН'!$F$15</f>
        <v>136.90608655</v>
      </c>
      <c r="Q196" s="36">
        <f>SUMIFS(СВЦЭМ!$F$39:$F$782,СВЦЭМ!$A$39:$A$782,$A196,СВЦЭМ!$B$39:$B$782,Q$190)+'СЕТ СН'!$F$15</f>
        <v>137.19528822999999</v>
      </c>
      <c r="R196" s="36">
        <f>SUMIFS(СВЦЭМ!$F$39:$F$782,СВЦЭМ!$A$39:$A$782,$A196,СВЦЭМ!$B$39:$B$782,R$190)+'СЕТ СН'!$F$15</f>
        <v>142.92306328000001</v>
      </c>
      <c r="S196" s="36">
        <f>SUMIFS(СВЦЭМ!$F$39:$F$782,СВЦЭМ!$A$39:$A$782,$A196,СВЦЭМ!$B$39:$B$782,S$190)+'СЕТ СН'!$F$15</f>
        <v>143.46891156000001</v>
      </c>
      <c r="T196" s="36">
        <f>SUMIFS(СВЦЭМ!$F$39:$F$782,СВЦЭМ!$A$39:$A$782,$A196,СВЦЭМ!$B$39:$B$782,T$190)+'СЕТ СН'!$F$15</f>
        <v>142.70956876</v>
      </c>
      <c r="U196" s="36">
        <f>SUMIFS(СВЦЭМ!$F$39:$F$782,СВЦЭМ!$A$39:$A$782,$A196,СВЦЭМ!$B$39:$B$782,U$190)+'СЕТ СН'!$F$15</f>
        <v>143.85638388999999</v>
      </c>
      <c r="V196" s="36">
        <f>SUMIFS(СВЦЭМ!$F$39:$F$782,СВЦЭМ!$A$39:$A$782,$A196,СВЦЭМ!$B$39:$B$782,V$190)+'СЕТ СН'!$F$15</f>
        <v>142.42986576000001</v>
      </c>
      <c r="W196" s="36">
        <f>SUMIFS(СВЦЭМ!$F$39:$F$782,СВЦЭМ!$A$39:$A$782,$A196,СВЦЭМ!$B$39:$B$782,W$190)+'СЕТ СН'!$F$15</f>
        <v>139.46853089000001</v>
      </c>
      <c r="X196" s="36">
        <f>SUMIFS(СВЦЭМ!$F$39:$F$782,СВЦЭМ!$A$39:$A$782,$A196,СВЦЭМ!$B$39:$B$782,X$190)+'СЕТ СН'!$F$15</f>
        <v>145.86499076000001</v>
      </c>
      <c r="Y196" s="36">
        <f>SUMIFS(СВЦЭМ!$F$39:$F$782,СВЦЭМ!$A$39:$A$782,$A196,СВЦЭМ!$B$39:$B$782,Y$190)+'СЕТ СН'!$F$15</f>
        <v>158.12551805999999</v>
      </c>
    </row>
    <row r="197" spans="1:25" ht="15.75" x14ac:dyDescent="0.2">
      <c r="A197" s="35">
        <f t="shared" si="5"/>
        <v>44780</v>
      </c>
      <c r="B197" s="36">
        <f>SUMIFS(СВЦЭМ!$F$39:$F$782,СВЦЭМ!$A$39:$A$782,$A197,СВЦЭМ!$B$39:$B$782,B$190)+'СЕТ СН'!$F$15</f>
        <v>171.11020284</v>
      </c>
      <c r="C197" s="36">
        <f>SUMIFS(СВЦЭМ!$F$39:$F$782,СВЦЭМ!$A$39:$A$782,$A197,СВЦЭМ!$B$39:$B$782,C$190)+'СЕТ СН'!$F$15</f>
        <v>172.92804794</v>
      </c>
      <c r="D197" s="36">
        <f>SUMIFS(СВЦЭМ!$F$39:$F$782,СВЦЭМ!$A$39:$A$782,$A197,СВЦЭМ!$B$39:$B$782,D$190)+'СЕТ СН'!$F$15</f>
        <v>162.74199594999999</v>
      </c>
      <c r="E197" s="36">
        <f>SUMIFS(СВЦЭМ!$F$39:$F$782,СВЦЭМ!$A$39:$A$782,$A197,СВЦЭМ!$B$39:$B$782,E$190)+'СЕТ СН'!$F$15</f>
        <v>165.14878558000001</v>
      </c>
      <c r="F197" s="36">
        <f>SUMIFS(СВЦЭМ!$F$39:$F$782,СВЦЭМ!$A$39:$A$782,$A197,СВЦЭМ!$B$39:$B$782,F$190)+'СЕТ СН'!$F$15</f>
        <v>164.59626721999999</v>
      </c>
      <c r="G197" s="36">
        <f>SUMIFS(СВЦЭМ!$F$39:$F$782,СВЦЭМ!$A$39:$A$782,$A197,СВЦЭМ!$B$39:$B$782,G$190)+'СЕТ СН'!$F$15</f>
        <v>164.07373716000001</v>
      </c>
      <c r="H197" s="36">
        <f>SUMIFS(СВЦЭМ!$F$39:$F$782,СВЦЭМ!$A$39:$A$782,$A197,СВЦЭМ!$B$39:$B$782,H$190)+'СЕТ СН'!$F$15</f>
        <v>165.56069554000001</v>
      </c>
      <c r="I197" s="36">
        <f>SUMIFS(СВЦЭМ!$F$39:$F$782,СВЦЭМ!$A$39:$A$782,$A197,СВЦЭМ!$B$39:$B$782,I$190)+'СЕТ СН'!$F$15</f>
        <v>159.17485869999999</v>
      </c>
      <c r="J197" s="36">
        <f>SUMIFS(СВЦЭМ!$F$39:$F$782,СВЦЭМ!$A$39:$A$782,$A197,СВЦЭМ!$B$39:$B$782,J$190)+'СЕТ СН'!$F$15</f>
        <v>148.34858650999999</v>
      </c>
      <c r="K197" s="36">
        <f>SUMIFS(СВЦЭМ!$F$39:$F$782,СВЦЭМ!$A$39:$A$782,$A197,СВЦЭМ!$B$39:$B$782,K$190)+'СЕТ СН'!$F$15</f>
        <v>139.79460327000001</v>
      </c>
      <c r="L197" s="36">
        <f>SUMIFS(СВЦЭМ!$F$39:$F$782,СВЦЭМ!$A$39:$A$782,$A197,СВЦЭМ!$B$39:$B$782,L$190)+'СЕТ СН'!$F$15</f>
        <v>137.16280637</v>
      </c>
      <c r="M197" s="36">
        <f>SUMIFS(СВЦЭМ!$F$39:$F$782,СВЦЭМ!$A$39:$A$782,$A197,СВЦЭМ!$B$39:$B$782,M$190)+'СЕТ СН'!$F$15</f>
        <v>139.2049767</v>
      </c>
      <c r="N197" s="36">
        <f>SUMIFS(СВЦЭМ!$F$39:$F$782,СВЦЭМ!$A$39:$A$782,$A197,СВЦЭМ!$B$39:$B$782,N$190)+'СЕТ СН'!$F$15</f>
        <v>139.35355307</v>
      </c>
      <c r="O197" s="36">
        <f>SUMIFS(СВЦЭМ!$F$39:$F$782,СВЦЭМ!$A$39:$A$782,$A197,СВЦЭМ!$B$39:$B$782,O$190)+'СЕТ СН'!$F$15</f>
        <v>139.44478233000001</v>
      </c>
      <c r="P197" s="36">
        <f>SUMIFS(СВЦЭМ!$F$39:$F$782,СВЦЭМ!$A$39:$A$782,$A197,СВЦЭМ!$B$39:$B$782,P$190)+'СЕТ СН'!$F$15</f>
        <v>142.25661582999999</v>
      </c>
      <c r="Q197" s="36">
        <f>SUMIFS(СВЦЭМ!$F$39:$F$782,СВЦЭМ!$A$39:$A$782,$A197,СВЦЭМ!$B$39:$B$782,Q$190)+'СЕТ СН'!$F$15</f>
        <v>145.13842516</v>
      </c>
      <c r="R197" s="36">
        <f>SUMIFS(СВЦЭМ!$F$39:$F$782,СВЦЭМ!$A$39:$A$782,$A197,СВЦЭМ!$B$39:$B$782,R$190)+'СЕТ СН'!$F$15</f>
        <v>147.25597074000001</v>
      </c>
      <c r="S197" s="36">
        <f>SUMIFS(СВЦЭМ!$F$39:$F$782,СВЦЭМ!$A$39:$A$782,$A197,СВЦЭМ!$B$39:$B$782,S$190)+'СЕТ СН'!$F$15</f>
        <v>147.90564793999999</v>
      </c>
      <c r="T197" s="36">
        <f>SUMIFS(СВЦЭМ!$F$39:$F$782,СВЦЭМ!$A$39:$A$782,$A197,СВЦЭМ!$B$39:$B$782,T$190)+'СЕТ СН'!$F$15</f>
        <v>145.80452265</v>
      </c>
      <c r="U197" s="36">
        <f>SUMIFS(СВЦЭМ!$F$39:$F$782,СВЦЭМ!$A$39:$A$782,$A197,СВЦЭМ!$B$39:$B$782,U$190)+'СЕТ СН'!$F$15</f>
        <v>144.38543736</v>
      </c>
      <c r="V197" s="36">
        <f>SUMIFS(СВЦЭМ!$F$39:$F$782,СВЦЭМ!$A$39:$A$782,$A197,СВЦЭМ!$B$39:$B$782,V$190)+'СЕТ СН'!$F$15</f>
        <v>142.63369556999999</v>
      </c>
      <c r="W197" s="36">
        <f>SUMIFS(СВЦЭМ!$F$39:$F$782,СВЦЭМ!$A$39:$A$782,$A197,СВЦЭМ!$B$39:$B$782,W$190)+'СЕТ СН'!$F$15</f>
        <v>144.37430560999999</v>
      </c>
      <c r="X197" s="36">
        <f>SUMIFS(СВЦЭМ!$F$39:$F$782,СВЦЭМ!$A$39:$A$782,$A197,СВЦЭМ!$B$39:$B$782,X$190)+'СЕТ СН'!$F$15</f>
        <v>151.84152406000001</v>
      </c>
      <c r="Y197" s="36">
        <f>SUMIFS(СВЦЭМ!$F$39:$F$782,СВЦЭМ!$A$39:$A$782,$A197,СВЦЭМ!$B$39:$B$782,Y$190)+'СЕТ СН'!$F$15</f>
        <v>160.88479828999999</v>
      </c>
    </row>
    <row r="198" spans="1:25" ht="15.75" x14ac:dyDescent="0.2">
      <c r="A198" s="35">
        <f t="shared" si="5"/>
        <v>44781</v>
      </c>
      <c r="B198" s="36">
        <f>SUMIFS(СВЦЭМ!$F$39:$F$782,СВЦЭМ!$A$39:$A$782,$A198,СВЦЭМ!$B$39:$B$782,B$190)+'СЕТ СН'!$F$15</f>
        <v>163.25619026000001</v>
      </c>
      <c r="C198" s="36">
        <f>SUMIFS(СВЦЭМ!$F$39:$F$782,СВЦЭМ!$A$39:$A$782,$A198,СВЦЭМ!$B$39:$B$782,C$190)+'СЕТ СН'!$F$15</f>
        <v>165.00650193999999</v>
      </c>
      <c r="D198" s="36">
        <f>SUMIFS(СВЦЭМ!$F$39:$F$782,СВЦЭМ!$A$39:$A$782,$A198,СВЦЭМ!$B$39:$B$782,D$190)+'СЕТ СН'!$F$15</f>
        <v>171.47169400000001</v>
      </c>
      <c r="E198" s="36">
        <f>SUMIFS(СВЦЭМ!$F$39:$F$782,СВЦЭМ!$A$39:$A$782,$A198,СВЦЭМ!$B$39:$B$782,E$190)+'СЕТ СН'!$F$15</f>
        <v>169.16582905000001</v>
      </c>
      <c r="F198" s="36">
        <f>SUMIFS(СВЦЭМ!$F$39:$F$782,СВЦЭМ!$A$39:$A$782,$A198,СВЦЭМ!$B$39:$B$782,F$190)+'СЕТ СН'!$F$15</f>
        <v>173.14400551</v>
      </c>
      <c r="G198" s="36">
        <f>SUMIFS(СВЦЭМ!$F$39:$F$782,СВЦЭМ!$A$39:$A$782,$A198,СВЦЭМ!$B$39:$B$782,G$190)+'СЕТ СН'!$F$15</f>
        <v>169.95568306000001</v>
      </c>
      <c r="H198" s="36">
        <f>SUMIFS(СВЦЭМ!$F$39:$F$782,СВЦЭМ!$A$39:$A$782,$A198,СВЦЭМ!$B$39:$B$782,H$190)+'СЕТ СН'!$F$15</f>
        <v>156.51253573</v>
      </c>
      <c r="I198" s="36">
        <f>SUMIFS(СВЦЭМ!$F$39:$F$782,СВЦЭМ!$A$39:$A$782,$A198,СВЦЭМ!$B$39:$B$782,I$190)+'СЕТ СН'!$F$15</f>
        <v>155.27389493999999</v>
      </c>
      <c r="J198" s="36">
        <f>SUMIFS(СВЦЭМ!$F$39:$F$782,СВЦЭМ!$A$39:$A$782,$A198,СВЦЭМ!$B$39:$B$782,J$190)+'СЕТ СН'!$F$15</f>
        <v>149.05061369000001</v>
      </c>
      <c r="K198" s="36">
        <f>SUMIFS(СВЦЭМ!$F$39:$F$782,СВЦЭМ!$A$39:$A$782,$A198,СВЦЭМ!$B$39:$B$782,K$190)+'СЕТ СН'!$F$15</f>
        <v>152.38484226</v>
      </c>
      <c r="L198" s="36">
        <f>SUMIFS(СВЦЭМ!$F$39:$F$782,СВЦЭМ!$A$39:$A$782,$A198,СВЦЭМ!$B$39:$B$782,L$190)+'СЕТ СН'!$F$15</f>
        <v>151.39583822</v>
      </c>
      <c r="M198" s="36">
        <f>SUMIFS(СВЦЭМ!$F$39:$F$782,СВЦЭМ!$A$39:$A$782,$A198,СВЦЭМ!$B$39:$B$782,M$190)+'СЕТ СН'!$F$15</f>
        <v>146.84519304</v>
      </c>
      <c r="N198" s="36">
        <f>SUMIFS(СВЦЭМ!$F$39:$F$782,СВЦЭМ!$A$39:$A$782,$A198,СВЦЭМ!$B$39:$B$782,N$190)+'СЕТ СН'!$F$15</f>
        <v>147.42872517999999</v>
      </c>
      <c r="O198" s="36">
        <f>SUMIFS(СВЦЭМ!$F$39:$F$782,СВЦЭМ!$A$39:$A$782,$A198,СВЦЭМ!$B$39:$B$782,O$190)+'СЕТ СН'!$F$15</f>
        <v>147.68524848999999</v>
      </c>
      <c r="P198" s="36">
        <f>SUMIFS(СВЦЭМ!$F$39:$F$782,СВЦЭМ!$A$39:$A$782,$A198,СВЦЭМ!$B$39:$B$782,P$190)+'СЕТ СН'!$F$15</f>
        <v>151.23668094000001</v>
      </c>
      <c r="Q198" s="36">
        <f>SUMIFS(СВЦЭМ!$F$39:$F$782,СВЦЭМ!$A$39:$A$782,$A198,СВЦЭМ!$B$39:$B$782,Q$190)+'СЕТ СН'!$F$15</f>
        <v>152.64704214</v>
      </c>
      <c r="R198" s="36">
        <f>SUMIFS(СВЦЭМ!$F$39:$F$782,СВЦЭМ!$A$39:$A$782,$A198,СВЦЭМ!$B$39:$B$782,R$190)+'СЕТ СН'!$F$15</f>
        <v>156.78605918</v>
      </c>
      <c r="S198" s="36">
        <f>SUMIFS(СВЦЭМ!$F$39:$F$782,СВЦЭМ!$A$39:$A$782,$A198,СВЦЭМ!$B$39:$B$782,S$190)+'СЕТ СН'!$F$15</f>
        <v>159.38269740999999</v>
      </c>
      <c r="T198" s="36">
        <f>SUMIFS(СВЦЭМ!$F$39:$F$782,СВЦЭМ!$A$39:$A$782,$A198,СВЦЭМ!$B$39:$B$782,T$190)+'СЕТ СН'!$F$15</f>
        <v>156.19346841999999</v>
      </c>
      <c r="U198" s="36">
        <f>SUMIFS(СВЦЭМ!$F$39:$F$782,СВЦЭМ!$A$39:$A$782,$A198,СВЦЭМ!$B$39:$B$782,U$190)+'СЕТ СН'!$F$15</f>
        <v>157.69593546999999</v>
      </c>
      <c r="V198" s="36">
        <f>SUMIFS(СВЦЭМ!$F$39:$F$782,СВЦЭМ!$A$39:$A$782,$A198,СВЦЭМ!$B$39:$B$782,V$190)+'СЕТ СН'!$F$15</f>
        <v>159.09820117000001</v>
      </c>
      <c r="W198" s="36">
        <f>SUMIFS(СВЦЭМ!$F$39:$F$782,СВЦЭМ!$A$39:$A$782,$A198,СВЦЭМ!$B$39:$B$782,W$190)+'СЕТ СН'!$F$15</f>
        <v>156.20248222000001</v>
      </c>
      <c r="X198" s="36">
        <f>SUMIFS(СВЦЭМ!$F$39:$F$782,СВЦЭМ!$A$39:$A$782,$A198,СВЦЭМ!$B$39:$B$782,X$190)+'СЕТ СН'!$F$15</f>
        <v>171.75998043999999</v>
      </c>
      <c r="Y198" s="36">
        <f>SUMIFS(СВЦЭМ!$F$39:$F$782,СВЦЭМ!$A$39:$A$782,$A198,СВЦЭМ!$B$39:$B$782,Y$190)+'СЕТ СН'!$F$15</f>
        <v>183.52298765</v>
      </c>
    </row>
    <row r="199" spans="1:25" ht="15.75" x14ac:dyDescent="0.2">
      <c r="A199" s="35">
        <f t="shared" si="5"/>
        <v>44782</v>
      </c>
      <c r="B199" s="36">
        <f>SUMIFS(СВЦЭМ!$F$39:$F$782,СВЦЭМ!$A$39:$A$782,$A199,СВЦЭМ!$B$39:$B$782,B$190)+'СЕТ СН'!$F$15</f>
        <v>189.02391788</v>
      </c>
      <c r="C199" s="36">
        <f>SUMIFS(СВЦЭМ!$F$39:$F$782,СВЦЭМ!$A$39:$A$782,$A199,СВЦЭМ!$B$39:$B$782,C$190)+'СЕТ СН'!$F$15</f>
        <v>185.31679288000001</v>
      </c>
      <c r="D199" s="36">
        <f>SUMIFS(СВЦЭМ!$F$39:$F$782,СВЦЭМ!$A$39:$A$782,$A199,СВЦЭМ!$B$39:$B$782,D$190)+'СЕТ СН'!$F$15</f>
        <v>186.7111372</v>
      </c>
      <c r="E199" s="36">
        <f>SUMIFS(СВЦЭМ!$F$39:$F$782,СВЦЭМ!$A$39:$A$782,$A199,СВЦЭМ!$B$39:$B$782,E$190)+'СЕТ СН'!$F$15</f>
        <v>188.28349559</v>
      </c>
      <c r="F199" s="36">
        <f>SUMIFS(СВЦЭМ!$F$39:$F$782,СВЦЭМ!$A$39:$A$782,$A199,СВЦЭМ!$B$39:$B$782,F$190)+'СЕТ СН'!$F$15</f>
        <v>187.56836048</v>
      </c>
      <c r="G199" s="36">
        <f>SUMIFS(СВЦЭМ!$F$39:$F$782,СВЦЭМ!$A$39:$A$782,$A199,СВЦЭМ!$B$39:$B$782,G$190)+'СЕТ СН'!$F$15</f>
        <v>188.99798132999999</v>
      </c>
      <c r="H199" s="36">
        <f>SUMIFS(СВЦЭМ!$F$39:$F$782,СВЦЭМ!$A$39:$A$782,$A199,СВЦЭМ!$B$39:$B$782,H$190)+'СЕТ СН'!$F$15</f>
        <v>194.59371929</v>
      </c>
      <c r="I199" s="36">
        <f>SUMIFS(СВЦЭМ!$F$39:$F$782,СВЦЭМ!$A$39:$A$782,$A199,СВЦЭМ!$B$39:$B$782,I$190)+'СЕТ СН'!$F$15</f>
        <v>182.06047709000001</v>
      </c>
      <c r="J199" s="36">
        <f>SUMIFS(СВЦЭМ!$F$39:$F$782,СВЦЭМ!$A$39:$A$782,$A199,СВЦЭМ!$B$39:$B$782,J$190)+'СЕТ СН'!$F$15</f>
        <v>178.95527183999999</v>
      </c>
      <c r="K199" s="36">
        <f>SUMIFS(СВЦЭМ!$F$39:$F$782,СВЦЭМ!$A$39:$A$782,$A199,СВЦЭМ!$B$39:$B$782,K$190)+'СЕТ СН'!$F$15</f>
        <v>168.66143106000001</v>
      </c>
      <c r="L199" s="36">
        <f>SUMIFS(СВЦЭМ!$F$39:$F$782,СВЦЭМ!$A$39:$A$782,$A199,СВЦЭМ!$B$39:$B$782,L$190)+'СЕТ СН'!$F$15</f>
        <v>165.88395362</v>
      </c>
      <c r="M199" s="36">
        <f>SUMIFS(СВЦЭМ!$F$39:$F$782,СВЦЭМ!$A$39:$A$782,$A199,СВЦЭМ!$B$39:$B$782,M$190)+'СЕТ СН'!$F$15</f>
        <v>162.24464003</v>
      </c>
      <c r="N199" s="36">
        <f>SUMIFS(СВЦЭМ!$F$39:$F$782,СВЦЭМ!$A$39:$A$782,$A199,СВЦЭМ!$B$39:$B$782,N$190)+'СЕТ СН'!$F$15</f>
        <v>160.06381959999999</v>
      </c>
      <c r="O199" s="36">
        <f>SUMIFS(СВЦЭМ!$F$39:$F$782,СВЦЭМ!$A$39:$A$782,$A199,СВЦЭМ!$B$39:$B$782,O$190)+'СЕТ СН'!$F$15</f>
        <v>160.46656451999999</v>
      </c>
      <c r="P199" s="36">
        <f>SUMIFS(СВЦЭМ!$F$39:$F$782,СВЦЭМ!$A$39:$A$782,$A199,СВЦЭМ!$B$39:$B$782,P$190)+'СЕТ СН'!$F$15</f>
        <v>162.22224889</v>
      </c>
      <c r="Q199" s="36">
        <f>SUMIFS(СВЦЭМ!$F$39:$F$782,СВЦЭМ!$A$39:$A$782,$A199,СВЦЭМ!$B$39:$B$782,Q$190)+'СЕТ СН'!$F$15</f>
        <v>164.31878954999999</v>
      </c>
      <c r="R199" s="36">
        <f>SUMIFS(СВЦЭМ!$F$39:$F$782,СВЦЭМ!$A$39:$A$782,$A199,СВЦЭМ!$B$39:$B$782,R$190)+'СЕТ СН'!$F$15</f>
        <v>166.21657948999999</v>
      </c>
      <c r="S199" s="36">
        <f>SUMIFS(СВЦЭМ!$F$39:$F$782,СВЦЭМ!$A$39:$A$782,$A199,СВЦЭМ!$B$39:$B$782,S$190)+'СЕТ СН'!$F$15</f>
        <v>166.97110488000001</v>
      </c>
      <c r="T199" s="36">
        <f>SUMIFS(СВЦЭМ!$F$39:$F$782,СВЦЭМ!$A$39:$A$782,$A199,СВЦЭМ!$B$39:$B$782,T$190)+'СЕТ СН'!$F$15</f>
        <v>167.38982715</v>
      </c>
      <c r="U199" s="36">
        <f>SUMIFS(СВЦЭМ!$F$39:$F$782,СВЦЭМ!$A$39:$A$782,$A199,СВЦЭМ!$B$39:$B$782,U$190)+'СЕТ СН'!$F$15</f>
        <v>168.85730552999999</v>
      </c>
      <c r="V199" s="36">
        <f>SUMIFS(СВЦЭМ!$F$39:$F$782,СВЦЭМ!$A$39:$A$782,$A199,СВЦЭМ!$B$39:$B$782,V$190)+'СЕТ СН'!$F$15</f>
        <v>164.19657014000001</v>
      </c>
      <c r="W199" s="36">
        <f>SUMIFS(СВЦЭМ!$F$39:$F$782,СВЦЭМ!$A$39:$A$782,$A199,СВЦЭМ!$B$39:$B$782,W$190)+'СЕТ СН'!$F$15</f>
        <v>164.43468261999999</v>
      </c>
      <c r="X199" s="36">
        <f>SUMIFS(СВЦЭМ!$F$39:$F$782,СВЦЭМ!$A$39:$A$782,$A199,СВЦЭМ!$B$39:$B$782,X$190)+'СЕТ СН'!$F$15</f>
        <v>172.40486866000001</v>
      </c>
      <c r="Y199" s="36">
        <f>SUMIFS(СВЦЭМ!$F$39:$F$782,СВЦЭМ!$A$39:$A$782,$A199,СВЦЭМ!$B$39:$B$782,Y$190)+'СЕТ СН'!$F$15</f>
        <v>176.07865236999999</v>
      </c>
    </row>
    <row r="200" spans="1:25" ht="15.75" x14ac:dyDescent="0.2">
      <c r="A200" s="35">
        <f t="shared" si="5"/>
        <v>44783</v>
      </c>
      <c r="B200" s="36">
        <f>SUMIFS(СВЦЭМ!$F$39:$F$782,СВЦЭМ!$A$39:$A$782,$A200,СВЦЭМ!$B$39:$B$782,B$190)+'СЕТ СН'!$F$15</f>
        <v>167.99289414</v>
      </c>
      <c r="C200" s="36">
        <f>SUMIFS(СВЦЭМ!$F$39:$F$782,СВЦЭМ!$A$39:$A$782,$A200,СВЦЭМ!$B$39:$B$782,C$190)+'СЕТ СН'!$F$15</f>
        <v>174.47956639</v>
      </c>
      <c r="D200" s="36">
        <f>SUMIFS(СВЦЭМ!$F$39:$F$782,СВЦЭМ!$A$39:$A$782,$A200,СВЦЭМ!$B$39:$B$782,D$190)+'СЕТ СН'!$F$15</f>
        <v>155.67492575</v>
      </c>
      <c r="E200" s="36">
        <f>SUMIFS(СВЦЭМ!$F$39:$F$782,СВЦЭМ!$A$39:$A$782,$A200,СВЦЭМ!$B$39:$B$782,E$190)+'СЕТ СН'!$F$15</f>
        <v>153.04098221000001</v>
      </c>
      <c r="F200" s="36">
        <f>SUMIFS(СВЦЭМ!$F$39:$F$782,СВЦЭМ!$A$39:$A$782,$A200,СВЦЭМ!$B$39:$B$782,F$190)+'СЕТ СН'!$F$15</f>
        <v>153.09639429000001</v>
      </c>
      <c r="G200" s="36">
        <f>SUMIFS(СВЦЭМ!$F$39:$F$782,СВЦЭМ!$A$39:$A$782,$A200,СВЦЭМ!$B$39:$B$782,G$190)+'СЕТ СН'!$F$15</f>
        <v>151.15717351999999</v>
      </c>
      <c r="H200" s="36">
        <f>SUMIFS(СВЦЭМ!$F$39:$F$782,СВЦЭМ!$A$39:$A$782,$A200,СВЦЭМ!$B$39:$B$782,H$190)+'СЕТ СН'!$F$15</f>
        <v>147.47209366000001</v>
      </c>
      <c r="I200" s="36">
        <f>SUMIFS(СВЦЭМ!$F$39:$F$782,СВЦЭМ!$A$39:$A$782,$A200,СВЦЭМ!$B$39:$B$782,I$190)+'СЕТ СН'!$F$15</f>
        <v>140.18104012000001</v>
      </c>
      <c r="J200" s="36">
        <f>SUMIFS(СВЦЭМ!$F$39:$F$782,СВЦЭМ!$A$39:$A$782,$A200,СВЦЭМ!$B$39:$B$782,J$190)+'СЕТ СН'!$F$15</f>
        <v>150.48883058000001</v>
      </c>
      <c r="K200" s="36">
        <f>SUMIFS(СВЦЭМ!$F$39:$F$782,СВЦЭМ!$A$39:$A$782,$A200,СВЦЭМ!$B$39:$B$782,K$190)+'СЕТ СН'!$F$15</f>
        <v>142.48462022000001</v>
      </c>
      <c r="L200" s="36">
        <f>SUMIFS(СВЦЭМ!$F$39:$F$782,СВЦЭМ!$A$39:$A$782,$A200,СВЦЭМ!$B$39:$B$782,L$190)+'СЕТ СН'!$F$15</f>
        <v>141.24593651999999</v>
      </c>
      <c r="M200" s="36">
        <f>SUMIFS(СВЦЭМ!$F$39:$F$782,СВЦЭМ!$A$39:$A$782,$A200,СВЦЭМ!$B$39:$B$782,M$190)+'СЕТ СН'!$F$15</f>
        <v>141.78737082999999</v>
      </c>
      <c r="N200" s="36">
        <f>SUMIFS(СВЦЭМ!$F$39:$F$782,СВЦЭМ!$A$39:$A$782,$A200,СВЦЭМ!$B$39:$B$782,N$190)+'СЕТ СН'!$F$15</f>
        <v>142.90280393</v>
      </c>
      <c r="O200" s="36">
        <f>SUMIFS(СВЦЭМ!$F$39:$F$782,СВЦЭМ!$A$39:$A$782,$A200,СВЦЭМ!$B$39:$B$782,O$190)+'СЕТ СН'!$F$15</f>
        <v>139.8275472</v>
      </c>
      <c r="P200" s="36">
        <f>SUMIFS(СВЦЭМ!$F$39:$F$782,СВЦЭМ!$A$39:$A$782,$A200,СВЦЭМ!$B$39:$B$782,P$190)+'СЕТ СН'!$F$15</f>
        <v>140.88986348</v>
      </c>
      <c r="Q200" s="36">
        <f>SUMIFS(СВЦЭМ!$F$39:$F$782,СВЦЭМ!$A$39:$A$782,$A200,СВЦЭМ!$B$39:$B$782,Q$190)+'СЕТ СН'!$F$15</f>
        <v>141.47818943999999</v>
      </c>
      <c r="R200" s="36">
        <f>SUMIFS(СВЦЭМ!$F$39:$F$782,СВЦЭМ!$A$39:$A$782,$A200,СВЦЭМ!$B$39:$B$782,R$190)+'СЕТ СН'!$F$15</f>
        <v>143.79445670000001</v>
      </c>
      <c r="S200" s="36">
        <f>SUMIFS(СВЦЭМ!$F$39:$F$782,СВЦЭМ!$A$39:$A$782,$A200,СВЦЭМ!$B$39:$B$782,S$190)+'СЕТ СН'!$F$15</f>
        <v>144.63594413999999</v>
      </c>
      <c r="T200" s="36">
        <f>SUMIFS(СВЦЭМ!$F$39:$F$782,СВЦЭМ!$A$39:$A$782,$A200,СВЦЭМ!$B$39:$B$782,T$190)+'СЕТ СН'!$F$15</f>
        <v>143.67294111000001</v>
      </c>
      <c r="U200" s="36">
        <f>SUMIFS(СВЦЭМ!$F$39:$F$782,СВЦЭМ!$A$39:$A$782,$A200,СВЦЭМ!$B$39:$B$782,U$190)+'СЕТ СН'!$F$15</f>
        <v>147.46771645000001</v>
      </c>
      <c r="V200" s="36">
        <f>SUMIFS(СВЦЭМ!$F$39:$F$782,СВЦЭМ!$A$39:$A$782,$A200,СВЦЭМ!$B$39:$B$782,V$190)+'СЕТ СН'!$F$15</f>
        <v>144.24535700999999</v>
      </c>
      <c r="W200" s="36">
        <f>SUMIFS(СВЦЭМ!$F$39:$F$782,СВЦЭМ!$A$39:$A$782,$A200,СВЦЭМ!$B$39:$B$782,W$190)+'СЕТ СН'!$F$15</f>
        <v>145.49575929</v>
      </c>
      <c r="X200" s="36">
        <f>SUMIFS(СВЦЭМ!$F$39:$F$782,СВЦЭМ!$A$39:$A$782,$A200,СВЦЭМ!$B$39:$B$782,X$190)+'СЕТ СН'!$F$15</f>
        <v>149.33796468</v>
      </c>
      <c r="Y200" s="36">
        <f>SUMIFS(СВЦЭМ!$F$39:$F$782,СВЦЭМ!$A$39:$A$782,$A200,СВЦЭМ!$B$39:$B$782,Y$190)+'СЕТ СН'!$F$15</f>
        <v>165.02394998</v>
      </c>
    </row>
    <row r="201" spans="1:25" ht="15.75" x14ac:dyDescent="0.2">
      <c r="A201" s="35">
        <f t="shared" si="5"/>
        <v>44784</v>
      </c>
      <c r="B201" s="36">
        <f>SUMIFS(СВЦЭМ!$F$39:$F$782,СВЦЭМ!$A$39:$A$782,$A201,СВЦЭМ!$B$39:$B$782,B$190)+'СЕТ СН'!$F$15</f>
        <v>145.76261564000001</v>
      </c>
      <c r="C201" s="36">
        <f>SUMIFS(СВЦЭМ!$F$39:$F$782,СВЦЭМ!$A$39:$A$782,$A201,СВЦЭМ!$B$39:$B$782,C$190)+'СЕТ СН'!$F$15</f>
        <v>154.41013573000001</v>
      </c>
      <c r="D201" s="36">
        <f>SUMIFS(СВЦЭМ!$F$39:$F$782,СВЦЭМ!$A$39:$A$782,$A201,СВЦЭМ!$B$39:$B$782,D$190)+'СЕТ СН'!$F$15</f>
        <v>162.73005813</v>
      </c>
      <c r="E201" s="36">
        <f>SUMIFS(СВЦЭМ!$F$39:$F$782,СВЦЭМ!$A$39:$A$782,$A201,СВЦЭМ!$B$39:$B$782,E$190)+'СЕТ СН'!$F$15</f>
        <v>165.43361207000001</v>
      </c>
      <c r="F201" s="36">
        <f>SUMIFS(СВЦЭМ!$F$39:$F$782,СВЦЭМ!$A$39:$A$782,$A201,СВЦЭМ!$B$39:$B$782,F$190)+'СЕТ СН'!$F$15</f>
        <v>166.59833333</v>
      </c>
      <c r="G201" s="36">
        <f>SUMIFS(СВЦЭМ!$F$39:$F$782,СВЦЭМ!$A$39:$A$782,$A201,СВЦЭМ!$B$39:$B$782,G$190)+'СЕТ СН'!$F$15</f>
        <v>166.23409533</v>
      </c>
      <c r="H201" s="36">
        <f>SUMIFS(СВЦЭМ!$F$39:$F$782,СВЦЭМ!$A$39:$A$782,$A201,СВЦЭМ!$B$39:$B$782,H$190)+'СЕТ СН'!$F$15</f>
        <v>157.47089729000001</v>
      </c>
      <c r="I201" s="36">
        <f>SUMIFS(СВЦЭМ!$F$39:$F$782,СВЦЭМ!$A$39:$A$782,$A201,СВЦЭМ!$B$39:$B$782,I$190)+'СЕТ СН'!$F$15</f>
        <v>143.77872127000001</v>
      </c>
      <c r="J201" s="36">
        <f>SUMIFS(СВЦЭМ!$F$39:$F$782,СВЦЭМ!$A$39:$A$782,$A201,СВЦЭМ!$B$39:$B$782,J$190)+'СЕТ СН'!$F$15</f>
        <v>133.57687970000001</v>
      </c>
      <c r="K201" s="36">
        <f>SUMIFS(СВЦЭМ!$F$39:$F$782,СВЦЭМ!$A$39:$A$782,$A201,СВЦЭМ!$B$39:$B$782,K$190)+'СЕТ СН'!$F$15</f>
        <v>135.6623855</v>
      </c>
      <c r="L201" s="36">
        <f>SUMIFS(СВЦЭМ!$F$39:$F$782,СВЦЭМ!$A$39:$A$782,$A201,СВЦЭМ!$B$39:$B$782,L$190)+'СЕТ СН'!$F$15</f>
        <v>139.58549421999999</v>
      </c>
      <c r="M201" s="36">
        <f>SUMIFS(СВЦЭМ!$F$39:$F$782,СВЦЭМ!$A$39:$A$782,$A201,СВЦЭМ!$B$39:$B$782,M$190)+'СЕТ СН'!$F$15</f>
        <v>139.08337836999999</v>
      </c>
      <c r="N201" s="36">
        <f>SUMIFS(СВЦЭМ!$F$39:$F$782,СВЦЭМ!$A$39:$A$782,$A201,СВЦЭМ!$B$39:$B$782,N$190)+'СЕТ СН'!$F$15</f>
        <v>137.61101004</v>
      </c>
      <c r="O201" s="36">
        <f>SUMIFS(СВЦЭМ!$F$39:$F$782,СВЦЭМ!$A$39:$A$782,$A201,СВЦЭМ!$B$39:$B$782,O$190)+'СЕТ СН'!$F$15</f>
        <v>138.87127622</v>
      </c>
      <c r="P201" s="36">
        <f>SUMIFS(СВЦЭМ!$F$39:$F$782,СВЦЭМ!$A$39:$A$782,$A201,СВЦЭМ!$B$39:$B$782,P$190)+'СЕТ СН'!$F$15</f>
        <v>139.30942941000001</v>
      </c>
      <c r="Q201" s="36">
        <f>SUMIFS(СВЦЭМ!$F$39:$F$782,СВЦЭМ!$A$39:$A$782,$A201,СВЦЭМ!$B$39:$B$782,Q$190)+'СЕТ СН'!$F$15</f>
        <v>137.75836108999999</v>
      </c>
      <c r="R201" s="36">
        <f>SUMIFS(СВЦЭМ!$F$39:$F$782,СВЦЭМ!$A$39:$A$782,$A201,СВЦЭМ!$B$39:$B$782,R$190)+'СЕТ СН'!$F$15</f>
        <v>138.32248203</v>
      </c>
      <c r="S201" s="36">
        <f>SUMIFS(СВЦЭМ!$F$39:$F$782,СВЦЭМ!$A$39:$A$782,$A201,СВЦЭМ!$B$39:$B$782,S$190)+'СЕТ СН'!$F$15</f>
        <v>137.36057038000001</v>
      </c>
      <c r="T201" s="36">
        <f>SUMIFS(СВЦЭМ!$F$39:$F$782,СВЦЭМ!$A$39:$A$782,$A201,СВЦЭМ!$B$39:$B$782,T$190)+'СЕТ СН'!$F$15</f>
        <v>116.6663064</v>
      </c>
      <c r="U201" s="36">
        <f>SUMIFS(СВЦЭМ!$F$39:$F$782,СВЦЭМ!$A$39:$A$782,$A201,СВЦЭМ!$B$39:$B$782,U$190)+'СЕТ СН'!$F$15</f>
        <v>117.56091325</v>
      </c>
      <c r="V201" s="36">
        <f>SUMIFS(СВЦЭМ!$F$39:$F$782,СВЦЭМ!$A$39:$A$782,$A201,СВЦЭМ!$B$39:$B$782,V$190)+'СЕТ СН'!$F$15</f>
        <v>117.23440793</v>
      </c>
      <c r="W201" s="36">
        <f>SUMIFS(СВЦЭМ!$F$39:$F$782,СВЦЭМ!$A$39:$A$782,$A201,СВЦЭМ!$B$39:$B$782,W$190)+'СЕТ СН'!$F$15</f>
        <v>114.9907987</v>
      </c>
      <c r="X201" s="36">
        <f>SUMIFS(СВЦЭМ!$F$39:$F$782,СВЦЭМ!$A$39:$A$782,$A201,СВЦЭМ!$B$39:$B$782,X$190)+'СЕТ СН'!$F$15</f>
        <v>117.23456406</v>
      </c>
      <c r="Y201" s="36">
        <f>SUMIFS(СВЦЭМ!$F$39:$F$782,СВЦЭМ!$A$39:$A$782,$A201,СВЦЭМ!$B$39:$B$782,Y$190)+'СЕТ СН'!$F$15</f>
        <v>120.44445681000001</v>
      </c>
    </row>
    <row r="202" spans="1:25" ht="15.75" x14ac:dyDescent="0.2">
      <c r="A202" s="35">
        <f t="shared" si="5"/>
        <v>44785</v>
      </c>
      <c r="B202" s="36">
        <f>SUMIFS(СВЦЭМ!$F$39:$F$782,СВЦЭМ!$A$39:$A$782,$A202,СВЦЭМ!$B$39:$B$782,B$190)+'СЕТ СН'!$F$15</f>
        <v>145.56155899000001</v>
      </c>
      <c r="C202" s="36">
        <f>SUMIFS(СВЦЭМ!$F$39:$F$782,СВЦЭМ!$A$39:$A$782,$A202,СВЦЭМ!$B$39:$B$782,C$190)+'СЕТ СН'!$F$15</f>
        <v>153.25726564000001</v>
      </c>
      <c r="D202" s="36">
        <f>SUMIFS(СВЦЭМ!$F$39:$F$782,СВЦЭМ!$A$39:$A$782,$A202,СВЦЭМ!$B$39:$B$782,D$190)+'СЕТ СН'!$F$15</f>
        <v>161.91681808000001</v>
      </c>
      <c r="E202" s="36">
        <f>SUMIFS(СВЦЭМ!$F$39:$F$782,СВЦЭМ!$A$39:$A$782,$A202,СВЦЭМ!$B$39:$B$782,E$190)+'СЕТ СН'!$F$15</f>
        <v>165.06662956</v>
      </c>
      <c r="F202" s="36">
        <f>SUMIFS(СВЦЭМ!$F$39:$F$782,СВЦЭМ!$A$39:$A$782,$A202,СВЦЭМ!$B$39:$B$782,F$190)+'СЕТ СН'!$F$15</f>
        <v>163.97928734999999</v>
      </c>
      <c r="G202" s="36">
        <f>SUMIFS(СВЦЭМ!$F$39:$F$782,СВЦЭМ!$A$39:$A$782,$A202,СВЦЭМ!$B$39:$B$782,G$190)+'СЕТ СН'!$F$15</f>
        <v>165.49710791000001</v>
      </c>
      <c r="H202" s="36">
        <f>SUMIFS(СВЦЭМ!$F$39:$F$782,СВЦЭМ!$A$39:$A$782,$A202,СВЦЭМ!$B$39:$B$782,H$190)+'СЕТ СН'!$F$15</f>
        <v>148.31840707000001</v>
      </c>
      <c r="I202" s="36">
        <f>SUMIFS(СВЦЭМ!$F$39:$F$782,СВЦЭМ!$A$39:$A$782,$A202,СВЦЭМ!$B$39:$B$782,I$190)+'СЕТ СН'!$F$15</f>
        <v>147.7773809</v>
      </c>
      <c r="J202" s="36">
        <f>SUMIFS(СВЦЭМ!$F$39:$F$782,СВЦЭМ!$A$39:$A$782,$A202,СВЦЭМ!$B$39:$B$782,J$190)+'СЕТ СН'!$F$15</f>
        <v>139.10640172000001</v>
      </c>
      <c r="K202" s="36">
        <f>SUMIFS(СВЦЭМ!$F$39:$F$782,СВЦЭМ!$A$39:$A$782,$A202,СВЦЭМ!$B$39:$B$782,K$190)+'СЕТ СН'!$F$15</f>
        <v>135.78548337999999</v>
      </c>
      <c r="L202" s="36">
        <f>SUMIFS(СВЦЭМ!$F$39:$F$782,СВЦЭМ!$A$39:$A$782,$A202,СВЦЭМ!$B$39:$B$782,L$190)+'СЕТ СН'!$F$15</f>
        <v>130.60437698000001</v>
      </c>
      <c r="M202" s="36">
        <f>SUMIFS(СВЦЭМ!$F$39:$F$782,СВЦЭМ!$A$39:$A$782,$A202,СВЦЭМ!$B$39:$B$782,M$190)+'СЕТ СН'!$F$15</f>
        <v>126.610662</v>
      </c>
      <c r="N202" s="36">
        <f>SUMIFS(СВЦЭМ!$F$39:$F$782,СВЦЭМ!$A$39:$A$782,$A202,СВЦЭМ!$B$39:$B$782,N$190)+'СЕТ СН'!$F$15</f>
        <v>126.73321204</v>
      </c>
      <c r="O202" s="36">
        <f>SUMIFS(СВЦЭМ!$F$39:$F$782,СВЦЭМ!$A$39:$A$782,$A202,СВЦЭМ!$B$39:$B$782,O$190)+'СЕТ СН'!$F$15</f>
        <v>127.50677686</v>
      </c>
      <c r="P202" s="36">
        <f>SUMIFS(СВЦЭМ!$F$39:$F$782,СВЦЭМ!$A$39:$A$782,$A202,СВЦЭМ!$B$39:$B$782,P$190)+'СЕТ СН'!$F$15</f>
        <v>129.04271417000001</v>
      </c>
      <c r="Q202" s="36">
        <f>SUMIFS(СВЦЭМ!$F$39:$F$782,СВЦЭМ!$A$39:$A$782,$A202,СВЦЭМ!$B$39:$B$782,Q$190)+'СЕТ СН'!$F$15</f>
        <v>129.08441522999999</v>
      </c>
      <c r="R202" s="36">
        <f>SUMIFS(СВЦЭМ!$F$39:$F$782,СВЦЭМ!$A$39:$A$782,$A202,СВЦЭМ!$B$39:$B$782,R$190)+'СЕТ СН'!$F$15</f>
        <v>132.00796969999999</v>
      </c>
      <c r="S202" s="36">
        <f>SUMIFS(СВЦЭМ!$F$39:$F$782,СВЦЭМ!$A$39:$A$782,$A202,СВЦЭМ!$B$39:$B$782,S$190)+'СЕТ СН'!$F$15</f>
        <v>131.63557660000001</v>
      </c>
      <c r="T202" s="36">
        <f>SUMIFS(СВЦЭМ!$F$39:$F$782,СВЦЭМ!$A$39:$A$782,$A202,СВЦЭМ!$B$39:$B$782,T$190)+'СЕТ СН'!$F$15</f>
        <v>131.03109577999999</v>
      </c>
      <c r="U202" s="36">
        <f>SUMIFS(СВЦЭМ!$F$39:$F$782,СВЦЭМ!$A$39:$A$782,$A202,СВЦЭМ!$B$39:$B$782,U$190)+'СЕТ СН'!$F$15</f>
        <v>131.30349017</v>
      </c>
      <c r="V202" s="36">
        <f>SUMIFS(СВЦЭМ!$F$39:$F$782,СВЦЭМ!$A$39:$A$782,$A202,СВЦЭМ!$B$39:$B$782,V$190)+'СЕТ СН'!$F$15</f>
        <v>131.22357449</v>
      </c>
      <c r="W202" s="36">
        <f>SUMIFS(СВЦЭМ!$F$39:$F$782,СВЦЭМ!$A$39:$A$782,$A202,СВЦЭМ!$B$39:$B$782,W$190)+'СЕТ СН'!$F$15</f>
        <v>128.49870625</v>
      </c>
      <c r="X202" s="36">
        <f>SUMIFS(СВЦЭМ!$F$39:$F$782,СВЦЭМ!$A$39:$A$782,$A202,СВЦЭМ!$B$39:$B$782,X$190)+'СЕТ СН'!$F$15</f>
        <v>135.470213</v>
      </c>
      <c r="Y202" s="36">
        <f>SUMIFS(СВЦЭМ!$F$39:$F$782,СВЦЭМ!$A$39:$A$782,$A202,СВЦЭМ!$B$39:$B$782,Y$190)+'СЕТ СН'!$F$15</f>
        <v>142.98575923999999</v>
      </c>
    </row>
    <row r="203" spans="1:25" ht="15.75" x14ac:dyDescent="0.2">
      <c r="A203" s="35">
        <f t="shared" si="5"/>
        <v>44786</v>
      </c>
      <c r="B203" s="36">
        <f>SUMIFS(СВЦЭМ!$F$39:$F$782,СВЦЭМ!$A$39:$A$782,$A203,СВЦЭМ!$B$39:$B$782,B$190)+'СЕТ СН'!$F$15</f>
        <v>147.39051294999999</v>
      </c>
      <c r="C203" s="36">
        <f>SUMIFS(СВЦЭМ!$F$39:$F$782,СВЦЭМ!$A$39:$A$782,$A203,СВЦЭМ!$B$39:$B$782,C$190)+'СЕТ СН'!$F$15</f>
        <v>152.70505566</v>
      </c>
      <c r="D203" s="36">
        <f>SUMIFS(СВЦЭМ!$F$39:$F$782,СВЦЭМ!$A$39:$A$782,$A203,СВЦЭМ!$B$39:$B$782,D$190)+'СЕТ СН'!$F$15</f>
        <v>156.04004676</v>
      </c>
      <c r="E203" s="36">
        <f>SUMIFS(СВЦЭМ!$F$39:$F$782,СВЦЭМ!$A$39:$A$782,$A203,СВЦЭМ!$B$39:$B$782,E$190)+'СЕТ СН'!$F$15</f>
        <v>167.35380520000001</v>
      </c>
      <c r="F203" s="36">
        <f>SUMIFS(СВЦЭМ!$F$39:$F$782,СВЦЭМ!$A$39:$A$782,$A203,СВЦЭМ!$B$39:$B$782,F$190)+'СЕТ СН'!$F$15</f>
        <v>163.63069533999999</v>
      </c>
      <c r="G203" s="36">
        <f>SUMIFS(СВЦЭМ!$F$39:$F$782,СВЦЭМ!$A$39:$A$782,$A203,СВЦЭМ!$B$39:$B$782,G$190)+'СЕТ СН'!$F$15</f>
        <v>159.55028981999999</v>
      </c>
      <c r="H203" s="36">
        <f>SUMIFS(СВЦЭМ!$F$39:$F$782,СВЦЭМ!$A$39:$A$782,$A203,СВЦЭМ!$B$39:$B$782,H$190)+'СЕТ СН'!$F$15</f>
        <v>154.6147498</v>
      </c>
      <c r="I203" s="36">
        <f>SUMIFS(СВЦЭМ!$F$39:$F$782,СВЦЭМ!$A$39:$A$782,$A203,СВЦЭМ!$B$39:$B$782,I$190)+'СЕТ СН'!$F$15</f>
        <v>145.51953261</v>
      </c>
      <c r="J203" s="36">
        <f>SUMIFS(СВЦЭМ!$F$39:$F$782,СВЦЭМ!$A$39:$A$782,$A203,СВЦЭМ!$B$39:$B$782,J$190)+'СЕТ СН'!$F$15</f>
        <v>142.35644905000001</v>
      </c>
      <c r="K203" s="36">
        <f>SUMIFS(СВЦЭМ!$F$39:$F$782,СВЦЭМ!$A$39:$A$782,$A203,СВЦЭМ!$B$39:$B$782,K$190)+'СЕТ СН'!$F$15</f>
        <v>130.84368187000001</v>
      </c>
      <c r="L203" s="36">
        <f>SUMIFS(СВЦЭМ!$F$39:$F$782,СВЦЭМ!$A$39:$A$782,$A203,СВЦЭМ!$B$39:$B$782,L$190)+'СЕТ СН'!$F$15</f>
        <v>128.91497960999999</v>
      </c>
      <c r="M203" s="36">
        <f>SUMIFS(СВЦЭМ!$F$39:$F$782,СВЦЭМ!$A$39:$A$782,$A203,СВЦЭМ!$B$39:$B$782,M$190)+'СЕТ СН'!$F$15</f>
        <v>129.52042197</v>
      </c>
      <c r="N203" s="36">
        <f>SUMIFS(СВЦЭМ!$F$39:$F$782,СВЦЭМ!$A$39:$A$782,$A203,СВЦЭМ!$B$39:$B$782,N$190)+'СЕТ СН'!$F$15</f>
        <v>128.79523356999999</v>
      </c>
      <c r="O203" s="36">
        <f>SUMIFS(СВЦЭМ!$F$39:$F$782,СВЦЭМ!$A$39:$A$782,$A203,СВЦЭМ!$B$39:$B$782,O$190)+'СЕТ СН'!$F$15</f>
        <v>128.26140416999999</v>
      </c>
      <c r="P203" s="36">
        <f>SUMIFS(СВЦЭМ!$F$39:$F$782,СВЦЭМ!$A$39:$A$782,$A203,СВЦЭМ!$B$39:$B$782,P$190)+'СЕТ СН'!$F$15</f>
        <v>129.11494564</v>
      </c>
      <c r="Q203" s="36">
        <f>SUMIFS(СВЦЭМ!$F$39:$F$782,СВЦЭМ!$A$39:$A$782,$A203,СВЦЭМ!$B$39:$B$782,Q$190)+'СЕТ СН'!$F$15</f>
        <v>129.03066386</v>
      </c>
      <c r="R203" s="36">
        <f>SUMIFS(СВЦЭМ!$F$39:$F$782,СВЦЭМ!$A$39:$A$782,$A203,СВЦЭМ!$B$39:$B$782,R$190)+'СЕТ СН'!$F$15</f>
        <v>130.05978551999999</v>
      </c>
      <c r="S203" s="36">
        <f>SUMIFS(СВЦЭМ!$F$39:$F$782,СВЦЭМ!$A$39:$A$782,$A203,СВЦЭМ!$B$39:$B$782,S$190)+'СЕТ СН'!$F$15</f>
        <v>130.53216254</v>
      </c>
      <c r="T203" s="36">
        <f>SUMIFS(СВЦЭМ!$F$39:$F$782,СВЦЭМ!$A$39:$A$782,$A203,СВЦЭМ!$B$39:$B$782,T$190)+'СЕТ СН'!$F$15</f>
        <v>130.14522061</v>
      </c>
      <c r="U203" s="36">
        <f>SUMIFS(СВЦЭМ!$F$39:$F$782,СВЦЭМ!$A$39:$A$782,$A203,СВЦЭМ!$B$39:$B$782,U$190)+'СЕТ СН'!$F$15</f>
        <v>130.82296538</v>
      </c>
      <c r="V203" s="36">
        <f>SUMIFS(СВЦЭМ!$F$39:$F$782,СВЦЭМ!$A$39:$A$782,$A203,СВЦЭМ!$B$39:$B$782,V$190)+'СЕТ СН'!$F$15</f>
        <v>129.37596952000001</v>
      </c>
      <c r="W203" s="36">
        <f>SUMIFS(СВЦЭМ!$F$39:$F$782,СВЦЭМ!$A$39:$A$782,$A203,СВЦЭМ!$B$39:$B$782,W$190)+'СЕТ СН'!$F$15</f>
        <v>128.59748583000001</v>
      </c>
      <c r="X203" s="36">
        <f>SUMIFS(СВЦЭМ!$F$39:$F$782,СВЦЭМ!$A$39:$A$782,$A203,СВЦЭМ!$B$39:$B$782,X$190)+'СЕТ СН'!$F$15</f>
        <v>132.89290917</v>
      </c>
      <c r="Y203" s="36">
        <f>SUMIFS(СВЦЭМ!$F$39:$F$782,СВЦЭМ!$A$39:$A$782,$A203,СВЦЭМ!$B$39:$B$782,Y$190)+'СЕТ СН'!$F$15</f>
        <v>148.05758883999999</v>
      </c>
    </row>
    <row r="204" spans="1:25" ht="15.75" x14ac:dyDescent="0.2">
      <c r="A204" s="35">
        <f t="shared" si="5"/>
        <v>44787</v>
      </c>
      <c r="B204" s="36">
        <f>SUMIFS(СВЦЭМ!$F$39:$F$782,СВЦЭМ!$A$39:$A$782,$A204,СВЦЭМ!$B$39:$B$782,B$190)+'СЕТ СН'!$F$15</f>
        <v>155.2692232</v>
      </c>
      <c r="C204" s="36">
        <f>SUMIFS(СВЦЭМ!$F$39:$F$782,СВЦЭМ!$A$39:$A$782,$A204,СВЦЭМ!$B$39:$B$782,C$190)+'СЕТ СН'!$F$15</f>
        <v>153.35846242</v>
      </c>
      <c r="D204" s="36">
        <f>SUMIFS(СВЦЭМ!$F$39:$F$782,СВЦЭМ!$A$39:$A$782,$A204,СВЦЭМ!$B$39:$B$782,D$190)+'СЕТ СН'!$F$15</f>
        <v>147.55942653</v>
      </c>
      <c r="E204" s="36">
        <f>SUMIFS(СВЦЭМ!$F$39:$F$782,СВЦЭМ!$A$39:$A$782,$A204,СВЦЭМ!$B$39:$B$782,E$190)+'СЕТ СН'!$F$15</f>
        <v>149.04051702000001</v>
      </c>
      <c r="F204" s="36">
        <f>SUMIFS(СВЦЭМ!$F$39:$F$782,СВЦЭМ!$A$39:$A$782,$A204,СВЦЭМ!$B$39:$B$782,F$190)+'СЕТ СН'!$F$15</f>
        <v>149.8853421</v>
      </c>
      <c r="G204" s="36">
        <f>SUMIFS(СВЦЭМ!$F$39:$F$782,СВЦЭМ!$A$39:$A$782,$A204,СВЦЭМ!$B$39:$B$782,G$190)+'СЕТ СН'!$F$15</f>
        <v>149.55230243</v>
      </c>
      <c r="H204" s="36">
        <f>SUMIFS(СВЦЭМ!$F$39:$F$782,СВЦЭМ!$A$39:$A$782,$A204,СВЦЭМ!$B$39:$B$782,H$190)+'СЕТ СН'!$F$15</f>
        <v>160.21926568999999</v>
      </c>
      <c r="I204" s="36">
        <f>SUMIFS(СВЦЭМ!$F$39:$F$782,СВЦЭМ!$A$39:$A$782,$A204,СВЦЭМ!$B$39:$B$782,I$190)+'СЕТ СН'!$F$15</f>
        <v>154.47635819999999</v>
      </c>
      <c r="J204" s="36">
        <f>SUMIFS(СВЦЭМ!$F$39:$F$782,СВЦЭМ!$A$39:$A$782,$A204,СВЦЭМ!$B$39:$B$782,J$190)+'СЕТ СН'!$F$15</f>
        <v>146.41060049999999</v>
      </c>
      <c r="K204" s="36">
        <f>SUMIFS(СВЦЭМ!$F$39:$F$782,СВЦЭМ!$A$39:$A$782,$A204,СВЦЭМ!$B$39:$B$782,K$190)+'СЕТ СН'!$F$15</f>
        <v>134.69897903</v>
      </c>
      <c r="L204" s="36">
        <f>SUMIFS(СВЦЭМ!$F$39:$F$782,СВЦЭМ!$A$39:$A$782,$A204,СВЦЭМ!$B$39:$B$782,L$190)+'СЕТ СН'!$F$15</f>
        <v>128.9390229</v>
      </c>
      <c r="M204" s="36">
        <f>SUMIFS(СВЦЭМ!$F$39:$F$782,СВЦЭМ!$A$39:$A$782,$A204,СВЦЭМ!$B$39:$B$782,M$190)+'СЕТ СН'!$F$15</f>
        <v>126.78186135</v>
      </c>
      <c r="N204" s="36">
        <f>SUMIFS(СВЦЭМ!$F$39:$F$782,СВЦЭМ!$A$39:$A$782,$A204,СВЦЭМ!$B$39:$B$782,N$190)+'СЕТ СН'!$F$15</f>
        <v>128.79512337</v>
      </c>
      <c r="O204" s="36">
        <f>SUMIFS(СВЦЭМ!$F$39:$F$782,СВЦЭМ!$A$39:$A$782,$A204,СВЦЭМ!$B$39:$B$782,O$190)+'СЕТ СН'!$F$15</f>
        <v>129.58531158</v>
      </c>
      <c r="P204" s="36">
        <f>SUMIFS(СВЦЭМ!$F$39:$F$782,СВЦЭМ!$A$39:$A$782,$A204,СВЦЭМ!$B$39:$B$782,P$190)+'СЕТ СН'!$F$15</f>
        <v>131.10125454999999</v>
      </c>
      <c r="Q204" s="36">
        <f>SUMIFS(СВЦЭМ!$F$39:$F$782,СВЦЭМ!$A$39:$A$782,$A204,СВЦЭМ!$B$39:$B$782,Q$190)+'СЕТ СН'!$F$15</f>
        <v>132.15461046999999</v>
      </c>
      <c r="R204" s="36">
        <f>SUMIFS(СВЦЭМ!$F$39:$F$782,СВЦЭМ!$A$39:$A$782,$A204,СВЦЭМ!$B$39:$B$782,R$190)+'СЕТ СН'!$F$15</f>
        <v>134.01150788000001</v>
      </c>
      <c r="S204" s="36">
        <f>SUMIFS(СВЦЭМ!$F$39:$F$782,СВЦЭМ!$A$39:$A$782,$A204,СВЦЭМ!$B$39:$B$782,S$190)+'СЕТ СН'!$F$15</f>
        <v>131.55346657000001</v>
      </c>
      <c r="T204" s="36">
        <f>SUMIFS(СВЦЭМ!$F$39:$F$782,СВЦЭМ!$A$39:$A$782,$A204,СВЦЭМ!$B$39:$B$782,T$190)+'СЕТ СН'!$F$15</f>
        <v>132.94480881000001</v>
      </c>
      <c r="U204" s="36">
        <f>SUMIFS(СВЦЭМ!$F$39:$F$782,СВЦЭМ!$A$39:$A$782,$A204,СВЦЭМ!$B$39:$B$782,U$190)+'СЕТ СН'!$F$15</f>
        <v>133.61027884000001</v>
      </c>
      <c r="V204" s="36">
        <f>SUMIFS(СВЦЭМ!$F$39:$F$782,СВЦЭМ!$A$39:$A$782,$A204,СВЦЭМ!$B$39:$B$782,V$190)+'СЕТ СН'!$F$15</f>
        <v>134.53518604000001</v>
      </c>
      <c r="W204" s="36">
        <f>SUMIFS(СВЦЭМ!$F$39:$F$782,СВЦЭМ!$A$39:$A$782,$A204,СВЦЭМ!$B$39:$B$782,W$190)+'СЕТ СН'!$F$15</f>
        <v>134.05280503</v>
      </c>
      <c r="X204" s="36">
        <f>SUMIFS(СВЦЭМ!$F$39:$F$782,СВЦЭМ!$A$39:$A$782,$A204,СВЦЭМ!$B$39:$B$782,X$190)+'СЕТ СН'!$F$15</f>
        <v>134.30867359999999</v>
      </c>
      <c r="Y204" s="36">
        <f>SUMIFS(СВЦЭМ!$F$39:$F$782,СВЦЭМ!$A$39:$A$782,$A204,СВЦЭМ!$B$39:$B$782,Y$190)+'СЕТ СН'!$F$15</f>
        <v>143.11809259</v>
      </c>
    </row>
    <row r="205" spans="1:25" ht="15.75" x14ac:dyDescent="0.2">
      <c r="A205" s="35">
        <f t="shared" si="5"/>
        <v>44788</v>
      </c>
      <c r="B205" s="36">
        <f>SUMIFS(СВЦЭМ!$F$39:$F$782,СВЦЭМ!$A$39:$A$782,$A205,СВЦЭМ!$B$39:$B$782,B$190)+'СЕТ СН'!$F$15</f>
        <v>136.33220499999999</v>
      </c>
      <c r="C205" s="36">
        <f>SUMIFS(СВЦЭМ!$F$39:$F$782,СВЦЭМ!$A$39:$A$782,$A205,СВЦЭМ!$B$39:$B$782,C$190)+'СЕТ СН'!$F$15</f>
        <v>140.25972784999999</v>
      </c>
      <c r="D205" s="36">
        <f>SUMIFS(СВЦЭМ!$F$39:$F$782,СВЦЭМ!$A$39:$A$782,$A205,СВЦЭМ!$B$39:$B$782,D$190)+'СЕТ СН'!$F$15</f>
        <v>145.53741317000001</v>
      </c>
      <c r="E205" s="36">
        <f>SUMIFS(СВЦЭМ!$F$39:$F$782,СВЦЭМ!$A$39:$A$782,$A205,СВЦЭМ!$B$39:$B$782,E$190)+'СЕТ СН'!$F$15</f>
        <v>147.49232144999999</v>
      </c>
      <c r="F205" s="36">
        <f>SUMIFS(СВЦЭМ!$F$39:$F$782,СВЦЭМ!$A$39:$A$782,$A205,СВЦЭМ!$B$39:$B$782,F$190)+'СЕТ СН'!$F$15</f>
        <v>149.27051510000001</v>
      </c>
      <c r="G205" s="36">
        <f>SUMIFS(СВЦЭМ!$F$39:$F$782,СВЦЭМ!$A$39:$A$782,$A205,СВЦЭМ!$B$39:$B$782,G$190)+'СЕТ СН'!$F$15</f>
        <v>148.43764765</v>
      </c>
      <c r="H205" s="36">
        <f>SUMIFS(СВЦЭМ!$F$39:$F$782,СВЦЭМ!$A$39:$A$782,$A205,СВЦЭМ!$B$39:$B$782,H$190)+'СЕТ СН'!$F$15</f>
        <v>143.5154446</v>
      </c>
      <c r="I205" s="36">
        <f>SUMIFS(СВЦЭМ!$F$39:$F$782,СВЦЭМ!$A$39:$A$782,$A205,СВЦЭМ!$B$39:$B$782,I$190)+'СЕТ СН'!$F$15</f>
        <v>134.47214632999999</v>
      </c>
      <c r="J205" s="36">
        <f>SUMIFS(СВЦЭМ!$F$39:$F$782,СВЦЭМ!$A$39:$A$782,$A205,СВЦЭМ!$B$39:$B$782,J$190)+'СЕТ СН'!$F$15</f>
        <v>144.90254424</v>
      </c>
      <c r="K205" s="36">
        <f>SUMIFS(СВЦЭМ!$F$39:$F$782,СВЦЭМ!$A$39:$A$782,$A205,СВЦЭМ!$B$39:$B$782,K$190)+'СЕТ СН'!$F$15</f>
        <v>140.87246241</v>
      </c>
      <c r="L205" s="36">
        <f>SUMIFS(СВЦЭМ!$F$39:$F$782,СВЦЭМ!$A$39:$A$782,$A205,СВЦЭМ!$B$39:$B$782,L$190)+'СЕТ СН'!$F$15</f>
        <v>139.0055773</v>
      </c>
      <c r="M205" s="36">
        <f>SUMIFS(СВЦЭМ!$F$39:$F$782,СВЦЭМ!$A$39:$A$782,$A205,СВЦЭМ!$B$39:$B$782,M$190)+'СЕТ СН'!$F$15</f>
        <v>139.55656454000001</v>
      </c>
      <c r="N205" s="36">
        <f>SUMIFS(СВЦЭМ!$F$39:$F$782,СВЦЭМ!$A$39:$A$782,$A205,СВЦЭМ!$B$39:$B$782,N$190)+'СЕТ СН'!$F$15</f>
        <v>139.28529938</v>
      </c>
      <c r="O205" s="36">
        <f>SUMIFS(СВЦЭМ!$F$39:$F$782,СВЦЭМ!$A$39:$A$782,$A205,СВЦЭМ!$B$39:$B$782,O$190)+'СЕТ СН'!$F$15</f>
        <v>139.39727282999999</v>
      </c>
      <c r="P205" s="36">
        <f>SUMIFS(СВЦЭМ!$F$39:$F$782,СВЦЭМ!$A$39:$A$782,$A205,СВЦЭМ!$B$39:$B$782,P$190)+'СЕТ СН'!$F$15</f>
        <v>138.81970039999999</v>
      </c>
      <c r="Q205" s="36">
        <f>SUMIFS(СВЦЭМ!$F$39:$F$782,СВЦЭМ!$A$39:$A$782,$A205,СВЦЭМ!$B$39:$B$782,Q$190)+'СЕТ СН'!$F$15</f>
        <v>138.45548976000001</v>
      </c>
      <c r="R205" s="36">
        <f>SUMIFS(СВЦЭМ!$F$39:$F$782,СВЦЭМ!$A$39:$A$782,$A205,СВЦЭМ!$B$39:$B$782,R$190)+'СЕТ СН'!$F$15</f>
        <v>136.84628011999999</v>
      </c>
      <c r="S205" s="36">
        <f>SUMIFS(СВЦЭМ!$F$39:$F$782,СВЦЭМ!$A$39:$A$782,$A205,СВЦЭМ!$B$39:$B$782,S$190)+'СЕТ СН'!$F$15</f>
        <v>137.42009228000001</v>
      </c>
      <c r="T205" s="36">
        <f>SUMIFS(СВЦЭМ!$F$39:$F$782,СВЦЭМ!$A$39:$A$782,$A205,СВЦЭМ!$B$39:$B$782,T$190)+'СЕТ СН'!$F$15</f>
        <v>137.69301225000001</v>
      </c>
      <c r="U205" s="36">
        <f>SUMIFS(СВЦЭМ!$F$39:$F$782,СВЦЭМ!$A$39:$A$782,$A205,СВЦЭМ!$B$39:$B$782,U$190)+'СЕТ СН'!$F$15</f>
        <v>137.0127737</v>
      </c>
      <c r="V205" s="36">
        <f>SUMIFS(СВЦЭМ!$F$39:$F$782,СВЦЭМ!$A$39:$A$782,$A205,СВЦЭМ!$B$39:$B$782,V$190)+'СЕТ СН'!$F$15</f>
        <v>137.52099077</v>
      </c>
      <c r="W205" s="36">
        <f>SUMIFS(СВЦЭМ!$F$39:$F$782,СВЦЭМ!$A$39:$A$782,$A205,СВЦЭМ!$B$39:$B$782,W$190)+'СЕТ СН'!$F$15</f>
        <v>138.82308583</v>
      </c>
      <c r="X205" s="36">
        <f>SUMIFS(СВЦЭМ!$F$39:$F$782,СВЦЭМ!$A$39:$A$782,$A205,СВЦЭМ!$B$39:$B$782,X$190)+'СЕТ СН'!$F$15</f>
        <v>133.07512115</v>
      </c>
      <c r="Y205" s="36">
        <f>SUMIFS(СВЦЭМ!$F$39:$F$782,СВЦЭМ!$A$39:$A$782,$A205,СВЦЭМ!$B$39:$B$782,Y$190)+'СЕТ СН'!$F$15</f>
        <v>142.68040169</v>
      </c>
    </row>
    <row r="206" spans="1:25" ht="15.75" x14ac:dyDescent="0.2">
      <c r="A206" s="35">
        <f t="shared" si="5"/>
        <v>44789</v>
      </c>
      <c r="B206" s="36">
        <f>SUMIFS(СВЦЭМ!$F$39:$F$782,СВЦЭМ!$A$39:$A$782,$A206,СВЦЭМ!$B$39:$B$782,B$190)+'СЕТ СН'!$F$15</f>
        <v>131.31481585</v>
      </c>
      <c r="C206" s="36">
        <f>SUMIFS(СВЦЭМ!$F$39:$F$782,СВЦЭМ!$A$39:$A$782,$A206,СВЦЭМ!$B$39:$B$782,C$190)+'СЕТ СН'!$F$15</f>
        <v>139.11602565000001</v>
      </c>
      <c r="D206" s="36">
        <f>SUMIFS(СВЦЭМ!$F$39:$F$782,СВЦЭМ!$A$39:$A$782,$A206,СВЦЭМ!$B$39:$B$782,D$190)+'СЕТ СН'!$F$15</f>
        <v>145.23281377000001</v>
      </c>
      <c r="E206" s="36">
        <f>SUMIFS(СВЦЭМ!$F$39:$F$782,СВЦЭМ!$A$39:$A$782,$A206,СВЦЭМ!$B$39:$B$782,E$190)+'СЕТ СН'!$F$15</f>
        <v>147.44910447999999</v>
      </c>
      <c r="F206" s="36">
        <f>SUMIFS(СВЦЭМ!$F$39:$F$782,СВЦЭМ!$A$39:$A$782,$A206,СВЦЭМ!$B$39:$B$782,F$190)+'СЕТ СН'!$F$15</f>
        <v>148.97918888999999</v>
      </c>
      <c r="G206" s="36">
        <f>SUMIFS(СВЦЭМ!$F$39:$F$782,СВЦЭМ!$A$39:$A$782,$A206,СВЦЭМ!$B$39:$B$782,G$190)+'СЕТ СН'!$F$15</f>
        <v>147.94827197000001</v>
      </c>
      <c r="H206" s="36">
        <f>SUMIFS(СВЦЭМ!$F$39:$F$782,СВЦЭМ!$A$39:$A$782,$A206,СВЦЭМ!$B$39:$B$782,H$190)+'СЕТ СН'!$F$15</f>
        <v>138.97613446</v>
      </c>
      <c r="I206" s="36">
        <f>SUMIFS(СВЦЭМ!$F$39:$F$782,СВЦЭМ!$A$39:$A$782,$A206,СВЦЭМ!$B$39:$B$782,I$190)+'СЕТ СН'!$F$15</f>
        <v>128.09195048999999</v>
      </c>
      <c r="J206" s="36">
        <f>SUMIFS(СВЦЭМ!$F$39:$F$782,СВЦЭМ!$A$39:$A$782,$A206,СВЦЭМ!$B$39:$B$782,J$190)+'СЕТ СН'!$F$15</f>
        <v>141.5676656</v>
      </c>
      <c r="K206" s="36">
        <f>SUMIFS(СВЦЭМ!$F$39:$F$782,СВЦЭМ!$A$39:$A$782,$A206,СВЦЭМ!$B$39:$B$782,K$190)+'СЕТ СН'!$F$15</f>
        <v>140.88995688</v>
      </c>
      <c r="L206" s="36">
        <f>SUMIFS(СВЦЭМ!$F$39:$F$782,СВЦЭМ!$A$39:$A$782,$A206,СВЦЭМ!$B$39:$B$782,L$190)+'СЕТ СН'!$F$15</f>
        <v>137.94428048</v>
      </c>
      <c r="M206" s="36">
        <f>SUMIFS(СВЦЭМ!$F$39:$F$782,СВЦЭМ!$A$39:$A$782,$A206,СВЦЭМ!$B$39:$B$782,M$190)+'СЕТ СН'!$F$15</f>
        <v>136.45124896999999</v>
      </c>
      <c r="N206" s="36">
        <f>SUMIFS(СВЦЭМ!$F$39:$F$782,СВЦЭМ!$A$39:$A$782,$A206,СВЦЭМ!$B$39:$B$782,N$190)+'СЕТ СН'!$F$15</f>
        <v>135.79748663000001</v>
      </c>
      <c r="O206" s="36">
        <f>SUMIFS(СВЦЭМ!$F$39:$F$782,СВЦЭМ!$A$39:$A$782,$A206,СВЦЭМ!$B$39:$B$782,O$190)+'СЕТ СН'!$F$15</f>
        <v>135.27016893999999</v>
      </c>
      <c r="P206" s="36">
        <f>SUMIFS(СВЦЭМ!$F$39:$F$782,СВЦЭМ!$A$39:$A$782,$A206,СВЦЭМ!$B$39:$B$782,P$190)+'СЕТ СН'!$F$15</f>
        <v>137.09037670999999</v>
      </c>
      <c r="Q206" s="36">
        <f>SUMIFS(СВЦЭМ!$F$39:$F$782,СВЦЭМ!$A$39:$A$782,$A206,СВЦЭМ!$B$39:$B$782,Q$190)+'СЕТ СН'!$F$15</f>
        <v>136.95409297</v>
      </c>
      <c r="R206" s="36">
        <f>SUMIFS(СВЦЭМ!$F$39:$F$782,СВЦЭМ!$A$39:$A$782,$A206,СВЦЭМ!$B$39:$B$782,R$190)+'СЕТ СН'!$F$15</f>
        <v>137.12679987000001</v>
      </c>
      <c r="S206" s="36">
        <f>SUMIFS(СВЦЭМ!$F$39:$F$782,СВЦЭМ!$A$39:$A$782,$A206,СВЦЭМ!$B$39:$B$782,S$190)+'СЕТ СН'!$F$15</f>
        <v>137.57084924</v>
      </c>
      <c r="T206" s="36">
        <f>SUMIFS(СВЦЭМ!$F$39:$F$782,СВЦЭМ!$A$39:$A$782,$A206,СВЦЭМ!$B$39:$B$782,T$190)+'СЕТ СН'!$F$15</f>
        <v>136.71105535000001</v>
      </c>
      <c r="U206" s="36">
        <f>SUMIFS(СВЦЭМ!$F$39:$F$782,СВЦЭМ!$A$39:$A$782,$A206,СВЦЭМ!$B$39:$B$782,U$190)+'СЕТ СН'!$F$15</f>
        <v>137.07053409</v>
      </c>
      <c r="V206" s="36">
        <f>SUMIFS(СВЦЭМ!$F$39:$F$782,СВЦЭМ!$A$39:$A$782,$A206,СВЦЭМ!$B$39:$B$782,V$190)+'СЕТ СН'!$F$15</f>
        <v>138.87296782000001</v>
      </c>
      <c r="W206" s="36">
        <f>SUMIFS(СВЦЭМ!$F$39:$F$782,СВЦЭМ!$A$39:$A$782,$A206,СВЦЭМ!$B$39:$B$782,W$190)+'СЕТ СН'!$F$15</f>
        <v>138.84988899999999</v>
      </c>
      <c r="X206" s="36">
        <f>SUMIFS(СВЦЭМ!$F$39:$F$782,СВЦЭМ!$A$39:$A$782,$A206,СВЦЭМ!$B$39:$B$782,X$190)+'СЕТ СН'!$F$15</f>
        <v>136.88164078</v>
      </c>
      <c r="Y206" s="36">
        <f>SUMIFS(СВЦЭМ!$F$39:$F$782,СВЦЭМ!$A$39:$A$782,$A206,СВЦЭМ!$B$39:$B$782,Y$190)+'СЕТ СН'!$F$15</f>
        <v>139.30159934</v>
      </c>
    </row>
    <row r="207" spans="1:25" ht="15.75" x14ac:dyDescent="0.2">
      <c r="A207" s="35">
        <f t="shared" si="5"/>
        <v>44790</v>
      </c>
      <c r="B207" s="36">
        <f>SUMIFS(СВЦЭМ!$F$39:$F$782,СВЦЭМ!$A$39:$A$782,$A207,СВЦЭМ!$B$39:$B$782,B$190)+'СЕТ СН'!$F$15</f>
        <v>129.81427407999999</v>
      </c>
      <c r="C207" s="36">
        <f>SUMIFS(СВЦЭМ!$F$39:$F$782,СВЦЭМ!$A$39:$A$782,$A207,СВЦЭМ!$B$39:$B$782,C$190)+'СЕТ СН'!$F$15</f>
        <v>127.43112263</v>
      </c>
      <c r="D207" s="36">
        <f>SUMIFS(СВЦЭМ!$F$39:$F$782,СВЦЭМ!$A$39:$A$782,$A207,СВЦЭМ!$B$39:$B$782,D$190)+'СЕТ СН'!$F$15</f>
        <v>126.83352356</v>
      </c>
      <c r="E207" s="36">
        <f>SUMIFS(СВЦЭМ!$F$39:$F$782,СВЦЭМ!$A$39:$A$782,$A207,СВЦЭМ!$B$39:$B$782,E$190)+'СЕТ СН'!$F$15</f>
        <v>129.73692951999999</v>
      </c>
      <c r="F207" s="36">
        <f>SUMIFS(СВЦЭМ!$F$39:$F$782,СВЦЭМ!$A$39:$A$782,$A207,СВЦЭМ!$B$39:$B$782,F$190)+'СЕТ СН'!$F$15</f>
        <v>132.91322541</v>
      </c>
      <c r="G207" s="36">
        <f>SUMIFS(СВЦЭМ!$F$39:$F$782,СВЦЭМ!$A$39:$A$782,$A207,СВЦЭМ!$B$39:$B$782,G$190)+'СЕТ СН'!$F$15</f>
        <v>140.84740930999999</v>
      </c>
      <c r="H207" s="36">
        <f>SUMIFS(СВЦЭМ!$F$39:$F$782,СВЦЭМ!$A$39:$A$782,$A207,СВЦЭМ!$B$39:$B$782,H$190)+'СЕТ СН'!$F$15</f>
        <v>136.63791112999999</v>
      </c>
      <c r="I207" s="36">
        <f>SUMIFS(СВЦЭМ!$F$39:$F$782,СВЦЭМ!$A$39:$A$782,$A207,СВЦЭМ!$B$39:$B$782,I$190)+'СЕТ СН'!$F$15</f>
        <v>140.93638655000001</v>
      </c>
      <c r="J207" s="36">
        <f>SUMIFS(СВЦЭМ!$F$39:$F$782,СВЦЭМ!$A$39:$A$782,$A207,СВЦЭМ!$B$39:$B$782,J$190)+'СЕТ СН'!$F$15</f>
        <v>146.85430693999999</v>
      </c>
      <c r="K207" s="36">
        <f>SUMIFS(СВЦЭМ!$F$39:$F$782,СВЦЭМ!$A$39:$A$782,$A207,СВЦЭМ!$B$39:$B$782,K$190)+'СЕТ СН'!$F$15</f>
        <v>145.39058575000001</v>
      </c>
      <c r="L207" s="36">
        <f>SUMIFS(СВЦЭМ!$F$39:$F$782,СВЦЭМ!$A$39:$A$782,$A207,СВЦЭМ!$B$39:$B$782,L$190)+'СЕТ СН'!$F$15</f>
        <v>142.24245106000001</v>
      </c>
      <c r="M207" s="36">
        <f>SUMIFS(СВЦЭМ!$F$39:$F$782,СВЦЭМ!$A$39:$A$782,$A207,СВЦЭМ!$B$39:$B$782,M$190)+'СЕТ СН'!$F$15</f>
        <v>138.11094392999999</v>
      </c>
      <c r="N207" s="36">
        <f>SUMIFS(СВЦЭМ!$F$39:$F$782,СВЦЭМ!$A$39:$A$782,$A207,СВЦЭМ!$B$39:$B$782,N$190)+'СЕТ СН'!$F$15</f>
        <v>140.70302111999999</v>
      </c>
      <c r="O207" s="36">
        <f>SUMIFS(СВЦЭМ!$F$39:$F$782,СВЦЭМ!$A$39:$A$782,$A207,СВЦЭМ!$B$39:$B$782,O$190)+'СЕТ СН'!$F$15</f>
        <v>139.71170359999999</v>
      </c>
      <c r="P207" s="36">
        <f>SUMIFS(СВЦЭМ!$F$39:$F$782,СВЦЭМ!$A$39:$A$782,$A207,СВЦЭМ!$B$39:$B$782,P$190)+'СЕТ СН'!$F$15</f>
        <v>142.22854039000001</v>
      </c>
      <c r="Q207" s="36">
        <f>SUMIFS(СВЦЭМ!$F$39:$F$782,СВЦЭМ!$A$39:$A$782,$A207,СВЦЭМ!$B$39:$B$782,Q$190)+'СЕТ СН'!$F$15</f>
        <v>143.8996334</v>
      </c>
      <c r="R207" s="36">
        <f>SUMIFS(СВЦЭМ!$F$39:$F$782,СВЦЭМ!$A$39:$A$782,$A207,СВЦЭМ!$B$39:$B$782,R$190)+'СЕТ СН'!$F$15</f>
        <v>143.76997953</v>
      </c>
      <c r="S207" s="36">
        <f>SUMIFS(СВЦЭМ!$F$39:$F$782,СВЦЭМ!$A$39:$A$782,$A207,СВЦЭМ!$B$39:$B$782,S$190)+'СЕТ СН'!$F$15</f>
        <v>143.51907030000001</v>
      </c>
      <c r="T207" s="36">
        <f>SUMIFS(СВЦЭМ!$F$39:$F$782,СВЦЭМ!$A$39:$A$782,$A207,СВЦЭМ!$B$39:$B$782,T$190)+'СЕТ СН'!$F$15</f>
        <v>142.42683301</v>
      </c>
      <c r="U207" s="36">
        <f>SUMIFS(СВЦЭМ!$F$39:$F$782,СВЦЭМ!$A$39:$A$782,$A207,СВЦЭМ!$B$39:$B$782,U$190)+'СЕТ СН'!$F$15</f>
        <v>145.42141760000001</v>
      </c>
      <c r="V207" s="36">
        <f>SUMIFS(СВЦЭМ!$F$39:$F$782,СВЦЭМ!$A$39:$A$782,$A207,СВЦЭМ!$B$39:$B$782,V$190)+'СЕТ СН'!$F$15</f>
        <v>142.06578067000001</v>
      </c>
      <c r="W207" s="36">
        <f>SUMIFS(СВЦЭМ!$F$39:$F$782,СВЦЭМ!$A$39:$A$782,$A207,СВЦЭМ!$B$39:$B$782,W$190)+'СЕТ СН'!$F$15</f>
        <v>145.45346486</v>
      </c>
      <c r="X207" s="36">
        <f>SUMIFS(СВЦЭМ!$F$39:$F$782,СВЦЭМ!$A$39:$A$782,$A207,СВЦЭМ!$B$39:$B$782,X$190)+'СЕТ СН'!$F$15</f>
        <v>140.34331467000001</v>
      </c>
      <c r="Y207" s="36">
        <f>SUMIFS(СВЦЭМ!$F$39:$F$782,СВЦЭМ!$A$39:$A$782,$A207,СВЦЭМ!$B$39:$B$782,Y$190)+'СЕТ СН'!$F$15</f>
        <v>130.33074779</v>
      </c>
    </row>
    <row r="208" spans="1:25" ht="15.75" x14ac:dyDescent="0.2">
      <c r="A208" s="35">
        <f t="shared" si="5"/>
        <v>44791</v>
      </c>
      <c r="B208" s="36">
        <f>SUMIFS(СВЦЭМ!$F$39:$F$782,СВЦЭМ!$A$39:$A$782,$A208,СВЦЭМ!$B$39:$B$782,B$190)+'СЕТ СН'!$F$15</f>
        <v>136.94294094</v>
      </c>
      <c r="C208" s="36">
        <f>SUMIFS(СВЦЭМ!$F$39:$F$782,СВЦЭМ!$A$39:$A$782,$A208,СВЦЭМ!$B$39:$B$782,C$190)+'СЕТ СН'!$F$15</f>
        <v>144.52354542</v>
      </c>
      <c r="D208" s="36">
        <f>SUMIFS(СВЦЭМ!$F$39:$F$782,СВЦЭМ!$A$39:$A$782,$A208,СВЦЭМ!$B$39:$B$782,D$190)+'СЕТ СН'!$F$15</f>
        <v>146.50674685999999</v>
      </c>
      <c r="E208" s="36">
        <f>SUMIFS(СВЦЭМ!$F$39:$F$782,СВЦЭМ!$A$39:$A$782,$A208,СВЦЭМ!$B$39:$B$782,E$190)+'СЕТ СН'!$F$15</f>
        <v>146.61827023000001</v>
      </c>
      <c r="F208" s="36">
        <f>SUMIFS(СВЦЭМ!$F$39:$F$782,СВЦЭМ!$A$39:$A$782,$A208,СВЦЭМ!$B$39:$B$782,F$190)+'СЕТ СН'!$F$15</f>
        <v>146.13841188000001</v>
      </c>
      <c r="G208" s="36">
        <f>SUMIFS(СВЦЭМ!$F$39:$F$782,СВЦЭМ!$A$39:$A$782,$A208,СВЦЭМ!$B$39:$B$782,G$190)+'СЕТ СН'!$F$15</f>
        <v>147.36762741000001</v>
      </c>
      <c r="H208" s="36">
        <f>SUMIFS(СВЦЭМ!$F$39:$F$782,СВЦЭМ!$A$39:$A$782,$A208,СВЦЭМ!$B$39:$B$782,H$190)+'СЕТ СН'!$F$15</f>
        <v>137.75750447999999</v>
      </c>
      <c r="I208" s="36">
        <f>SUMIFS(СВЦЭМ!$F$39:$F$782,СВЦЭМ!$A$39:$A$782,$A208,СВЦЭМ!$B$39:$B$782,I$190)+'СЕТ СН'!$F$15</f>
        <v>130.12720152</v>
      </c>
      <c r="J208" s="36">
        <f>SUMIFS(СВЦЭМ!$F$39:$F$782,СВЦЭМ!$A$39:$A$782,$A208,СВЦЭМ!$B$39:$B$782,J$190)+'СЕТ СН'!$F$15</f>
        <v>158.62857235999999</v>
      </c>
      <c r="K208" s="36">
        <f>SUMIFS(СВЦЭМ!$F$39:$F$782,СВЦЭМ!$A$39:$A$782,$A208,СВЦЭМ!$B$39:$B$782,K$190)+'СЕТ СН'!$F$15</f>
        <v>159.52982596999999</v>
      </c>
      <c r="L208" s="36">
        <f>SUMIFS(СВЦЭМ!$F$39:$F$782,СВЦЭМ!$A$39:$A$782,$A208,СВЦЭМ!$B$39:$B$782,L$190)+'СЕТ СН'!$F$15</f>
        <v>159.62860248999999</v>
      </c>
      <c r="M208" s="36">
        <f>SUMIFS(СВЦЭМ!$F$39:$F$782,СВЦЭМ!$A$39:$A$782,$A208,СВЦЭМ!$B$39:$B$782,M$190)+'СЕТ СН'!$F$15</f>
        <v>157.82458485000001</v>
      </c>
      <c r="N208" s="36">
        <f>SUMIFS(СВЦЭМ!$F$39:$F$782,СВЦЭМ!$A$39:$A$782,$A208,СВЦЭМ!$B$39:$B$782,N$190)+'СЕТ СН'!$F$15</f>
        <v>157.69680113000001</v>
      </c>
      <c r="O208" s="36">
        <f>SUMIFS(СВЦЭМ!$F$39:$F$782,СВЦЭМ!$A$39:$A$782,$A208,СВЦЭМ!$B$39:$B$782,O$190)+'СЕТ СН'!$F$15</f>
        <v>157.93904977</v>
      </c>
      <c r="P208" s="36">
        <f>SUMIFS(СВЦЭМ!$F$39:$F$782,СВЦЭМ!$A$39:$A$782,$A208,СВЦЭМ!$B$39:$B$782,P$190)+'СЕТ СН'!$F$15</f>
        <v>149.06007636000001</v>
      </c>
      <c r="Q208" s="36">
        <f>SUMIFS(СВЦЭМ!$F$39:$F$782,СВЦЭМ!$A$39:$A$782,$A208,СВЦЭМ!$B$39:$B$782,Q$190)+'СЕТ СН'!$F$15</f>
        <v>147.23065518999999</v>
      </c>
      <c r="R208" s="36">
        <f>SUMIFS(СВЦЭМ!$F$39:$F$782,СВЦЭМ!$A$39:$A$782,$A208,СВЦЭМ!$B$39:$B$782,R$190)+'СЕТ СН'!$F$15</f>
        <v>146.95734503</v>
      </c>
      <c r="S208" s="36">
        <f>SUMIFS(СВЦЭМ!$F$39:$F$782,СВЦЭМ!$A$39:$A$782,$A208,СВЦЭМ!$B$39:$B$782,S$190)+'СЕТ СН'!$F$15</f>
        <v>147.21709761</v>
      </c>
      <c r="T208" s="36">
        <f>SUMIFS(СВЦЭМ!$F$39:$F$782,СВЦЭМ!$A$39:$A$782,$A208,СВЦЭМ!$B$39:$B$782,T$190)+'СЕТ СН'!$F$15</f>
        <v>147.65844562000001</v>
      </c>
      <c r="U208" s="36">
        <f>SUMIFS(СВЦЭМ!$F$39:$F$782,СВЦЭМ!$A$39:$A$782,$A208,СВЦЭМ!$B$39:$B$782,U$190)+'СЕТ СН'!$F$15</f>
        <v>147.52996537999999</v>
      </c>
      <c r="V208" s="36">
        <f>SUMIFS(СВЦЭМ!$F$39:$F$782,СВЦЭМ!$A$39:$A$782,$A208,СВЦЭМ!$B$39:$B$782,V$190)+'СЕТ СН'!$F$15</f>
        <v>141.52257662</v>
      </c>
      <c r="W208" s="36">
        <f>SUMIFS(СВЦЭМ!$F$39:$F$782,СВЦЭМ!$A$39:$A$782,$A208,СВЦЭМ!$B$39:$B$782,W$190)+'СЕТ СН'!$F$15</f>
        <v>148.97607581</v>
      </c>
      <c r="X208" s="36">
        <f>SUMIFS(СВЦЭМ!$F$39:$F$782,СВЦЭМ!$A$39:$A$782,$A208,СВЦЭМ!$B$39:$B$782,X$190)+'СЕТ СН'!$F$15</f>
        <v>147.47994181999999</v>
      </c>
      <c r="Y208" s="36">
        <f>SUMIFS(СВЦЭМ!$F$39:$F$782,СВЦЭМ!$A$39:$A$782,$A208,СВЦЭМ!$B$39:$B$782,Y$190)+'СЕТ СН'!$F$15</f>
        <v>131.70132910000001</v>
      </c>
    </row>
    <row r="209" spans="1:25" ht="15.75" x14ac:dyDescent="0.2">
      <c r="A209" s="35">
        <f t="shared" si="5"/>
        <v>44792</v>
      </c>
      <c r="B209" s="36">
        <f>SUMIFS(СВЦЭМ!$F$39:$F$782,СВЦЭМ!$A$39:$A$782,$A209,СВЦЭМ!$B$39:$B$782,B$190)+'СЕТ СН'!$F$15</f>
        <v>156.08345082</v>
      </c>
      <c r="C209" s="36">
        <f>SUMIFS(СВЦЭМ!$F$39:$F$782,СВЦЭМ!$A$39:$A$782,$A209,СВЦЭМ!$B$39:$B$782,C$190)+'СЕТ СН'!$F$15</f>
        <v>158.67324386000001</v>
      </c>
      <c r="D209" s="36">
        <f>SUMIFS(СВЦЭМ!$F$39:$F$782,СВЦЭМ!$A$39:$A$782,$A209,СВЦЭМ!$B$39:$B$782,D$190)+'СЕТ СН'!$F$15</f>
        <v>163.78222747000001</v>
      </c>
      <c r="E209" s="36">
        <f>SUMIFS(СВЦЭМ!$F$39:$F$782,СВЦЭМ!$A$39:$A$782,$A209,СВЦЭМ!$B$39:$B$782,E$190)+'СЕТ СН'!$F$15</f>
        <v>163.80785775000001</v>
      </c>
      <c r="F209" s="36">
        <f>SUMIFS(СВЦЭМ!$F$39:$F$782,СВЦЭМ!$A$39:$A$782,$A209,СВЦЭМ!$B$39:$B$782,F$190)+'СЕТ СН'!$F$15</f>
        <v>162.98010969000001</v>
      </c>
      <c r="G209" s="36">
        <f>SUMIFS(СВЦЭМ!$F$39:$F$782,СВЦЭМ!$A$39:$A$782,$A209,СВЦЭМ!$B$39:$B$782,G$190)+'СЕТ СН'!$F$15</f>
        <v>148.76093299999999</v>
      </c>
      <c r="H209" s="36">
        <f>SUMIFS(СВЦЭМ!$F$39:$F$782,СВЦЭМ!$A$39:$A$782,$A209,СВЦЭМ!$B$39:$B$782,H$190)+'СЕТ СН'!$F$15</f>
        <v>146.36967564</v>
      </c>
      <c r="I209" s="36">
        <f>SUMIFS(СВЦЭМ!$F$39:$F$782,СВЦЭМ!$A$39:$A$782,$A209,СВЦЭМ!$B$39:$B$782,I$190)+'СЕТ СН'!$F$15</f>
        <v>141.56971465000001</v>
      </c>
      <c r="J209" s="36">
        <f>SUMIFS(СВЦЭМ!$F$39:$F$782,СВЦЭМ!$A$39:$A$782,$A209,СВЦЭМ!$B$39:$B$782,J$190)+'СЕТ СН'!$F$15</f>
        <v>134.17932291</v>
      </c>
      <c r="K209" s="36">
        <f>SUMIFS(СВЦЭМ!$F$39:$F$782,СВЦЭМ!$A$39:$A$782,$A209,СВЦЭМ!$B$39:$B$782,K$190)+'СЕТ СН'!$F$15</f>
        <v>133.12449219000001</v>
      </c>
      <c r="L209" s="36">
        <f>SUMIFS(СВЦЭМ!$F$39:$F$782,СВЦЭМ!$A$39:$A$782,$A209,СВЦЭМ!$B$39:$B$782,L$190)+'СЕТ СН'!$F$15</f>
        <v>139.3193497</v>
      </c>
      <c r="M209" s="36">
        <f>SUMIFS(СВЦЭМ!$F$39:$F$782,СВЦЭМ!$A$39:$A$782,$A209,СВЦЭМ!$B$39:$B$782,M$190)+'СЕТ СН'!$F$15</f>
        <v>137.06739576000001</v>
      </c>
      <c r="N209" s="36">
        <f>SUMIFS(СВЦЭМ!$F$39:$F$782,СВЦЭМ!$A$39:$A$782,$A209,СВЦЭМ!$B$39:$B$782,N$190)+'СЕТ СН'!$F$15</f>
        <v>137.6233307</v>
      </c>
      <c r="O209" s="36">
        <f>SUMIFS(СВЦЭМ!$F$39:$F$782,СВЦЭМ!$A$39:$A$782,$A209,СВЦЭМ!$B$39:$B$782,O$190)+'СЕТ СН'!$F$15</f>
        <v>137.84014248</v>
      </c>
      <c r="P209" s="36">
        <f>SUMIFS(СВЦЭМ!$F$39:$F$782,СВЦЭМ!$A$39:$A$782,$A209,СВЦЭМ!$B$39:$B$782,P$190)+'СЕТ СН'!$F$15</f>
        <v>142.43992234999999</v>
      </c>
      <c r="Q209" s="36">
        <f>SUMIFS(СВЦЭМ!$F$39:$F$782,СВЦЭМ!$A$39:$A$782,$A209,СВЦЭМ!$B$39:$B$782,Q$190)+'СЕТ СН'!$F$15</f>
        <v>143.77716107000001</v>
      </c>
      <c r="R209" s="36">
        <f>SUMIFS(СВЦЭМ!$F$39:$F$782,СВЦЭМ!$A$39:$A$782,$A209,СВЦЭМ!$B$39:$B$782,R$190)+'СЕТ СН'!$F$15</f>
        <v>143.43767932</v>
      </c>
      <c r="S209" s="36">
        <f>SUMIFS(СВЦЭМ!$F$39:$F$782,СВЦЭМ!$A$39:$A$782,$A209,СВЦЭМ!$B$39:$B$782,S$190)+'СЕТ СН'!$F$15</f>
        <v>141.14935674</v>
      </c>
      <c r="T209" s="36">
        <f>SUMIFS(СВЦЭМ!$F$39:$F$782,СВЦЭМ!$A$39:$A$782,$A209,СВЦЭМ!$B$39:$B$782,T$190)+'СЕТ СН'!$F$15</f>
        <v>138.95764073000001</v>
      </c>
      <c r="U209" s="36">
        <f>SUMIFS(СВЦЭМ!$F$39:$F$782,СВЦЭМ!$A$39:$A$782,$A209,СВЦЭМ!$B$39:$B$782,U$190)+'СЕТ СН'!$F$15</f>
        <v>140.64665445</v>
      </c>
      <c r="V209" s="36">
        <f>SUMIFS(СВЦЭМ!$F$39:$F$782,СВЦЭМ!$A$39:$A$782,$A209,СВЦЭМ!$B$39:$B$782,V$190)+'СЕТ СН'!$F$15</f>
        <v>139.66235472</v>
      </c>
      <c r="W209" s="36">
        <f>SUMIFS(СВЦЭМ!$F$39:$F$782,СВЦЭМ!$A$39:$A$782,$A209,СВЦЭМ!$B$39:$B$782,W$190)+'СЕТ СН'!$F$15</f>
        <v>145.77827611000001</v>
      </c>
      <c r="X209" s="36">
        <f>SUMIFS(СВЦЭМ!$F$39:$F$782,СВЦЭМ!$A$39:$A$782,$A209,СВЦЭМ!$B$39:$B$782,X$190)+'СЕТ СН'!$F$15</f>
        <v>148.48204113</v>
      </c>
      <c r="Y209" s="36">
        <f>SUMIFS(СВЦЭМ!$F$39:$F$782,СВЦЭМ!$A$39:$A$782,$A209,СВЦЭМ!$B$39:$B$782,Y$190)+'СЕТ СН'!$F$15</f>
        <v>152.78760112000001</v>
      </c>
    </row>
    <row r="210" spans="1:25" ht="15.75" x14ac:dyDescent="0.2">
      <c r="A210" s="35">
        <f t="shared" si="5"/>
        <v>44793</v>
      </c>
      <c r="B210" s="36">
        <f>SUMIFS(СВЦЭМ!$F$39:$F$782,СВЦЭМ!$A$39:$A$782,$A210,СВЦЭМ!$B$39:$B$782,B$190)+'СЕТ СН'!$F$15</f>
        <v>132.65652559</v>
      </c>
      <c r="C210" s="36">
        <f>SUMIFS(СВЦЭМ!$F$39:$F$782,СВЦЭМ!$A$39:$A$782,$A210,СВЦЭМ!$B$39:$B$782,C$190)+'СЕТ СН'!$F$15</f>
        <v>141.64621231000001</v>
      </c>
      <c r="D210" s="36">
        <f>SUMIFS(СВЦЭМ!$F$39:$F$782,СВЦЭМ!$A$39:$A$782,$A210,СВЦЭМ!$B$39:$B$782,D$190)+'СЕТ СН'!$F$15</f>
        <v>147.73719946</v>
      </c>
      <c r="E210" s="36">
        <f>SUMIFS(СВЦЭМ!$F$39:$F$782,СВЦЭМ!$A$39:$A$782,$A210,СВЦЭМ!$B$39:$B$782,E$190)+'СЕТ СН'!$F$15</f>
        <v>148.59050973000001</v>
      </c>
      <c r="F210" s="36">
        <f>SUMIFS(СВЦЭМ!$F$39:$F$782,СВЦЭМ!$A$39:$A$782,$A210,СВЦЭМ!$B$39:$B$782,F$190)+'СЕТ СН'!$F$15</f>
        <v>149.15273852999999</v>
      </c>
      <c r="G210" s="36">
        <f>SUMIFS(СВЦЭМ!$F$39:$F$782,СВЦЭМ!$A$39:$A$782,$A210,СВЦЭМ!$B$39:$B$782,G$190)+'СЕТ СН'!$F$15</f>
        <v>147.91378410999999</v>
      </c>
      <c r="H210" s="36">
        <f>SUMIFS(СВЦЭМ!$F$39:$F$782,СВЦЭМ!$A$39:$A$782,$A210,СВЦЭМ!$B$39:$B$782,H$190)+'СЕТ СН'!$F$15</f>
        <v>143.64467189000001</v>
      </c>
      <c r="I210" s="36">
        <f>SUMIFS(СВЦЭМ!$F$39:$F$782,СВЦЭМ!$A$39:$A$782,$A210,СВЦЭМ!$B$39:$B$782,I$190)+'СЕТ СН'!$F$15</f>
        <v>138.73068701</v>
      </c>
      <c r="J210" s="36">
        <f>SUMIFS(СВЦЭМ!$F$39:$F$782,СВЦЭМ!$A$39:$A$782,$A210,СВЦЭМ!$B$39:$B$782,J$190)+'СЕТ СН'!$F$15</f>
        <v>128.06088058</v>
      </c>
      <c r="K210" s="36">
        <f>SUMIFS(СВЦЭМ!$F$39:$F$782,СВЦЭМ!$A$39:$A$782,$A210,СВЦЭМ!$B$39:$B$782,K$190)+'СЕТ СН'!$F$15</f>
        <v>121.92719364</v>
      </c>
      <c r="L210" s="36">
        <f>SUMIFS(СВЦЭМ!$F$39:$F$782,СВЦЭМ!$A$39:$A$782,$A210,СВЦЭМ!$B$39:$B$782,L$190)+'СЕТ СН'!$F$15</f>
        <v>122.45633933000001</v>
      </c>
      <c r="M210" s="36">
        <f>SUMIFS(СВЦЭМ!$F$39:$F$782,СВЦЭМ!$A$39:$A$782,$A210,СВЦЭМ!$B$39:$B$782,M$190)+'СЕТ СН'!$F$15</f>
        <v>123.08375519000001</v>
      </c>
      <c r="N210" s="36">
        <f>SUMIFS(СВЦЭМ!$F$39:$F$782,СВЦЭМ!$A$39:$A$782,$A210,СВЦЭМ!$B$39:$B$782,N$190)+'СЕТ СН'!$F$15</f>
        <v>124.80982485</v>
      </c>
      <c r="O210" s="36">
        <f>SUMIFS(СВЦЭМ!$F$39:$F$782,СВЦЭМ!$A$39:$A$782,$A210,СВЦЭМ!$B$39:$B$782,O$190)+'СЕТ СН'!$F$15</f>
        <v>124.20395444</v>
      </c>
      <c r="P210" s="36">
        <f>SUMIFS(СВЦЭМ!$F$39:$F$782,СВЦЭМ!$A$39:$A$782,$A210,СВЦЭМ!$B$39:$B$782,P$190)+'СЕТ СН'!$F$15</f>
        <v>123.44463525</v>
      </c>
      <c r="Q210" s="36">
        <f>SUMIFS(СВЦЭМ!$F$39:$F$782,СВЦЭМ!$A$39:$A$782,$A210,СВЦЭМ!$B$39:$B$782,Q$190)+'СЕТ СН'!$F$15</f>
        <v>124.09225060999999</v>
      </c>
      <c r="R210" s="36">
        <f>SUMIFS(СВЦЭМ!$F$39:$F$782,СВЦЭМ!$A$39:$A$782,$A210,СВЦЭМ!$B$39:$B$782,R$190)+'СЕТ СН'!$F$15</f>
        <v>125.09746559</v>
      </c>
      <c r="S210" s="36">
        <f>SUMIFS(СВЦЭМ!$F$39:$F$782,СВЦЭМ!$A$39:$A$782,$A210,СВЦЭМ!$B$39:$B$782,S$190)+'СЕТ СН'!$F$15</f>
        <v>123.62359341</v>
      </c>
      <c r="T210" s="36">
        <f>SUMIFS(СВЦЭМ!$F$39:$F$782,СВЦЭМ!$A$39:$A$782,$A210,СВЦЭМ!$B$39:$B$782,T$190)+'СЕТ СН'!$F$15</f>
        <v>123.57369121000001</v>
      </c>
      <c r="U210" s="36">
        <f>SUMIFS(СВЦЭМ!$F$39:$F$782,СВЦЭМ!$A$39:$A$782,$A210,СВЦЭМ!$B$39:$B$782,U$190)+'СЕТ СН'!$F$15</f>
        <v>123.70443573</v>
      </c>
      <c r="V210" s="36">
        <f>SUMIFS(СВЦЭМ!$F$39:$F$782,СВЦЭМ!$A$39:$A$782,$A210,СВЦЭМ!$B$39:$B$782,V$190)+'СЕТ СН'!$F$15</f>
        <v>120.92961003000001</v>
      </c>
      <c r="W210" s="36">
        <f>SUMIFS(СВЦЭМ!$F$39:$F$782,СВЦЭМ!$A$39:$A$782,$A210,СВЦЭМ!$B$39:$B$782,W$190)+'СЕТ СН'!$F$15</f>
        <v>119.21898496999999</v>
      </c>
      <c r="X210" s="36">
        <f>SUMIFS(СВЦЭМ!$F$39:$F$782,СВЦЭМ!$A$39:$A$782,$A210,СВЦЭМ!$B$39:$B$782,X$190)+'СЕТ СН'!$F$15</f>
        <v>121.62805262000001</v>
      </c>
      <c r="Y210" s="36">
        <f>SUMIFS(СВЦЭМ!$F$39:$F$782,СВЦЭМ!$A$39:$A$782,$A210,СВЦЭМ!$B$39:$B$782,Y$190)+'СЕТ СН'!$F$15</f>
        <v>125.95681869000001</v>
      </c>
    </row>
    <row r="211" spans="1:25" ht="15.75" x14ac:dyDescent="0.2">
      <c r="A211" s="35">
        <f t="shared" si="5"/>
        <v>44794</v>
      </c>
      <c r="B211" s="36">
        <f>SUMIFS(СВЦЭМ!$F$39:$F$782,СВЦЭМ!$A$39:$A$782,$A211,СВЦЭМ!$B$39:$B$782,B$190)+'СЕТ СН'!$F$15</f>
        <v>140.93397422000001</v>
      </c>
      <c r="C211" s="36">
        <f>SUMIFS(СВЦЭМ!$F$39:$F$782,СВЦЭМ!$A$39:$A$782,$A211,СВЦЭМ!$B$39:$B$782,C$190)+'СЕТ СН'!$F$15</f>
        <v>142.55567683999999</v>
      </c>
      <c r="D211" s="36">
        <f>SUMIFS(СВЦЭМ!$F$39:$F$782,СВЦЭМ!$A$39:$A$782,$A211,СВЦЭМ!$B$39:$B$782,D$190)+'СЕТ СН'!$F$15</f>
        <v>149.24140946</v>
      </c>
      <c r="E211" s="36">
        <f>SUMIFS(СВЦЭМ!$F$39:$F$782,СВЦЭМ!$A$39:$A$782,$A211,СВЦЭМ!$B$39:$B$782,E$190)+'СЕТ СН'!$F$15</f>
        <v>154.11891856</v>
      </c>
      <c r="F211" s="36">
        <f>SUMIFS(СВЦЭМ!$F$39:$F$782,СВЦЭМ!$A$39:$A$782,$A211,СВЦЭМ!$B$39:$B$782,F$190)+'СЕТ СН'!$F$15</f>
        <v>154.87214434000001</v>
      </c>
      <c r="G211" s="36">
        <f>SUMIFS(СВЦЭМ!$F$39:$F$782,СВЦЭМ!$A$39:$A$782,$A211,СВЦЭМ!$B$39:$B$782,G$190)+'СЕТ СН'!$F$15</f>
        <v>153.98198255</v>
      </c>
      <c r="H211" s="36">
        <f>SUMIFS(СВЦЭМ!$F$39:$F$782,СВЦЭМ!$A$39:$A$782,$A211,СВЦЭМ!$B$39:$B$782,H$190)+'СЕТ СН'!$F$15</f>
        <v>150.78993299999999</v>
      </c>
      <c r="I211" s="36">
        <f>SUMIFS(СВЦЭМ!$F$39:$F$782,СВЦЭМ!$A$39:$A$782,$A211,СВЦЭМ!$B$39:$B$782,I$190)+'СЕТ СН'!$F$15</f>
        <v>141.12970411000001</v>
      </c>
      <c r="J211" s="36">
        <f>SUMIFS(СВЦЭМ!$F$39:$F$782,СВЦЭМ!$A$39:$A$782,$A211,СВЦЭМ!$B$39:$B$782,J$190)+'СЕТ СН'!$F$15</f>
        <v>131.44801637</v>
      </c>
      <c r="K211" s="36">
        <f>SUMIFS(СВЦЭМ!$F$39:$F$782,СВЦЭМ!$A$39:$A$782,$A211,СВЦЭМ!$B$39:$B$782,K$190)+'СЕТ СН'!$F$15</f>
        <v>139.34602828000001</v>
      </c>
      <c r="L211" s="36">
        <f>SUMIFS(СВЦЭМ!$F$39:$F$782,СВЦЭМ!$A$39:$A$782,$A211,СВЦЭМ!$B$39:$B$782,L$190)+'СЕТ СН'!$F$15</f>
        <v>145.27686964</v>
      </c>
      <c r="M211" s="36">
        <f>SUMIFS(СВЦЭМ!$F$39:$F$782,СВЦЭМ!$A$39:$A$782,$A211,СВЦЭМ!$B$39:$B$782,M$190)+'СЕТ СН'!$F$15</f>
        <v>146.90527513999999</v>
      </c>
      <c r="N211" s="36">
        <f>SUMIFS(СВЦЭМ!$F$39:$F$782,СВЦЭМ!$A$39:$A$782,$A211,СВЦЭМ!$B$39:$B$782,N$190)+'СЕТ СН'!$F$15</f>
        <v>147.74484773</v>
      </c>
      <c r="O211" s="36">
        <f>SUMIFS(СВЦЭМ!$F$39:$F$782,СВЦЭМ!$A$39:$A$782,$A211,СВЦЭМ!$B$39:$B$782,O$190)+'СЕТ СН'!$F$15</f>
        <v>146.24133860000001</v>
      </c>
      <c r="P211" s="36">
        <f>SUMIFS(СВЦЭМ!$F$39:$F$782,СВЦЭМ!$A$39:$A$782,$A211,СВЦЭМ!$B$39:$B$782,P$190)+'СЕТ СН'!$F$15</f>
        <v>145.78465459</v>
      </c>
      <c r="Q211" s="36">
        <f>SUMIFS(СВЦЭМ!$F$39:$F$782,СВЦЭМ!$A$39:$A$782,$A211,СВЦЭМ!$B$39:$B$782,Q$190)+'СЕТ СН'!$F$15</f>
        <v>145.51610607999999</v>
      </c>
      <c r="R211" s="36">
        <f>SUMIFS(СВЦЭМ!$F$39:$F$782,СВЦЭМ!$A$39:$A$782,$A211,СВЦЭМ!$B$39:$B$782,R$190)+'СЕТ СН'!$F$15</f>
        <v>145.72114463</v>
      </c>
      <c r="S211" s="36">
        <f>SUMIFS(СВЦЭМ!$F$39:$F$782,СВЦЭМ!$A$39:$A$782,$A211,СВЦЭМ!$B$39:$B$782,S$190)+'СЕТ СН'!$F$15</f>
        <v>145.94996886000001</v>
      </c>
      <c r="T211" s="36">
        <f>SUMIFS(СВЦЭМ!$F$39:$F$782,СВЦЭМ!$A$39:$A$782,$A211,СВЦЭМ!$B$39:$B$782,T$190)+'СЕТ СН'!$F$15</f>
        <v>145.42205145</v>
      </c>
      <c r="U211" s="36">
        <f>SUMIFS(СВЦЭМ!$F$39:$F$782,СВЦЭМ!$A$39:$A$782,$A211,СВЦЭМ!$B$39:$B$782,U$190)+'СЕТ СН'!$F$15</f>
        <v>145.71202729000001</v>
      </c>
      <c r="V211" s="36">
        <f>SUMIFS(СВЦЭМ!$F$39:$F$782,СВЦЭМ!$A$39:$A$782,$A211,СВЦЭМ!$B$39:$B$782,V$190)+'СЕТ СН'!$F$15</f>
        <v>147.88690222</v>
      </c>
      <c r="W211" s="36">
        <f>SUMIFS(СВЦЭМ!$F$39:$F$782,СВЦЭМ!$A$39:$A$782,$A211,СВЦЭМ!$B$39:$B$782,W$190)+'СЕТ СН'!$F$15</f>
        <v>148.31210106</v>
      </c>
      <c r="X211" s="36">
        <f>SUMIFS(СВЦЭМ!$F$39:$F$782,СВЦЭМ!$A$39:$A$782,$A211,СВЦЭМ!$B$39:$B$782,X$190)+'СЕТ СН'!$F$15</f>
        <v>142.34531570999999</v>
      </c>
      <c r="Y211" s="36">
        <f>SUMIFS(СВЦЭМ!$F$39:$F$782,СВЦЭМ!$A$39:$A$782,$A211,СВЦЭМ!$B$39:$B$782,Y$190)+'СЕТ СН'!$F$15</f>
        <v>137.98609268000001</v>
      </c>
    </row>
    <row r="212" spans="1:25" ht="15.75" x14ac:dyDescent="0.2">
      <c r="A212" s="35">
        <f t="shared" si="5"/>
        <v>44795</v>
      </c>
      <c r="B212" s="36">
        <f>SUMIFS(СВЦЭМ!$F$39:$F$782,СВЦЭМ!$A$39:$A$782,$A212,СВЦЭМ!$B$39:$B$782,B$190)+'СЕТ СН'!$F$15</f>
        <v>127.34237363</v>
      </c>
      <c r="C212" s="36">
        <f>SUMIFS(СВЦЭМ!$F$39:$F$782,СВЦЭМ!$A$39:$A$782,$A212,СВЦЭМ!$B$39:$B$782,C$190)+'СЕТ СН'!$F$15</f>
        <v>138.14199991000001</v>
      </c>
      <c r="D212" s="36">
        <f>SUMIFS(СВЦЭМ!$F$39:$F$782,СВЦЭМ!$A$39:$A$782,$A212,СВЦЭМ!$B$39:$B$782,D$190)+'СЕТ СН'!$F$15</f>
        <v>145.50317928999999</v>
      </c>
      <c r="E212" s="36">
        <f>SUMIFS(СВЦЭМ!$F$39:$F$782,СВЦЭМ!$A$39:$A$782,$A212,СВЦЭМ!$B$39:$B$782,E$190)+'СЕТ СН'!$F$15</f>
        <v>148.92598871000001</v>
      </c>
      <c r="F212" s="36">
        <f>SUMIFS(СВЦЭМ!$F$39:$F$782,СВЦЭМ!$A$39:$A$782,$A212,СВЦЭМ!$B$39:$B$782,F$190)+'СЕТ СН'!$F$15</f>
        <v>149.20798005</v>
      </c>
      <c r="G212" s="36">
        <f>SUMIFS(СВЦЭМ!$F$39:$F$782,СВЦЭМ!$A$39:$A$782,$A212,СВЦЭМ!$B$39:$B$782,G$190)+'СЕТ СН'!$F$15</f>
        <v>147.52393817999999</v>
      </c>
      <c r="H212" s="36">
        <f>SUMIFS(СВЦЭМ!$F$39:$F$782,СВЦЭМ!$A$39:$A$782,$A212,СВЦЭМ!$B$39:$B$782,H$190)+'СЕТ СН'!$F$15</f>
        <v>138.16118606000001</v>
      </c>
      <c r="I212" s="36">
        <f>SUMIFS(СВЦЭМ!$F$39:$F$782,СВЦЭМ!$A$39:$A$782,$A212,СВЦЭМ!$B$39:$B$782,I$190)+'СЕТ СН'!$F$15</f>
        <v>127.33812353</v>
      </c>
      <c r="J212" s="36">
        <f>SUMIFS(СВЦЭМ!$F$39:$F$782,СВЦЭМ!$A$39:$A$782,$A212,СВЦЭМ!$B$39:$B$782,J$190)+'СЕТ СН'!$F$15</f>
        <v>135.01772785</v>
      </c>
      <c r="K212" s="36">
        <f>SUMIFS(СВЦЭМ!$F$39:$F$782,СВЦЭМ!$A$39:$A$782,$A212,СВЦЭМ!$B$39:$B$782,K$190)+'СЕТ СН'!$F$15</f>
        <v>142.45254495</v>
      </c>
      <c r="L212" s="36">
        <f>SUMIFS(СВЦЭМ!$F$39:$F$782,СВЦЭМ!$A$39:$A$782,$A212,СВЦЭМ!$B$39:$B$782,L$190)+'СЕТ СН'!$F$15</f>
        <v>141.69330026</v>
      </c>
      <c r="M212" s="36">
        <f>SUMIFS(СВЦЭМ!$F$39:$F$782,СВЦЭМ!$A$39:$A$782,$A212,СВЦЭМ!$B$39:$B$782,M$190)+'СЕТ СН'!$F$15</f>
        <v>142.78408313</v>
      </c>
      <c r="N212" s="36">
        <f>SUMIFS(СВЦЭМ!$F$39:$F$782,СВЦЭМ!$A$39:$A$782,$A212,СВЦЭМ!$B$39:$B$782,N$190)+'СЕТ СН'!$F$15</f>
        <v>143.15930205999999</v>
      </c>
      <c r="O212" s="36">
        <f>SUMIFS(СВЦЭМ!$F$39:$F$782,СВЦЭМ!$A$39:$A$782,$A212,СВЦЭМ!$B$39:$B$782,O$190)+'СЕТ СН'!$F$15</f>
        <v>141.36244443999999</v>
      </c>
      <c r="P212" s="36">
        <f>SUMIFS(СВЦЭМ!$F$39:$F$782,СВЦЭМ!$A$39:$A$782,$A212,СВЦЭМ!$B$39:$B$782,P$190)+'СЕТ СН'!$F$15</f>
        <v>142.00933280000001</v>
      </c>
      <c r="Q212" s="36">
        <f>SUMIFS(СВЦЭМ!$F$39:$F$782,СВЦЭМ!$A$39:$A$782,$A212,СВЦЭМ!$B$39:$B$782,Q$190)+'СЕТ СН'!$F$15</f>
        <v>142.04599168999999</v>
      </c>
      <c r="R212" s="36">
        <f>SUMIFS(СВЦЭМ!$F$39:$F$782,СВЦЭМ!$A$39:$A$782,$A212,СВЦЭМ!$B$39:$B$782,R$190)+'СЕТ СН'!$F$15</f>
        <v>141.91628238000001</v>
      </c>
      <c r="S212" s="36">
        <f>SUMIFS(СВЦЭМ!$F$39:$F$782,СВЦЭМ!$A$39:$A$782,$A212,СВЦЭМ!$B$39:$B$782,S$190)+'СЕТ СН'!$F$15</f>
        <v>140.95747625000001</v>
      </c>
      <c r="T212" s="36">
        <f>SUMIFS(СВЦЭМ!$F$39:$F$782,СВЦЭМ!$A$39:$A$782,$A212,СВЦЭМ!$B$39:$B$782,T$190)+'СЕТ СН'!$F$15</f>
        <v>142.57390658</v>
      </c>
      <c r="U212" s="36">
        <f>SUMIFS(СВЦЭМ!$F$39:$F$782,СВЦЭМ!$A$39:$A$782,$A212,СВЦЭМ!$B$39:$B$782,U$190)+'СЕТ СН'!$F$15</f>
        <v>141.27159601</v>
      </c>
      <c r="V212" s="36">
        <f>SUMIFS(СВЦЭМ!$F$39:$F$782,СВЦЭМ!$A$39:$A$782,$A212,СВЦЭМ!$B$39:$B$782,V$190)+'СЕТ СН'!$F$15</f>
        <v>142.81276742</v>
      </c>
      <c r="W212" s="36">
        <f>SUMIFS(СВЦЭМ!$F$39:$F$782,СВЦЭМ!$A$39:$A$782,$A212,СВЦЭМ!$B$39:$B$782,W$190)+'СЕТ СН'!$F$15</f>
        <v>144.01045214999999</v>
      </c>
      <c r="X212" s="36">
        <f>SUMIFS(СВЦЭМ!$F$39:$F$782,СВЦЭМ!$A$39:$A$782,$A212,СВЦЭМ!$B$39:$B$782,X$190)+'СЕТ СН'!$F$15</f>
        <v>139.70141813999999</v>
      </c>
      <c r="Y212" s="36">
        <f>SUMIFS(СВЦЭМ!$F$39:$F$782,СВЦЭМ!$A$39:$A$782,$A212,СВЦЭМ!$B$39:$B$782,Y$190)+'СЕТ СН'!$F$15</f>
        <v>125.41497695</v>
      </c>
    </row>
    <row r="213" spans="1:25" ht="15.75" x14ac:dyDescent="0.2">
      <c r="A213" s="35">
        <f t="shared" si="5"/>
        <v>44796</v>
      </c>
      <c r="B213" s="36">
        <f>SUMIFS(СВЦЭМ!$F$39:$F$782,СВЦЭМ!$A$39:$A$782,$A213,СВЦЭМ!$B$39:$B$782,B$190)+'СЕТ СН'!$F$15</f>
        <v>135.51463605999999</v>
      </c>
      <c r="C213" s="36">
        <f>SUMIFS(СВЦЭМ!$F$39:$F$782,СВЦЭМ!$A$39:$A$782,$A213,СВЦЭМ!$B$39:$B$782,C$190)+'СЕТ СН'!$F$15</f>
        <v>145.59008975</v>
      </c>
      <c r="D213" s="36">
        <f>SUMIFS(СВЦЭМ!$F$39:$F$782,СВЦЭМ!$A$39:$A$782,$A213,СВЦЭМ!$B$39:$B$782,D$190)+'СЕТ СН'!$F$15</f>
        <v>151.91901647</v>
      </c>
      <c r="E213" s="36">
        <f>SUMIFS(СВЦЭМ!$F$39:$F$782,СВЦЭМ!$A$39:$A$782,$A213,СВЦЭМ!$B$39:$B$782,E$190)+'СЕТ СН'!$F$15</f>
        <v>154.03626739000001</v>
      </c>
      <c r="F213" s="36">
        <f>SUMIFS(СВЦЭМ!$F$39:$F$782,СВЦЭМ!$A$39:$A$782,$A213,СВЦЭМ!$B$39:$B$782,F$190)+'СЕТ СН'!$F$15</f>
        <v>148.85876403</v>
      </c>
      <c r="G213" s="36">
        <f>SUMIFS(СВЦЭМ!$F$39:$F$782,СВЦЭМ!$A$39:$A$782,$A213,СВЦЭМ!$B$39:$B$782,G$190)+'СЕТ СН'!$F$15</f>
        <v>144.97501481</v>
      </c>
      <c r="H213" s="36">
        <f>SUMIFS(СВЦЭМ!$F$39:$F$782,СВЦЭМ!$A$39:$A$782,$A213,СВЦЭМ!$B$39:$B$782,H$190)+'СЕТ СН'!$F$15</f>
        <v>137.37907806999999</v>
      </c>
      <c r="I213" s="36">
        <f>SUMIFS(СВЦЭМ!$F$39:$F$782,СВЦЭМ!$A$39:$A$782,$A213,СВЦЭМ!$B$39:$B$782,I$190)+'СЕТ СН'!$F$15</f>
        <v>126.72556718</v>
      </c>
      <c r="J213" s="36">
        <f>SUMIFS(СВЦЭМ!$F$39:$F$782,СВЦЭМ!$A$39:$A$782,$A213,СВЦЭМ!$B$39:$B$782,J$190)+'СЕТ СН'!$F$15</f>
        <v>125.58286746</v>
      </c>
      <c r="K213" s="36">
        <f>SUMIFS(СВЦЭМ!$F$39:$F$782,СВЦЭМ!$A$39:$A$782,$A213,СВЦЭМ!$B$39:$B$782,K$190)+'СЕТ СН'!$F$15</f>
        <v>136.89789895000001</v>
      </c>
      <c r="L213" s="36">
        <f>SUMIFS(СВЦЭМ!$F$39:$F$782,СВЦЭМ!$A$39:$A$782,$A213,СВЦЭМ!$B$39:$B$782,L$190)+'СЕТ СН'!$F$15</f>
        <v>131.25973239999999</v>
      </c>
      <c r="M213" s="36">
        <f>SUMIFS(СВЦЭМ!$F$39:$F$782,СВЦЭМ!$A$39:$A$782,$A213,СВЦЭМ!$B$39:$B$782,M$190)+'СЕТ СН'!$F$15</f>
        <v>130.05975473999999</v>
      </c>
      <c r="N213" s="36">
        <f>SUMIFS(СВЦЭМ!$F$39:$F$782,СВЦЭМ!$A$39:$A$782,$A213,СВЦЭМ!$B$39:$B$782,N$190)+'СЕТ СН'!$F$15</f>
        <v>129.05840572</v>
      </c>
      <c r="O213" s="36">
        <f>SUMIFS(СВЦЭМ!$F$39:$F$782,СВЦЭМ!$A$39:$A$782,$A213,СВЦЭМ!$B$39:$B$782,O$190)+'СЕТ СН'!$F$15</f>
        <v>128.02935787000001</v>
      </c>
      <c r="P213" s="36">
        <f>SUMIFS(СВЦЭМ!$F$39:$F$782,СВЦЭМ!$A$39:$A$782,$A213,СВЦЭМ!$B$39:$B$782,P$190)+'СЕТ СН'!$F$15</f>
        <v>129.98510081000001</v>
      </c>
      <c r="Q213" s="36">
        <f>SUMIFS(СВЦЭМ!$F$39:$F$782,СВЦЭМ!$A$39:$A$782,$A213,СВЦЭМ!$B$39:$B$782,Q$190)+'СЕТ СН'!$F$15</f>
        <v>131.13040482</v>
      </c>
      <c r="R213" s="36">
        <f>SUMIFS(СВЦЭМ!$F$39:$F$782,СВЦЭМ!$A$39:$A$782,$A213,СВЦЭМ!$B$39:$B$782,R$190)+'СЕТ СН'!$F$15</f>
        <v>130.16361934</v>
      </c>
      <c r="S213" s="36">
        <f>SUMIFS(СВЦЭМ!$F$39:$F$782,СВЦЭМ!$A$39:$A$782,$A213,СВЦЭМ!$B$39:$B$782,S$190)+'СЕТ СН'!$F$15</f>
        <v>132.17229424999999</v>
      </c>
      <c r="T213" s="36">
        <f>SUMIFS(СВЦЭМ!$F$39:$F$782,СВЦЭМ!$A$39:$A$782,$A213,СВЦЭМ!$B$39:$B$782,T$190)+'СЕТ СН'!$F$15</f>
        <v>133.27091019</v>
      </c>
      <c r="U213" s="36">
        <f>SUMIFS(СВЦЭМ!$F$39:$F$782,СВЦЭМ!$A$39:$A$782,$A213,СВЦЭМ!$B$39:$B$782,U$190)+'СЕТ СН'!$F$15</f>
        <v>131.49394701</v>
      </c>
      <c r="V213" s="36">
        <f>SUMIFS(СВЦЭМ!$F$39:$F$782,СВЦЭМ!$A$39:$A$782,$A213,СВЦЭМ!$B$39:$B$782,V$190)+'СЕТ СН'!$F$15</f>
        <v>134.19031032999999</v>
      </c>
      <c r="W213" s="36">
        <f>SUMIFS(СВЦЭМ!$F$39:$F$782,СВЦЭМ!$A$39:$A$782,$A213,СВЦЭМ!$B$39:$B$782,W$190)+'СЕТ СН'!$F$15</f>
        <v>133.98573888999999</v>
      </c>
      <c r="X213" s="36">
        <f>SUMIFS(СВЦЭМ!$F$39:$F$782,СВЦЭМ!$A$39:$A$782,$A213,СВЦЭМ!$B$39:$B$782,X$190)+'СЕТ СН'!$F$15</f>
        <v>131.11354753000001</v>
      </c>
      <c r="Y213" s="36">
        <f>SUMIFS(СВЦЭМ!$F$39:$F$782,СВЦЭМ!$A$39:$A$782,$A213,СВЦЭМ!$B$39:$B$782,Y$190)+'СЕТ СН'!$F$15</f>
        <v>125.75360816</v>
      </c>
    </row>
    <row r="214" spans="1:25" ht="15.75" x14ac:dyDescent="0.2">
      <c r="A214" s="35">
        <f t="shared" si="5"/>
        <v>44797</v>
      </c>
      <c r="B214" s="36">
        <f>SUMIFS(СВЦЭМ!$F$39:$F$782,СВЦЭМ!$A$39:$A$782,$A214,СВЦЭМ!$B$39:$B$782,B$190)+'СЕТ СН'!$F$15</f>
        <v>131.80523711999999</v>
      </c>
      <c r="C214" s="36">
        <f>SUMIFS(СВЦЭМ!$F$39:$F$782,СВЦЭМ!$A$39:$A$782,$A214,СВЦЭМ!$B$39:$B$782,C$190)+'СЕТ СН'!$F$15</f>
        <v>138.29648166000001</v>
      </c>
      <c r="D214" s="36">
        <f>SUMIFS(СВЦЭМ!$F$39:$F$782,СВЦЭМ!$A$39:$A$782,$A214,СВЦЭМ!$B$39:$B$782,D$190)+'СЕТ СН'!$F$15</f>
        <v>143.00891103000001</v>
      </c>
      <c r="E214" s="36">
        <f>SUMIFS(СВЦЭМ!$F$39:$F$782,СВЦЭМ!$A$39:$A$782,$A214,СВЦЭМ!$B$39:$B$782,E$190)+'СЕТ СН'!$F$15</f>
        <v>144.58474088</v>
      </c>
      <c r="F214" s="36">
        <f>SUMIFS(СВЦЭМ!$F$39:$F$782,СВЦЭМ!$A$39:$A$782,$A214,СВЦЭМ!$B$39:$B$782,F$190)+'СЕТ СН'!$F$15</f>
        <v>144.80633571999999</v>
      </c>
      <c r="G214" s="36">
        <f>SUMIFS(СВЦЭМ!$F$39:$F$782,СВЦЭМ!$A$39:$A$782,$A214,СВЦЭМ!$B$39:$B$782,G$190)+'СЕТ СН'!$F$15</f>
        <v>142.50909254999999</v>
      </c>
      <c r="H214" s="36">
        <f>SUMIFS(СВЦЭМ!$F$39:$F$782,СВЦЭМ!$A$39:$A$782,$A214,СВЦЭМ!$B$39:$B$782,H$190)+'СЕТ СН'!$F$15</f>
        <v>136.13959285000001</v>
      </c>
      <c r="I214" s="36">
        <f>SUMIFS(СВЦЭМ!$F$39:$F$782,СВЦЭМ!$A$39:$A$782,$A214,СВЦЭМ!$B$39:$B$782,I$190)+'СЕТ СН'!$F$15</f>
        <v>128.33904616000001</v>
      </c>
      <c r="J214" s="36">
        <f>SUMIFS(СВЦЭМ!$F$39:$F$782,СВЦЭМ!$A$39:$A$782,$A214,СВЦЭМ!$B$39:$B$782,J$190)+'СЕТ СН'!$F$15</f>
        <v>133.90115115</v>
      </c>
      <c r="K214" s="36">
        <f>SUMIFS(СВЦЭМ!$F$39:$F$782,СВЦЭМ!$A$39:$A$782,$A214,СВЦЭМ!$B$39:$B$782,K$190)+'СЕТ СН'!$F$15</f>
        <v>151.95037825</v>
      </c>
      <c r="L214" s="36">
        <f>SUMIFS(СВЦЭМ!$F$39:$F$782,СВЦЭМ!$A$39:$A$782,$A214,СВЦЭМ!$B$39:$B$782,L$190)+'СЕТ СН'!$F$15</f>
        <v>145.47630576</v>
      </c>
      <c r="M214" s="36">
        <f>SUMIFS(СВЦЭМ!$F$39:$F$782,СВЦЭМ!$A$39:$A$782,$A214,СВЦЭМ!$B$39:$B$782,M$190)+'СЕТ СН'!$F$15</f>
        <v>144.58277744</v>
      </c>
      <c r="N214" s="36">
        <f>SUMIFS(СВЦЭМ!$F$39:$F$782,СВЦЭМ!$A$39:$A$782,$A214,СВЦЭМ!$B$39:$B$782,N$190)+'СЕТ СН'!$F$15</f>
        <v>143.83403783</v>
      </c>
      <c r="O214" s="36">
        <f>SUMIFS(СВЦЭМ!$F$39:$F$782,СВЦЭМ!$A$39:$A$782,$A214,СВЦЭМ!$B$39:$B$782,O$190)+'СЕТ СН'!$F$15</f>
        <v>142.87480234</v>
      </c>
      <c r="P214" s="36">
        <f>SUMIFS(СВЦЭМ!$F$39:$F$782,СВЦЭМ!$A$39:$A$782,$A214,СВЦЭМ!$B$39:$B$782,P$190)+'СЕТ СН'!$F$15</f>
        <v>143.89114065000001</v>
      </c>
      <c r="Q214" s="36">
        <f>SUMIFS(СВЦЭМ!$F$39:$F$782,СВЦЭМ!$A$39:$A$782,$A214,СВЦЭМ!$B$39:$B$782,Q$190)+'СЕТ СН'!$F$15</f>
        <v>144.05359129999999</v>
      </c>
      <c r="R214" s="36">
        <f>SUMIFS(СВЦЭМ!$F$39:$F$782,СВЦЭМ!$A$39:$A$782,$A214,СВЦЭМ!$B$39:$B$782,R$190)+'СЕТ СН'!$F$15</f>
        <v>142.34565427000001</v>
      </c>
      <c r="S214" s="36">
        <f>SUMIFS(СВЦЭМ!$F$39:$F$782,СВЦЭМ!$A$39:$A$782,$A214,СВЦЭМ!$B$39:$B$782,S$190)+'СЕТ СН'!$F$15</f>
        <v>143.75008844000001</v>
      </c>
      <c r="T214" s="36">
        <f>SUMIFS(СВЦЭМ!$F$39:$F$782,СВЦЭМ!$A$39:$A$782,$A214,СВЦЭМ!$B$39:$B$782,T$190)+'СЕТ СН'!$F$15</f>
        <v>144.81228264999999</v>
      </c>
      <c r="U214" s="36">
        <f>SUMIFS(СВЦЭМ!$F$39:$F$782,СВЦЭМ!$A$39:$A$782,$A214,СВЦЭМ!$B$39:$B$782,U$190)+'СЕТ СН'!$F$15</f>
        <v>144.11700558999999</v>
      </c>
      <c r="V214" s="36">
        <f>SUMIFS(СВЦЭМ!$F$39:$F$782,СВЦЭМ!$A$39:$A$782,$A214,СВЦЭМ!$B$39:$B$782,V$190)+'СЕТ СН'!$F$15</f>
        <v>147.02772808</v>
      </c>
      <c r="W214" s="36">
        <f>SUMIFS(СВЦЭМ!$F$39:$F$782,СВЦЭМ!$A$39:$A$782,$A214,СВЦЭМ!$B$39:$B$782,W$190)+'СЕТ СН'!$F$15</f>
        <v>148.15779257</v>
      </c>
      <c r="X214" s="36">
        <f>SUMIFS(СВЦЭМ!$F$39:$F$782,СВЦЭМ!$A$39:$A$782,$A214,СВЦЭМ!$B$39:$B$782,X$190)+'СЕТ СН'!$F$15</f>
        <v>138.57461584999999</v>
      </c>
      <c r="Y214" s="36">
        <f>SUMIFS(СВЦЭМ!$F$39:$F$782,СВЦЭМ!$A$39:$A$782,$A214,СВЦЭМ!$B$39:$B$782,Y$190)+'СЕТ СН'!$F$15</f>
        <v>132.39595539000001</v>
      </c>
    </row>
    <row r="215" spans="1:25" ht="15.75" x14ac:dyDescent="0.2">
      <c r="A215" s="35">
        <f t="shared" si="5"/>
        <v>44798</v>
      </c>
      <c r="B215" s="36">
        <f>SUMIFS(СВЦЭМ!$F$39:$F$782,СВЦЭМ!$A$39:$A$782,$A215,СВЦЭМ!$B$39:$B$782,B$190)+'СЕТ СН'!$F$15</f>
        <v>131.81584552999999</v>
      </c>
      <c r="C215" s="36">
        <f>SUMIFS(СВЦЭМ!$F$39:$F$782,СВЦЭМ!$A$39:$A$782,$A215,СВЦЭМ!$B$39:$B$782,C$190)+'СЕТ СН'!$F$15</f>
        <v>137.70977945999999</v>
      </c>
      <c r="D215" s="36">
        <f>SUMIFS(СВЦЭМ!$F$39:$F$782,СВЦЭМ!$A$39:$A$782,$A215,СВЦЭМ!$B$39:$B$782,D$190)+'СЕТ СН'!$F$15</f>
        <v>143.72587668</v>
      </c>
      <c r="E215" s="36">
        <f>SUMIFS(СВЦЭМ!$F$39:$F$782,СВЦЭМ!$A$39:$A$782,$A215,СВЦЭМ!$B$39:$B$782,E$190)+'СЕТ СН'!$F$15</f>
        <v>145.53349625000001</v>
      </c>
      <c r="F215" s="36">
        <f>SUMIFS(СВЦЭМ!$F$39:$F$782,СВЦЭМ!$A$39:$A$782,$A215,СВЦЭМ!$B$39:$B$782,F$190)+'СЕТ СН'!$F$15</f>
        <v>146.07613911999999</v>
      </c>
      <c r="G215" s="36">
        <f>SUMIFS(СВЦЭМ!$F$39:$F$782,СВЦЭМ!$A$39:$A$782,$A215,СВЦЭМ!$B$39:$B$782,G$190)+'СЕТ СН'!$F$15</f>
        <v>143.46660223000001</v>
      </c>
      <c r="H215" s="36">
        <f>SUMIFS(СВЦЭМ!$F$39:$F$782,СВЦЭМ!$A$39:$A$782,$A215,СВЦЭМ!$B$39:$B$782,H$190)+'СЕТ СН'!$F$15</f>
        <v>135.72726747999999</v>
      </c>
      <c r="I215" s="36">
        <f>SUMIFS(СВЦЭМ!$F$39:$F$782,СВЦЭМ!$A$39:$A$782,$A215,СВЦЭМ!$B$39:$B$782,I$190)+'СЕТ СН'!$F$15</f>
        <v>123.81075262</v>
      </c>
      <c r="J215" s="36">
        <f>SUMIFS(СВЦЭМ!$F$39:$F$782,СВЦЭМ!$A$39:$A$782,$A215,СВЦЭМ!$B$39:$B$782,J$190)+'СЕТ СН'!$F$15</f>
        <v>135.16934166999999</v>
      </c>
      <c r="K215" s="36">
        <f>SUMIFS(СВЦЭМ!$F$39:$F$782,СВЦЭМ!$A$39:$A$782,$A215,СВЦЭМ!$B$39:$B$782,K$190)+'СЕТ СН'!$F$15</f>
        <v>144.84470053000001</v>
      </c>
      <c r="L215" s="36">
        <f>SUMIFS(СВЦЭМ!$F$39:$F$782,СВЦЭМ!$A$39:$A$782,$A215,СВЦЭМ!$B$39:$B$782,L$190)+'СЕТ СН'!$F$15</f>
        <v>139.87099975000001</v>
      </c>
      <c r="M215" s="36">
        <f>SUMIFS(СВЦЭМ!$F$39:$F$782,СВЦЭМ!$A$39:$A$782,$A215,СВЦЭМ!$B$39:$B$782,M$190)+'СЕТ СН'!$F$15</f>
        <v>139.30510826</v>
      </c>
      <c r="N215" s="36">
        <f>SUMIFS(СВЦЭМ!$F$39:$F$782,СВЦЭМ!$A$39:$A$782,$A215,СВЦЭМ!$B$39:$B$782,N$190)+'СЕТ СН'!$F$15</f>
        <v>139.24725611</v>
      </c>
      <c r="O215" s="36">
        <f>SUMIFS(СВЦЭМ!$F$39:$F$782,СВЦЭМ!$A$39:$A$782,$A215,СВЦЭМ!$B$39:$B$782,O$190)+'СЕТ СН'!$F$15</f>
        <v>126.11686089</v>
      </c>
      <c r="P215" s="36">
        <f>SUMIFS(СВЦЭМ!$F$39:$F$782,СВЦЭМ!$A$39:$A$782,$A215,СВЦЭМ!$B$39:$B$782,P$190)+'СЕТ СН'!$F$15</f>
        <v>111.64668684</v>
      </c>
      <c r="Q215" s="36">
        <f>SUMIFS(СВЦЭМ!$F$39:$F$782,СВЦЭМ!$A$39:$A$782,$A215,СВЦЭМ!$B$39:$B$782,Q$190)+'СЕТ СН'!$F$15</f>
        <v>101.77651059999999</v>
      </c>
      <c r="R215" s="36">
        <f>SUMIFS(СВЦЭМ!$F$39:$F$782,СВЦЭМ!$A$39:$A$782,$A215,СВЦЭМ!$B$39:$B$782,R$190)+'СЕТ СН'!$F$15</f>
        <v>100.93802841</v>
      </c>
      <c r="S215" s="36">
        <f>SUMIFS(СВЦЭМ!$F$39:$F$782,СВЦЭМ!$A$39:$A$782,$A215,СВЦЭМ!$B$39:$B$782,S$190)+'СЕТ СН'!$F$15</f>
        <v>112.13558267000001</v>
      </c>
      <c r="T215" s="36">
        <f>SUMIFS(СВЦЭМ!$F$39:$F$782,СВЦЭМ!$A$39:$A$782,$A215,СВЦЭМ!$B$39:$B$782,T$190)+'СЕТ СН'!$F$15</f>
        <v>124.19825652999999</v>
      </c>
      <c r="U215" s="36">
        <f>SUMIFS(СВЦЭМ!$F$39:$F$782,СВЦЭМ!$A$39:$A$782,$A215,СВЦЭМ!$B$39:$B$782,U$190)+'СЕТ СН'!$F$15</f>
        <v>138.59963478</v>
      </c>
      <c r="V215" s="36">
        <f>SUMIFS(СВЦЭМ!$F$39:$F$782,СВЦЭМ!$A$39:$A$782,$A215,СВЦЭМ!$B$39:$B$782,V$190)+'СЕТ СН'!$F$15</f>
        <v>142.30494505999999</v>
      </c>
      <c r="W215" s="36">
        <f>SUMIFS(СВЦЭМ!$F$39:$F$782,СВЦЭМ!$A$39:$A$782,$A215,СВЦЭМ!$B$39:$B$782,W$190)+'СЕТ СН'!$F$15</f>
        <v>143.57314131999999</v>
      </c>
      <c r="X215" s="36">
        <f>SUMIFS(СВЦЭМ!$F$39:$F$782,СВЦЭМ!$A$39:$A$782,$A215,СВЦЭМ!$B$39:$B$782,X$190)+'СЕТ СН'!$F$15</f>
        <v>140.99240742000001</v>
      </c>
      <c r="Y215" s="36">
        <f>SUMIFS(СВЦЭМ!$F$39:$F$782,СВЦЭМ!$A$39:$A$782,$A215,СВЦЭМ!$B$39:$B$782,Y$190)+'СЕТ СН'!$F$15</f>
        <v>142.07141093999999</v>
      </c>
    </row>
    <row r="216" spans="1:25" ht="15.75" x14ac:dyDescent="0.2">
      <c r="A216" s="35">
        <f t="shared" si="5"/>
        <v>44799</v>
      </c>
      <c r="B216" s="36">
        <f>SUMIFS(СВЦЭМ!$F$39:$F$782,СВЦЭМ!$A$39:$A$782,$A216,СВЦЭМ!$B$39:$B$782,B$190)+'СЕТ СН'!$F$15</f>
        <v>140.67685564000001</v>
      </c>
      <c r="C216" s="36">
        <f>SUMIFS(СВЦЭМ!$F$39:$F$782,СВЦЭМ!$A$39:$A$782,$A216,СВЦЭМ!$B$39:$B$782,C$190)+'СЕТ СН'!$F$15</f>
        <v>147.86687438000001</v>
      </c>
      <c r="D216" s="36">
        <f>SUMIFS(СВЦЭМ!$F$39:$F$782,СВЦЭМ!$A$39:$A$782,$A216,СВЦЭМ!$B$39:$B$782,D$190)+'СЕТ СН'!$F$15</f>
        <v>150.13082011</v>
      </c>
      <c r="E216" s="36">
        <f>SUMIFS(СВЦЭМ!$F$39:$F$782,СВЦЭМ!$A$39:$A$782,$A216,СВЦЭМ!$B$39:$B$782,E$190)+'СЕТ СН'!$F$15</f>
        <v>146.9752196</v>
      </c>
      <c r="F216" s="36">
        <f>SUMIFS(СВЦЭМ!$F$39:$F$782,СВЦЭМ!$A$39:$A$782,$A216,СВЦЭМ!$B$39:$B$782,F$190)+'СЕТ СН'!$F$15</f>
        <v>148.31578789</v>
      </c>
      <c r="G216" s="36">
        <f>SUMIFS(СВЦЭМ!$F$39:$F$782,СВЦЭМ!$A$39:$A$782,$A216,СВЦЭМ!$B$39:$B$782,G$190)+'СЕТ СН'!$F$15</f>
        <v>147.0612485</v>
      </c>
      <c r="H216" s="36">
        <f>SUMIFS(СВЦЭМ!$F$39:$F$782,СВЦЭМ!$A$39:$A$782,$A216,СВЦЭМ!$B$39:$B$782,H$190)+'СЕТ СН'!$F$15</f>
        <v>135.63672238000001</v>
      </c>
      <c r="I216" s="36">
        <f>SUMIFS(СВЦЭМ!$F$39:$F$782,СВЦЭМ!$A$39:$A$782,$A216,СВЦЭМ!$B$39:$B$782,I$190)+'СЕТ СН'!$F$15</f>
        <v>133.73194147000001</v>
      </c>
      <c r="J216" s="36">
        <f>SUMIFS(СВЦЭМ!$F$39:$F$782,СВЦЭМ!$A$39:$A$782,$A216,СВЦЭМ!$B$39:$B$782,J$190)+'СЕТ СН'!$F$15</f>
        <v>134.18715205999999</v>
      </c>
      <c r="K216" s="36">
        <f>SUMIFS(СВЦЭМ!$F$39:$F$782,СВЦЭМ!$A$39:$A$782,$A216,СВЦЭМ!$B$39:$B$782,K$190)+'СЕТ СН'!$F$15</f>
        <v>143.80930203</v>
      </c>
      <c r="L216" s="36">
        <f>SUMIFS(СВЦЭМ!$F$39:$F$782,СВЦЭМ!$A$39:$A$782,$A216,СВЦЭМ!$B$39:$B$782,L$190)+'СЕТ СН'!$F$15</f>
        <v>140.41978841</v>
      </c>
      <c r="M216" s="36">
        <f>SUMIFS(СВЦЭМ!$F$39:$F$782,СВЦЭМ!$A$39:$A$782,$A216,СВЦЭМ!$B$39:$B$782,M$190)+'СЕТ СН'!$F$15</f>
        <v>138.67665312</v>
      </c>
      <c r="N216" s="36">
        <f>SUMIFS(СВЦЭМ!$F$39:$F$782,СВЦЭМ!$A$39:$A$782,$A216,СВЦЭМ!$B$39:$B$782,N$190)+'СЕТ СН'!$F$15</f>
        <v>137.48894301000001</v>
      </c>
      <c r="O216" s="36">
        <f>SUMIFS(СВЦЭМ!$F$39:$F$782,СВЦЭМ!$A$39:$A$782,$A216,СВЦЭМ!$B$39:$B$782,O$190)+'СЕТ СН'!$F$15</f>
        <v>136.54901525</v>
      </c>
      <c r="P216" s="36">
        <f>SUMIFS(СВЦЭМ!$F$39:$F$782,СВЦЭМ!$A$39:$A$782,$A216,СВЦЭМ!$B$39:$B$782,P$190)+'СЕТ СН'!$F$15</f>
        <v>137.75410658000001</v>
      </c>
      <c r="Q216" s="36">
        <f>SUMIFS(СВЦЭМ!$F$39:$F$782,СВЦЭМ!$A$39:$A$782,$A216,СВЦЭМ!$B$39:$B$782,Q$190)+'СЕТ СН'!$F$15</f>
        <v>137.60384119</v>
      </c>
      <c r="R216" s="36">
        <f>SUMIFS(СВЦЭМ!$F$39:$F$782,СВЦЭМ!$A$39:$A$782,$A216,СВЦЭМ!$B$39:$B$782,R$190)+'СЕТ СН'!$F$15</f>
        <v>136.57890752</v>
      </c>
      <c r="S216" s="36">
        <f>SUMIFS(СВЦЭМ!$F$39:$F$782,СВЦЭМ!$A$39:$A$782,$A216,СВЦЭМ!$B$39:$B$782,S$190)+'СЕТ СН'!$F$15</f>
        <v>136.1871304</v>
      </c>
      <c r="T216" s="36">
        <f>SUMIFS(СВЦЭМ!$F$39:$F$782,СВЦЭМ!$A$39:$A$782,$A216,СВЦЭМ!$B$39:$B$782,T$190)+'СЕТ СН'!$F$15</f>
        <v>137.39003144</v>
      </c>
      <c r="U216" s="36">
        <f>SUMIFS(СВЦЭМ!$F$39:$F$782,СВЦЭМ!$A$39:$A$782,$A216,СВЦЭМ!$B$39:$B$782,U$190)+'СЕТ СН'!$F$15</f>
        <v>136.22582055999999</v>
      </c>
      <c r="V216" s="36">
        <f>SUMIFS(СВЦЭМ!$F$39:$F$782,СВЦЭМ!$A$39:$A$782,$A216,СВЦЭМ!$B$39:$B$782,V$190)+'СЕТ СН'!$F$15</f>
        <v>139.16730713000001</v>
      </c>
      <c r="W216" s="36">
        <f>SUMIFS(СВЦЭМ!$F$39:$F$782,СВЦЭМ!$A$39:$A$782,$A216,СВЦЭМ!$B$39:$B$782,W$190)+'СЕТ СН'!$F$15</f>
        <v>139.56401327</v>
      </c>
      <c r="X216" s="36">
        <f>SUMIFS(СВЦЭМ!$F$39:$F$782,СВЦЭМ!$A$39:$A$782,$A216,СВЦЭМ!$B$39:$B$782,X$190)+'СЕТ СН'!$F$15</f>
        <v>134.77288841000001</v>
      </c>
      <c r="Y216" s="36">
        <f>SUMIFS(СВЦЭМ!$F$39:$F$782,СВЦЭМ!$A$39:$A$782,$A216,СВЦЭМ!$B$39:$B$782,Y$190)+'СЕТ СН'!$F$15</f>
        <v>138.41920770999999</v>
      </c>
    </row>
    <row r="217" spans="1:25" ht="15.75" x14ac:dyDescent="0.2">
      <c r="A217" s="35">
        <f t="shared" si="5"/>
        <v>44800</v>
      </c>
      <c r="B217" s="36">
        <f>SUMIFS(СВЦЭМ!$F$39:$F$782,СВЦЭМ!$A$39:$A$782,$A217,СВЦЭМ!$B$39:$B$782,B$190)+'СЕТ СН'!$F$15</f>
        <v>139.14815411000001</v>
      </c>
      <c r="C217" s="36">
        <f>SUMIFS(СВЦЭМ!$F$39:$F$782,СВЦЭМ!$A$39:$A$782,$A217,СВЦЭМ!$B$39:$B$782,C$190)+'СЕТ СН'!$F$15</f>
        <v>138.37771013</v>
      </c>
      <c r="D217" s="36">
        <f>SUMIFS(СВЦЭМ!$F$39:$F$782,СВЦЭМ!$A$39:$A$782,$A217,СВЦЭМ!$B$39:$B$782,D$190)+'СЕТ СН'!$F$15</f>
        <v>145.01786817000001</v>
      </c>
      <c r="E217" s="36">
        <f>SUMIFS(СВЦЭМ!$F$39:$F$782,СВЦЭМ!$A$39:$A$782,$A217,СВЦЭМ!$B$39:$B$782,E$190)+'СЕТ СН'!$F$15</f>
        <v>139.63196142999999</v>
      </c>
      <c r="F217" s="36">
        <f>SUMIFS(СВЦЭМ!$F$39:$F$782,СВЦЭМ!$A$39:$A$782,$A217,СВЦЭМ!$B$39:$B$782,F$190)+'СЕТ СН'!$F$15</f>
        <v>139.04636228999999</v>
      </c>
      <c r="G217" s="36">
        <f>SUMIFS(СВЦЭМ!$F$39:$F$782,СВЦЭМ!$A$39:$A$782,$A217,СВЦЭМ!$B$39:$B$782,G$190)+'СЕТ СН'!$F$15</f>
        <v>140.49187419</v>
      </c>
      <c r="H217" s="36">
        <f>SUMIFS(СВЦЭМ!$F$39:$F$782,СВЦЭМ!$A$39:$A$782,$A217,СВЦЭМ!$B$39:$B$782,H$190)+'СЕТ СН'!$F$15</f>
        <v>138.09538420999999</v>
      </c>
      <c r="I217" s="36">
        <f>SUMIFS(СВЦЭМ!$F$39:$F$782,СВЦЭМ!$A$39:$A$782,$A217,СВЦЭМ!$B$39:$B$782,I$190)+'СЕТ СН'!$F$15</f>
        <v>132.79778486000001</v>
      </c>
      <c r="J217" s="36">
        <f>SUMIFS(СВЦЭМ!$F$39:$F$782,СВЦЭМ!$A$39:$A$782,$A217,СВЦЭМ!$B$39:$B$782,J$190)+'СЕТ СН'!$F$15</f>
        <v>123.43485123000001</v>
      </c>
      <c r="K217" s="36">
        <f>SUMIFS(СВЦЭМ!$F$39:$F$782,СВЦЭМ!$A$39:$A$782,$A217,СВЦЭМ!$B$39:$B$782,K$190)+'СЕТ СН'!$F$15</f>
        <v>134.86240567999999</v>
      </c>
      <c r="L217" s="36">
        <f>SUMIFS(СВЦЭМ!$F$39:$F$782,СВЦЭМ!$A$39:$A$782,$A217,СВЦЭМ!$B$39:$B$782,L$190)+'СЕТ СН'!$F$15</f>
        <v>134.33931219999999</v>
      </c>
      <c r="M217" s="36">
        <f>SUMIFS(СВЦЭМ!$F$39:$F$782,СВЦЭМ!$A$39:$A$782,$A217,СВЦЭМ!$B$39:$B$782,M$190)+'СЕТ СН'!$F$15</f>
        <v>134.78109454</v>
      </c>
      <c r="N217" s="36">
        <f>SUMIFS(СВЦЭМ!$F$39:$F$782,СВЦЭМ!$A$39:$A$782,$A217,СВЦЭМ!$B$39:$B$782,N$190)+'СЕТ СН'!$F$15</f>
        <v>134.97822557000001</v>
      </c>
      <c r="O217" s="36">
        <f>SUMIFS(СВЦЭМ!$F$39:$F$782,СВЦЭМ!$A$39:$A$782,$A217,СВЦЭМ!$B$39:$B$782,O$190)+'СЕТ СН'!$F$15</f>
        <v>133.63090525000001</v>
      </c>
      <c r="P217" s="36">
        <f>SUMIFS(СВЦЭМ!$F$39:$F$782,СВЦЭМ!$A$39:$A$782,$A217,СВЦЭМ!$B$39:$B$782,P$190)+'СЕТ СН'!$F$15</f>
        <v>133.10511093</v>
      </c>
      <c r="Q217" s="36">
        <f>SUMIFS(СВЦЭМ!$F$39:$F$782,СВЦЭМ!$A$39:$A$782,$A217,СВЦЭМ!$B$39:$B$782,Q$190)+'СЕТ СН'!$F$15</f>
        <v>132.82888550000001</v>
      </c>
      <c r="R217" s="36">
        <f>SUMIFS(СВЦЭМ!$F$39:$F$782,СВЦЭМ!$A$39:$A$782,$A217,СВЦЭМ!$B$39:$B$782,R$190)+'СЕТ СН'!$F$15</f>
        <v>132.42096692999999</v>
      </c>
      <c r="S217" s="36">
        <f>SUMIFS(СВЦЭМ!$F$39:$F$782,СВЦЭМ!$A$39:$A$782,$A217,СВЦЭМ!$B$39:$B$782,S$190)+'СЕТ СН'!$F$15</f>
        <v>133.60494707000001</v>
      </c>
      <c r="T217" s="36">
        <f>SUMIFS(СВЦЭМ!$F$39:$F$782,СВЦЭМ!$A$39:$A$782,$A217,СВЦЭМ!$B$39:$B$782,T$190)+'СЕТ СН'!$F$15</f>
        <v>133.58396755000001</v>
      </c>
      <c r="U217" s="36">
        <f>SUMIFS(СВЦЭМ!$F$39:$F$782,СВЦЭМ!$A$39:$A$782,$A217,СВЦЭМ!$B$39:$B$782,U$190)+'СЕТ СН'!$F$15</f>
        <v>133.54676266999999</v>
      </c>
      <c r="V217" s="36">
        <f>SUMIFS(СВЦЭМ!$F$39:$F$782,СВЦЭМ!$A$39:$A$782,$A217,СВЦЭМ!$B$39:$B$782,V$190)+'СЕТ СН'!$F$15</f>
        <v>135.96866999</v>
      </c>
      <c r="W217" s="36">
        <f>SUMIFS(СВЦЭМ!$F$39:$F$782,СВЦЭМ!$A$39:$A$782,$A217,СВЦЭМ!$B$39:$B$782,W$190)+'СЕТ СН'!$F$15</f>
        <v>135.73874219000001</v>
      </c>
      <c r="X217" s="36">
        <f>SUMIFS(СВЦЭМ!$F$39:$F$782,СВЦЭМ!$A$39:$A$782,$A217,СВЦЭМ!$B$39:$B$782,X$190)+'СЕТ СН'!$F$15</f>
        <v>133.22560362999999</v>
      </c>
      <c r="Y217" s="36">
        <f>SUMIFS(СВЦЭМ!$F$39:$F$782,СВЦЭМ!$A$39:$A$782,$A217,СВЦЭМ!$B$39:$B$782,Y$190)+'СЕТ СН'!$F$15</f>
        <v>130.17217975</v>
      </c>
    </row>
    <row r="218" spans="1:25" ht="15.75" x14ac:dyDescent="0.2">
      <c r="A218" s="35">
        <f t="shared" si="5"/>
        <v>44801</v>
      </c>
      <c r="B218" s="36">
        <f>SUMIFS(СВЦЭМ!$F$39:$F$782,СВЦЭМ!$A$39:$A$782,$A218,СВЦЭМ!$B$39:$B$782,B$190)+'СЕТ СН'!$F$15</f>
        <v>130.06871998</v>
      </c>
      <c r="C218" s="36">
        <f>SUMIFS(СВЦЭМ!$F$39:$F$782,СВЦЭМ!$A$39:$A$782,$A218,СВЦЭМ!$B$39:$B$782,C$190)+'СЕТ СН'!$F$15</f>
        <v>135.69311507</v>
      </c>
      <c r="D218" s="36">
        <f>SUMIFS(СВЦЭМ!$F$39:$F$782,СВЦЭМ!$A$39:$A$782,$A218,СВЦЭМ!$B$39:$B$782,D$190)+'СЕТ СН'!$F$15</f>
        <v>142.28794188000001</v>
      </c>
      <c r="E218" s="36">
        <f>SUMIFS(СВЦЭМ!$F$39:$F$782,СВЦЭМ!$A$39:$A$782,$A218,СВЦЭМ!$B$39:$B$782,E$190)+'СЕТ СН'!$F$15</f>
        <v>144.52116667000001</v>
      </c>
      <c r="F218" s="36">
        <f>SUMIFS(СВЦЭМ!$F$39:$F$782,СВЦЭМ!$A$39:$A$782,$A218,СВЦЭМ!$B$39:$B$782,F$190)+'СЕТ СН'!$F$15</f>
        <v>144.40851387999999</v>
      </c>
      <c r="G218" s="36">
        <f>SUMIFS(СВЦЭМ!$F$39:$F$782,СВЦЭМ!$A$39:$A$782,$A218,СВЦЭМ!$B$39:$B$782,G$190)+'СЕТ СН'!$F$15</f>
        <v>145.12836766999999</v>
      </c>
      <c r="H218" s="36">
        <f>SUMIFS(СВЦЭМ!$F$39:$F$782,СВЦЭМ!$A$39:$A$782,$A218,СВЦЭМ!$B$39:$B$782,H$190)+'СЕТ СН'!$F$15</f>
        <v>140.48565962000001</v>
      </c>
      <c r="I218" s="36">
        <f>SUMIFS(СВЦЭМ!$F$39:$F$782,СВЦЭМ!$A$39:$A$782,$A218,СВЦЭМ!$B$39:$B$782,I$190)+'СЕТ СН'!$F$15</f>
        <v>134.7484972</v>
      </c>
      <c r="J218" s="36">
        <f>SUMIFS(СВЦЭМ!$F$39:$F$782,СВЦЭМ!$A$39:$A$782,$A218,СВЦЭМ!$B$39:$B$782,J$190)+'СЕТ СН'!$F$15</f>
        <v>123.72995408</v>
      </c>
      <c r="K218" s="36">
        <f>SUMIFS(СВЦЭМ!$F$39:$F$782,СВЦЭМ!$A$39:$A$782,$A218,СВЦЭМ!$B$39:$B$782,K$190)+'СЕТ СН'!$F$15</f>
        <v>134.00926396</v>
      </c>
      <c r="L218" s="36">
        <f>SUMIFS(СВЦЭМ!$F$39:$F$782,СВЦЭМ!$A$39:$A$782,$A218,СВЦЭМ!$B$39:$B$782,L$190)+'СЕТ СН'!$F$15</f>
        <v>134.52154511000001</v>
      </c>
      <c r="M218" s="36">
        <f>SUMIFS(СВЦЭМ!$F$39:$F$782,СВЦЭМ!$A$39:$A$782,$A218,СВЦЭМ!$B$39:$B$782,M$190)+'СЕТ СН'!$F$15</f>
        <v>135.63355240000001</v>
      </c>
      <c r="N218" s="36">
        <f>SUMIFS(СВЦЭМ!$F$39:$F$782,СВЦЭМ!$A$39:$A$782,$A218,СВЦЭМ!$B$39:$B$782,N$190)+'СЕТ СН'!$F$15</f>
        <v>136.18150756</v>
      </c>
      <c r="O218" s="36">
        <f>SUMIFS(СВЦЭМ!$F$39:$F$782,СВЦЭМ!$A$39:$A$782,$A218,СВЦЭМ!$B$39:$B$782,O$190)+'СЕТ СН'!$F$15</f>
        <v>134.70271348</v>
      </c>
      <c r="P218" s="36">
        <f>SUMIFS(СВЦЭМ!$F$39:$F$782,СВЦЭМ!$A$39:$A$782,$A218,СВЦЭМ!$B$39:$B$782,P$190)+'СЕТ СН'!$F$15</f>
        <v>134.10339210999999</v>
      </c>
      <c r="Q218" s="36">
        <f>SUMIFS(СВЦЭМ!$F$39:$F$782,СВЦЭМ!$A$39:$A$782,$A218,СВЦЭМ!$B$39:$B$782,Q$190)+'СЕТ СН'!$F$15</f>
        <v>133.90928006999999</v>
      </c>
      <c r="R218" s="36">
        <f>SUMIFS(СВЦЭМ!$F$39:$F$782,СВЦЭМ!$A$39:$A$782,$A218,СВЦЭМ!$B$39:$B$782,R$190)+'СЕТ СН'!$F$15</f>
        <v>132.85485158</v>
      </c>
      <c r="S218" s="36">
        <f>SUMIFS(СВЦЭМ!$F$39:$F$782,СВЦЭМ!$A$39:$A$782,$A218,СВЦЭМ!$B$39:$B$782,S$190)+'СЕТ СН'!$F$15</f>
        <v>133.70836978</v>
      </c>
      <c r="T218" s="36">
        <f>SUMIFS(СВЦЭМ!$F$39:$F$782,СВЦЭМ!$A$39:$A$782,$A218,СВЦЭМ!$B$39:$B$782,T$190)+'СЕТ СН'!$F$15</f>
        <v>134.28684422000001</v>
      </c>
      <c r="U218" s="36">
        <f>SUMIFS(СВЦЭМ!$F$39:$F$782,СВЦЭМ!$A$39:$A$782,$A218,СВЦЭМ!$B$39:$B$782,U$190)+'СЕТ СН'!$F$15</f>
        <v>133.93517921</v>
      </c>
      <c r="V218" s="36">
        <f>SUMIFS(СВЦЭМ!$F$39:$F$782,СВЦЭМ!$A$39:$A$782,$A218,СВЦЭМ!$B$39:$B$782,V$190)+'СЕТ СН'!$F$15</f>
        <v>136.19271806</v>
      </c>
      <c r="W218" s="36">
        <f>SUMIFS(СВЦЭМ!$F$39:$F$782,СВЦЭМ!$A$39:$A$782,$A218,СВЦЭМ!$B$39:$B$782,W$190)+'СЕТ СН'!$F$15</f>
        <v>137.80304161999999</v>
      </c>
      <c r="X218" s="36">
        <f>SUMIFS(СВЦЭМ!$F$39:$F$782,СВЦЭМ!$A$39:$A$782,$A218,СВЦЭМ!$B$39:$B$782,X$190)+'СЕТ СН'!$F$15</f>
        <v>138.88884148</v>
      </c>
      <c r="Y218" s="36">
        <f>SUMIFS(СВЦЭМ!$F$39:$F$782,СВЦЭМ!$A$39:$A$782,$A218,СВЦЭМ!$B$39:$B$782,Y$190)+'СЕТ СН'!$F$15</f>
        <v>134.83319173000001</v>
      </c>
    </row>
    <row r="219" spans="1:25" ht="15.75" x14ac:dyDescent="0.2">
      <c r="A219" s="35">
        <f t="shared" si="5"/>
        <v>44802</v>
      </c>
      <c r="B219" s="36">
        <f>SUMIFS(СВЦЭМ!$F$39:$F$782,СВЦЭМ!$A$39:$A$782,$A219,СВЦЭМ!$B$39:$B$782,B$190)+'СЕТ СН'!$F$15</f>
        <v>137.27836723999999</v>
      </c>
      <c r="C219" s="36">
        <f>SUMIFS(СВЦЭМ!$F$39:$F$782,СВЦЭМ!$A$39:$A$782,$A219,СВЦЭМ!$B$39:$B$782,C$190)+'СЕТ СН'!$F$15</f>
        <v>148.35037586000001</v>
      </c>
      <c r="D219" s="36">
        <f>SUMIFS(СВЦЭМ!$F$39:$F$782,СВЦЭМ!$A$39:$A$782,$A219,СВЦЭМ!$B$39:$B$782,D$190)+'СЕТ СН'!$F$15</f>
        <v>153.38578529</v>
      </c>
      <c r="E219" s="36">
        <f>SUMIFS(СВЦЭМ!$F$39:$F$782,СВЦЭМ!$A$39:$A$782,$A219,СВЦЭМ!$B$39:$B$782,E$190)+'СЕТ СН'!$F$15</f>
        <v>154.90648585</v>
      </c>
      <c r="F219" s="36">
        <f>SUMIFS(СВЦЭМ!$F$39:$F$782,СВЦЭМ!$A$39:$A$782,$A219,СВЦЭМ!$B$39:$B$782,F$190)+'СЕТ СН'!$F$15</f>
        <v>156.35101727</v>
      </c>
      <c r="G219" s="36">
        <f>SUMIFS(СВЦЭМ!$F$39:$F$782,СВЦЭМ!$A$39:$A$782,$A219,СВЦЭМ!$B$39:$B$782,G$190)+'СЕТ СН'!$F$15</f>
        <v>153.6865603</v>
      </c>
      <c r="H219" s="36">
        <f>SUMIFS(СВЦЭМ!$F$39:$F$782,СВЦЭМ!$A$39:$A$782,$A219,СВЦЭМ!$B$39:$B$782,H$190)+'СЕТ СН'!$F$15</f>
        <v>145.34317543</v>
      </c>
      <c r="I219" s="36">
        <f>SUMIFS(СВЦЭМ!$F$39:$F$782,СВЦЭМ!$A$39:$A$782,$A219,СВЦЭМ!$B$39:$B$782,I$190)+'СЕТ СН'!$F$15</f>
        <v>137.9798184</v>
      </c>
      <c r="J219" s="36">
        <f>SUMIFS(СВЦЭМ!$F$39:$F$782,СВЦЭМ!$A$39:$A$782,$A219,СВЦЭМ!$B$39:$B$782,J$190)+'СЕТ СН'!$F$15</f>
        <v>131.59582716</v>
      </c>
      <c r="K219" s="36">
        <f>SUMIFS(СВЦЭМ!$F$39:$F$782,СВЦЭМ!$A$39:$A$782,$A219,СВЦЭМ!$B$39:$B$782,K$190)+'СЕТ СН'!$F$15</f>
        <v>135.30703202000001</v>
      </c>
      <c r="L219" s="36">
        <f>SUMIFS(СВЦЭМ!$F$39:$F$782,СВЦЭМ!$A$39:$A$782,$A219,СВЦЭМ!$B$39:$B$782,L$190)+'СЕТ СН'!$F$15</f>
        <v>131.79076513999999</v>
      </c>
      <c r="M219" s="36">
        <f>SUMIFS(СВЦЭМ!$F$39:$F$782,СВЦЭМ!$A$39:$A$782,$A219,СВЦЭМ!$B$39:$B$782,M$190)+'СЕТ СН'!$F$15</f>
        <v>131.91535221000001</v>
      </c>
      <c r="N219" s="36">
        <f>SUMIFS(СВЦЭМ!$F$39:$F$782,СВЦЭМ!$A$39:$A$782,$A219,СВЦЭМ!$B$39:$B$782,N$190)+'СЕТ СН'!$F$15</f>
        <v>132.25314757999999</v>
      </c>
      <c r="O219" s="36">
        <f>SUMIFS(СВЦЭМ!$F$39:$F$782,СВЦЭМ!$A$39:$A$782,$A219,СВЦЭМ!$B$39:$B$782,O$190)+'СЕТ СН'!$F$15</f>
        <v>131.65691989999999</v>
      </c>
      <c r="P219" s="36">
        <f>SUMIFS(СВЦЭМ!$F$39:$F$782,СВЦЭМ!$A$39:$A$782,$A219,СВЦЭМ!$B$39:$B$782,P$190)+'СЕТ СН'!$F$15</f>
        <v>131.65349599999999</v>
      </c>
      <c r="Q219" s="36">
        <f>SUMIFS(СВЦЭМ!$F$39:$F$782,СВЦЭМ!$A$39:$A$782,$A219,СВЦЭМ!$B$39:$B$782,Q$190)+'СЕТ СН'!$F$15</f>
        <v>131.56796618999999</v>
      </c>
      <c r="R219" s="36">
        <f>SUMIFS(СВЦЭМ!$F$39:$F$782,СВЦЭМ!$A$39:$A$782,$A219,СВЦЭМ!$B$39:$B$782,R$190)+'СЕТ СН'!$F$15</f>
        <v>131.9275422</v>
      </c>
      <c r="S219" s="36">
        <f>SUMIFS(СВЦЭМ!$F$39:$F$782,СВЦЭМ!$A$39:$A$782,$A219,СВЦЭМ!$B$39:$B$782,S$190)+'СЕТ СН'!$F$15</f>
        <v>132.19004251000001</v>
      </c>
      <c r="T219" s="36">
        <f>SUMIFS(СВЦЭМ!$F$39:$F$782,СВЦЭМ!$A$39:$A$782,$A219,СВЦЭМ!$B$39:$B$782,T$190)+'СЕТ СН'!$F$15</f>
        <v>129.46682032999999</v>
      </c>
      <c r="U219" s="36">
        <f>SUMIFS(СВЦЭМ!$F$39:$F$782,СВЦЭМ!$A$39:$A$782,$A219,СВЦЭМ!$B$39:$B$782,U$190)+'СЕТ СН'!$F$15</f>
        <v>128.57230084</v>
      </c>
      <c r="V219" s="36">
        <f>SUMIFS(СВЦЭМ!$F$39:$F$782,СВЦЭМ!$A$39:$A$782,$A219,СВЦЭМ!$B$39:$B$782,V$190)+'СЕТ СН'!$F$15</f>
        <v>127.75223303</v>
      </c>
      <c r="W219" s="36">
        <f>SUMIFS(СВЦЭМ!$F$39:$F$782,СВЦЭМ!$A$39:$A$782,$A219,СВЦЭМ!$B$39:$B$782,W$190)+'СЕТ СН'!$F$15</f>
        <v>127.45659195</v>
      </c>
      <c r="X219" s="36">
        <f>SUMIFS(СВЦЭМ!$F$39:$F$782,СВЦЭМ!$A$39:$A$782,$A219,СВЦЭМ!$B$39:$B$782,X$190)+'СЕТ СН'!$F$15</f>
        <v>131.14038909000001</v>
      </c>
      <c r="Y219" s="36">
        <f>SUMIFS(СВЦЭМ!$F$39:$F$782,СВЦЭМ!$A$39:$A$782,$A219,СВЦЭМ!$B$39:$B$782,Y$190)+'СЕТ СН'!$F$15</f>
        <v>138.64363409000001</v>
      </c>
    </row>
    <row r="220" spans="1:25" ht="15.75" x14ac:dyDescent="0.2">
      <c r="A220" s="35">
        <f t="shared" si="5"/>
        <v>44803</v>
      </c>
      <c r="B220" s="36">
        <f>SUMIFS(СВЦЭМ!$F$39:$F$782,СВЦЭМ!$A$39:$A$782,$A220,СВЦЭМ!$B$39:$B$782,B$190)+'СЕТ СН'!$F$15</f>
        <v>132.40369534999999</v>
      </c>
      <c r="C220" s="36">
        <f>SUMIFS(СВЦЭМ!$F$39:$F$782,СВЦЭМ!$A$39:$A$782,$A220,СВЦЭМ!$B$39:$B$782,C$190)+'СЕТ СН'!$F$15</f>
        <v>137.60984156000001</v>
      </c>
      <c r="D220" s="36">
        <f>SUMIFS(СВЦЭМ!$F$39:$F$782,СВЦЭМ!$A$39:$A$782,$A220,СВЦЭМ!$B$39:$B$782,D$190)+'СЕТ СН'!$F$15</f>
        <v>143.00248866000001</v>
      </c>
      <c r="E220" s="36">
        <f>SUMIFS(СВЦЭМ!$F$39:$F$782,СВЦЭМ!$A$39:$A$782,$A220,СВЦЭМ!$B$39:$B$782,E$190)+'СЕТ СН'!$F$15</f>
        <v>144.91118799</v>
      </c>
      <c r="F220" s="36">
        <f>SUMIFS(СВЦЭМ!$F$39:$F$782,СВЦЭМ!$A$39:$A$782,$A220,СВЦЭМ!$B$39:$B$782,F$190)+'СЕТ СН'!$F$15</f>
        <v>145.74069363999999</v>
      </c>
      <c r="G220" s="36">
        <f>SUMIFS(СВЦЭМ!$F$39:$F$782,СВЦЭМ!$A$39:$A$782,$A220,СВЦЭМ!$B$39:$B$782,G$190)+'СЕТ СН'!$F$15</f>
        <v>144.98601192000001</v>
      </c>
      <c r="H220" s="36">
        <f>SUMIFS(СВЦЭМ!$F$39:$F$782,СВЦЭМ!$A$39:$A$782,$A220,СВЦЭМ!$B$39:$B$782,H$190)+'СЕТ СН'!$F$15</f>
        <v>136.10643622000001</v>
      </c>
      <c r="I220" s="36">
        <f>SUMIFS(СВЦЭМ!$F$39:$F$782,СВЦЭМ!$A$39:$A$782,$A220,СВЦЭМ!$B$39:$B$782,I$190)+'СЕТ СН'!$F$15</f>
        <v>124.59086136000001</v>
      </c>
      <c r="J220" s="36">
        <f>SUMIFS(СВЦЭМ!$F$39:$F$782,СВЦЭМ!$A$39:$A$782,$A220,СВЦЭМ!$B$39:$B$782,J$190)+'СЕТ СН'!$F$15</f>
        <v>124.59775864</v>
      </c>
      <c r="K220" s="36">
        <f>SUMIFS(СВЦЭМ!$F$39:$F$782,СВЦЭМ!$A$39:$A$782,$A220,СВЦЭМ!$B$39:$B$782,K$190)+'СЕТ СН'!$F$15</f>
        <v>134.39729473</v>
      </c>
      <c r="L220" s="36">
        <f>SUMIFS(СВЦЭМ!$F$39:$F$782,СВЦЭМ!$A$39:$A$782,$A220,СВЦЭМ!$B$39:$B$782,L$190)+'СЕТ СН'!$F$15</f>
        <v>133.7507545</v>
      </c>
      <c r="M220" s="36">
        <f>SUMIFS(СВЦЭМ!$F$39:$F$782,СВЦЭМ!$A$39:$A$782,$A220,СВЦЭМ!$B$39:$B$782,M$190)+'СЕТ СН'!$F$15</f>
        <v>133.43006911000001</v>
      </c>
      <c r="N220" s="36">
        <f>SUMIFS(СВЦЭМ!$F$39:$F$782,СВЦЭМ!$A$39:$A$782,$A220,СВЦЭМ!$B$39:$B$782,N$190)+'СЕТ СН'!$F$15</f>
        <v>133.71932767000001</v>
      </c>
      <c r="O220" s="36">
        <f>SUMIFS(СВЦЭМ!$F$39:$F$782,СВЦЭМ!$A$39:$A$782,$A220,СВЦЭМ!$B$39:$B$782,O$190)+'СЕТ СН'!$F$15</f>
        <v>133.31546284000001</v>
      </c>
      <c r="P220" s="36">
        <f>SUMIFS(СВЦЭМ!$F$39:$F$782,СВЦЭМ!$A$39:$A$782,$A220,СВЦЭМ!$B$39:$B$782,P$190)+'СЕТ СН'!$F$15</f>
        <v>134.71867710000001</v>
      </c>
      <c r="Q220" s="36">
        <f>SUMIFS(СВЦЭМ!$F$39:$F$782,СВЦЭМ!$A$39:$A$782,$A220,СВЦЭМ!$B$39:$B$782,Q$190)+'СЕТ СН'!$F$15</f>
        <v>132.67433930000001</v>
      </c>
      <c r="R220" s="36">
        <f>SUMIFS(СВЦЭМ!$F$39:$F$782,СВЦЭМ!$A$39:$A$782,$A220,СВЦЭМ!$B$39:$B$782,R$190)+'СЕТ СН'!$F$15</f>
        <v>131.13970879999999</v>
      </c>
      <c r="S220" s="36">
        <f>SUMIFS(СВЦЭМ!$F$39:$F$782,СВЦЭМ!$A$39:$A$782,$A220,СВЦЭМ!$B$39:$B$782,S$190)+'СЕТ СН'!$F$15</f>
        <v>132.86145027000001</v>
      </c>
      <c r="T220" s="36">
        <f>SUMIFS(СВЦЭМ!$F$39:$F$782,СВЦЭМ!$A$39:$A$782,$A220,СВЦЭМ!$B$39:$B$782,T$190)+'СЕТ СН'!$F$15</f>
        <v>135.18127428</v>
      </c>
      <c r="U220" s="36">
        <f>SUMIFS(СВЦЭМ!$F$39:$F$782,СВЦЭМ!$A$39:$A$782,$A220,СВЦЭМ!$B$39:$B$782,U$190)+'СЕТ СН'!$F$15</f>
        <v>132.47399551000001</v>
      </c>
      <c r="V220" s="36">
        <f>SUMIFS(СВЦЭМ!$F$39:$F$782,СВЦЭМ!$A$39:$A$782,$A220,СВЦЭМ!$B$39:$B$782,V$190)+'СЕТ СН'!$F$15</f>
        <v>136.41783254000001</v>
      </c>
      <c r="W220" s="36">
        <f>SUMIFS(СВЦЭМ!$F$39:$F$782,СВЦЭМ!$A$39:$A$782,$A220,СВЦЭМ!$B$39:$B$782,W$190)+'СЕТ СН'!$F$15</f>
        <v>137.0173423</v>
      </c>
      <c r="X220" s="36">
        <f>SUMIFS(СВЦЭМ!$F$39:$F$782,СВЦЭМ!$A$39:$A$782,$A220,СВЦЭМ!$B$39:$B$782,X$190)+'СЕТ СН'!$F$15</f>
        <v>128.45399225</v>
      </c>
      <c r="Y220" s="36">
        <f>SUMIFS(СВЦЭМ!$F$39:$F$782,СВЦЭМ!$A$39:$A$782,$A220,СВЦЭМ!$B$39:$B$782,Y$190)+'СЕТ СН'!$F$15</f>
        <v>122.43449885</v>
      </c>
    </row>
    <row r="221" spans="1:25" ht="15.75" x14ac:dyDescent="0.2">
      <c r="A221" s="35">
        <f t="shared" si="5"/>
        <v>44804</v>
      </c>
      <c r="B221" s="36">
        <f>SUMIFS(СВЦЭМ!$F$39:$F$782,СВЦЭМ!$A$39:$A$782,$A221,СВЦЭМ!$B$39:$B$782,B$190)+'СЕТ СН'!$F$15</f>
        <v>137.25932065999999</v>
      </c>
      <c r="C221" s="36">
        <f>SUMIFS(СВЦЭМ!$F$39:$F$782,СВЦЭМ!$A$39:$A$782,$A221,СВЦЭМ!$B$39:$B$782,C$190)+'СЕТ СН'!$F$15</f>
        <v>142.93589401</v>
      </c>
      <c r="D221" s="36">
        <f>SUMIFS(СВЦЭМ!$F$39:$F$782,СВЦЭМ!$A$39:$A$782,$A221,СВЦЭМ!$B$39:$B$782,D$190)+'СЕТ СН'!$F$15</f>
        <v>145.48628701000001</v>
      </c>
      <c r="E221" s="36">
        <f>SUMIFS(СВЦЭМ!$F$39:$F$782,СВЦЭМ!$A$39:$A$782,$A221,СВЦЭМ!$B$39:$B$782,E$190)+'СЕТ СН'!$F$15</f>
        <v>147.66645964</v>
      </c>
      <c r="F221" s="36">
        <f>SUMIFS(СВЦЭМ!$F$39:$F$782,СВЦЭМ!$A$39:$A$782,$A221,СВЦЭМ!$B$39:$B$782,F$190)+'СЕТ СН'!$F$15</f>
        <v>145.59279601</v>
      </c>
      <c r="G221" s="36">
        <f>SUMIFS(СВЦЭМ!$F$39:$F$782,СВЦЭМ!$A$39:$A$782,$A221,СВЦЭМ!$B$39:$B$782,G$190)+'СЕТ СН'!$F$15</f>
        <v>141.99447462000001</v>
      </c>
      <c r="H221" s="36">
        <f>SUMIFS(СВЦЭМ!$F$39:$F$782,СВЦЭМ!$A$39:$A$782,$A221,СВЦЭМ!$B$39:$B$782,H$190)+'СЕТ СН'!$F$15</f>
        <v>132.31644007</v>
      </c>
      <c r="I221" s="36">
        <f>SUMIFS(СВЦЭМ!$F$39:$F$782,СВЦЭМ!$A$39:$A$782,$A221,СВЦЭМ!$B$39:$B$782,I$190)+'СЕТ СН'!$F$15</f>
        <v>123.28299794</v>
      </c>
      <c r="J221" s="36">
        <f>SUMIFS(СВЦЭМ!$F$39:$F$782,СВЦЭМ!$A$39:$A$782,$A221,СВЦЭМ!$B$39:$B$782,J$190)+'СЕТ СН'!$F$15</f>
        <v>134.42846524000001</v>
      </c>
      <c r="K221" s="36">
        <f>SUMIFS(СВЦЭМ!$F$39:$F$782,СВЦЭМ!$A$39:$A$782,$A221,СВЦЭМ!$B$39:$B$782,K$190)+'СЕТ СН'!$F$15</f>
        <v>138.54464616000001</v>
      </c>
      <c r="L221" s="36">
        <f>SUMIFS(СВЦЭМ!$F$39:$F$782,СВЦЭМ!$A$39:$A$782,$A221,СВЦЭМ!$B$39:$B$782,L$190)+'СЕТ СН'!$F$15</f>
        <v>137.99037412999999</v>
      </c>
      <c r="M221" s="36">
        <f>SUMIFS(СВЦЭМ!$F$39:$F$782,СВЦЭМ!$A$39:$A$782,$A221,СВЦЭМ!$B$39:$B$782,M$190)+'СЕТ СН'!$F$15</f>
        <v>136.67547390999999</v>
      </c>
      <c r="N221" s="36">
        <f>SUMIFS(СВЦЭМ!$F$39:$F$782,СВЦЭМ!$A$39:$A$782,$A221,СВЦЭМ!$B$39:$B$782,N$190)+'СЕТ СН'!$F$15</f>
        <v>136.17296181</v>
      </c>
      <c r="O221" s="36">
        <f>SUMIFS(СВЦЭМ!$F$39:$F$782,СВЦЭМ!$A$39:$A$782,$A221,СВЦЭМ!$B$39:$B$782,O$190)+'СЕТ СН'!$F$15</f>
        <v>136.01920398999999</v>
      </c>
      <c r="P221" s="36">
        <f>SUMIFS(СВЦЭМ!$F$39:$F$782,СВЦЭМ!$A$39:$A$782,$A221,СВЦЭМ!$B$39:$B$782,P$190)+'СЕТ СН'!$F$15</f>
        <v>135.63066047999999</v>
      </c>
      <c r="Q221" s="36">
        <f>SUMIFS(СВЦЭМ!$F$39:$F$782,СВЦЭМ!$A$39:$A$782,$A221,СВЦЭМ!$B$39:$B$782,Q$190)+'СЕТ СН'!$F$15</f>
        <v>134.20497671999999</v>
      </c>
      <c r="R221" s="36">
        <f>SUMIFS(СВЦЭМ!$F$39:$F$782,СВЦЭМ!$A$39:$A$782,$A221,СВЦЭМ!$B$39:$B$782,R$190)+'СЕТ СН'!$F$15</f>
        <v>132.66701262999999</v>
      </c>
      <c r="S221" s="36">
        <f>SUMIFS(СВЦЭМ!$F$39:$F$782,СВЦЭМ!$A$39:$A$782,$A221,СВЦЭМ!$B$39:$B$782,S$190)+'СЕТ СН'!$F$15</f>
        <v>133.50221225000001</v>
      </c>
      <c r="T221" s="36">
        <f>SUMIFS(СВЦЭМ!$F$39:$F$782,СВЦЭМ!$A$39:$A$782,$A221,СВЦЭМ!$B$39:$B$782,T$190)+'СЕТ СН'!$F$15</f>
        <v>132.76625867999999</v>
      </c>
      <c r="U221" s="36">
        <f>SUMIFS(СВЦЭМ!$F$39:$F$782,СВЦЭМ!$A$39:$A$782,$A221,СВЦЭМ!$B$39:$B$782,U$190)+'СЕТ СН'!$F$15</f>
        <v>134.88297706</v>
      </c>
      <c r="V221" s="36">
        <f>SUMIFS(СВЦЭМ!$F$39:$F$782,СВЦЭМ!$A$39:$A$782,$A221,СВЦЭМ!$B$39:$B$782,V$190)+'СЕТ СН'!$F$15</f>
        <v>137.94803919</v>
      </c>
      <c r="W221" s="36">
        <f>SUMIFS(СВЦЭМ!$F$39:$F$782,СВЦЭМ!$A$39:$A$782,$A221,СВЦЭМ!$B$39:$B$782,W$190)+'СЕТ СН'!$F$15</f>
        <v>137.11722664999999</v>
      </c>
      <c r="X221" s="36">
        <f>SUMIFS(СВЦЭМ!$F$39:$F$782,СВЦЭМ!$A$39:$A$782,$A221,СВЦЭМ!$B$39:$B$782,X$190)+'СЕТ СН'!$F$15</f>
        <v>131.44372944</v>
      </c>
      <c r="Y221" s="36">
        <f>SUMIFS(СВЦЭМ!$F$39:$F$782,СВЦЭМ!$A$39:$A$782,$A221,СВЦЭМ!$B$39:$B$782,Y$190)+'СЕТ СН'!$F$15</f>
        <v>128.59861875999999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01.08.2022</v>
      </c>
      <c r="B226" s="36">
        <f ca="1">SUMIFS(СВЦЭМ!$G$40:$G$783,СВЦЭМ!$A$40:$A$783,$A226,СВЦЭМ!$B$40:$B$783,B$225)+'СЕТ СН'!$F$15</f>
        <v>0</v>
      </c>
      <c r="C226" s="36">
        <f ca="1">SUMIFS(СВЦЭМ!$G$40:$G$783,СВЦЭМ!$A$40:$A$783,$A226,СВЦЭМ!$B$40:$B$783,C$225)+'СЕТ СН'!$F$15</f>
        <v>0</v>
      </c>
      <c r="D226" s="36">
        <f ca="1">SUMIFS(СВЦЭМ!$G$40:$G$783,СВЦЭМ!$A$40:$A$783,$A226,СВЦЭМ!$B$40:$B$783,D$225)+'СЕТ СН'!$F$15</f>
        <v>0</v>
      </c>
      <c r="E226" s="36">
        <f ca="1">SUMIFS(СВЦЭМ!$G$40:$G$783,СВЦЭМ!$A$40:$A$783,$A226,СВЦЭМ!$B$40:$B$783,E$225)+'СЕТ СН'!$F$15</f>
        <v>0</v>
      </c>
      <c r="F226" s="36">
        <f ca="1">SUMIFS(СВЦЭМ!$G$40:$G$783,СВЦЭМ!$A$40:$A$783,$A226,СВЦЭМ!$B$40:$B$783,F$225)+'СЕТ СН'!$F$15</f>
        <v>0</v>
      </c>
      <c r="G226" s="36">
        <f ca="1">SUMIFS(СВЦЭМ!$G$40:$G$783,СВЦЭМ!$A$40:$A$783,$A226,СВЦЭМ!$B$40:$B$783,G$225)+'СЕТ СН'!$F$15</f>
        <v>0</v>
      </c>
      <c r="H226" s="36">
        <f ca="1">SUMIFS(СВЦЭМ!$G$40:$G$783,СВЦЭМ!$A$40:$A$783,$A226,СВЦЭМ!$B$40:$B$783,H$225)+'СЕТ СН'!$F$15</f>
        <v>0</v>
      </c>
      <c r="I226" s="36">
        <f ca="1">SUMIFS(СВЦЭМ!$G$40:$G$783,СВЦЭМ!$A$40:$A$783,$A226,СВЦЭМ!$B$40:$B$783,I$225)+'СЕТ СН'!$F$15</f>
        <v>0</v>
      </c>
      <c r="J226" s="36">
        <f ca="1">SUMIFS(СВЦЭМ!$G$40:$G$783,СВЦЭМ!$A$40:$A$783,$A226,СВЦЭМ!$B$40:$B$783,J$225)+'СЕТ СН'!$F$15</f>
        <v>0</v>
      </c>
      <c r="K226" s="36">
        <f ca="1">SUMIFS(СВЦЭМ!$G$40:$G$783,СВЦЭМ!$A$40:$A$783,$A226,СВЦЭМ!$B$40:$B$783,K$225)+'СЕТ СН'!$F$15</f>
        <v>0</v>
      </c>
      <c r="L226" s="36">
        <f ca="1">SUMIFS(СВЦЭМ!$G$40:$G$783,СВЦЭМ!$A$40:$A$783,$A226,СВЦЭМ!$B$40:$B$783,L$225)+'СЕТ СН'!$F$15</f>
        <v>0</v>
      </c>
      <c r="M226" s="36">
        <f ca="1">SUMIFS(СВЦЭМ!$G$40:$G$783,СВЦЭМ!$A$40:$A$783,$A226,СВЦЭМ!$B$40:$B$783,M$225)+'СЕТ СН'!$F$15</f>
        <v>0</v>
      </c>
      <c r="N226" s="36">
        <f ca="1">SUMIFS(СВЦЭМ!$G$40:$G$783,СВЦЭМ!$A$40:$A$783,$A226,СВЦЭМ!$B$40:$B$783,N$225)+'СЕТ СН'!$F$15</f>
        <v>0</v>
      </c>
      <c r="O226" s="36">
        <f ca="1">SUMIFS(СВЦЭМ!$G$40:$G$783,СВЦЭМ!$A$40:$A$783,$A226,СВЦЭМ!$B$40:$B$783,O$225)+'СЕТ СН'!$F$15</f>
        <v>0</v>
      </c>
      <c r="P226" s="36">
        <f ca="1">SUMIFS(СВЦЭМ!$G$40:$G$783,СВЦЭМ!$A$40:$A$783,$A226,СВЦЭМ!$B$40:$B$783,P$225)+'СЕТ СН'!$F$15</f>
        <v>0</v>
      </c>
      <c r="Q226" s="36">
        <f ca="1">SUMIFS(СВЦЭМ!$G$40:$G$783,СВЦЭМ!$A$40:$A$783,$A226,СВЦЭМ!$B$40:$B$783,Q$225)+'СЕТ СН'!$F$15</f>
        <v>0</v>
      </c>
      <c r="R226" s="36">
        <f ca="1">SUMIFS(СВЦЭМ!$G$40:$G$783,СВЦЭМ!$A$40:$A$783,$A226,СВЦЭМ!$B$40:$B$783,R$225)+'СЕТ СН'!$F$15</f>
        <v>0</v>
      </c>
      <c r="S226" s="36">
        <f ca="1">SUMIFS(СВЦЭМ!$G$40:$G$783,СВЦЭМ!$A$40:$A$783,$A226,СВЦЭМ!$B$40:$B$783,S$225)+'СЕТ СН'!$F$15</f>
        <v>0</v>
      </c>
      <c r="T226" s="36">
        <f ca="1">SUMIFS(СВЦЭМ!$G$40:$G$783,СВЦЭМ!$A$40:$A$783,$A226,СВЦЭМ!$B$40:$B$783,T$225)+'СЕТ СН'!$F$15</f>
        <v>0</v>
      </c>
      <c r="U226" s="36">
        <f ca="1">SUMIFS(СВЦЭМ!$G$40:$G$783,СВЦЭМ!$A$40:$A$783,$A226,СВЦЭМ!$B$40:$B$783,U$225)+'СЕТ СН'!$F$15</f>
        <v>0</v>
      </c>
      <c r="V226" s="36">
        <f ca="1">SUMIFS(СВЦЭМ!$G$40:$G$783,СВЦЭМ!$A$40:$A$783,$A226,СВЦЭМ!$B$40:$B$783,V$225)+'СЕТ СН'!$F$15</f>
        <v>0</v>
      </c>
      <c r="W226" s="36">
        <f ca="1">SUMIFS(СВЦЭМ!$G$40:$G$783,СВЦЭМ!$A$40:$A$783,$A226,СВЦЭМ!$B$40:$B$783,W$225)+'СЕТ СН'!$F$15</f>
        <v>0</v>
      </c>
      <c r="X226" s="36">
        <f ca="1">SUMIFS(СВЦЭМ!$G$40:$G$783,СВЦЭМ!$A$40:$A$783,$A226,СВЦЭМ!$B$40:$B$783,X$225)+'СЕТ СН'!$F$15</f>
        <v>0</v>
      </c>
      <c r="Y226" s="36">
        <f ca="1">SUMIFS(СВЦЭМ!$G$40:$G$783,СВЦЭМ!$A$40:$A$783,$A226,СВЦЭМ!$B$40:$B$783,Y$225)+'СЕТ СН'!$F$15</f>
        <v>0</v>
      </c>
      <c r="AA226" s="45"/>
    </row>
    <row r="227" spans="1:27" ht="15.75" hidden="1" x14ac:dyDescent="0.2">
      <c r="A227" s="35">
        <f>A226+1</f>
        <v>44775</v>
      </c>
      <c r="B227" s="36">
        <f ca="1">SUMIFS(СВЦЭМ!$G$40:$G$783,СВЦЭМ!$A$40:$A$783,$A227,СВЦЭМ!$B$40:$B$783,B$225)+'СЕТ СН'!$F$15</f>
        <v>0</v>
      </c>
      <c r="C227" s="36">
        <f ca="1">SUMIFS(СВЦЭМ!$G$40:$G$783,СВЦЭМ!$A$40:$A$783,$A227,СВЦЭМ!$B$40:$B$783,C$225)+'СЕТ СН'!$F$15</f>
        <v>0</v>
      </c>
      <c r="D227" s="36">
        <f ca="1">SUMIFS(СВЦЭМ!$G$40:$G$783,СВЦЭМ!$A$40:$A$783,$A227,СВЦЭМ!$B$40:$B$783,D$225)+'СЕТ СН'!$F$15</f>
        <v>0</v>
      </c>
      <c r="E227" s="36">
        <f ca="1">SUMIFS(СВЦЭМ!$G$40:$G$783,СВЦЭМ!$A$40:$A$783,$A227,СВЦЭМ!$B$40:$B$783,E$225)+'СЕТ СН'!$F$15</f>
        <v>0</v>
      </c>
      <c r="F227" s="36">
        <f ca="1">SUMIFS(СВЦЭМ!$G$40:$G$783,СВЦЭМ!$A$40:$A$783,$A227,СВЦЭМ!$B$40:$B$783,F$225)+'СЕТ СН'!$F$15</f>
        <v>0</v>
      </c>
      <c r="G227" s="36">
        <f ca="1">SUMIFS(СВЦЭМ!$G$40:$G$783,СВЦЭМ!$A$40:$A$783,$A227,СВЦЭМ!$B$40:$B$783,G$225)+'СЕТ СН'!$F$15</f>
        <v>0</v>
      </c>
      <c r="H227" s="36">
        <f ca="1">SUMIFS(СВЦЭМ!$G$40:$G$783,СВЦЭМ!$A$40:$A$783,$A227,СВЦЭМ!$B$40:$B$783,H$225)+'СЕТ СН'!$F$15</f>
        <v>0</v>
      </c>
      <c r="I227" s="36">
        <f ca="1">SUMIFS(СВЦЭМ!$G$40:$G$783,СВЦЭМ!$A$40:$A$783,$A227,СВЦЭМ!$B$40:$B$783,I$225)+'СЕТ СН'!$F$15</f>
        <v>0</v>
      </c>
      <c r="J227" s="36">
        <f ca="1">SUMIFS(СВЦЭМ!$G$40:$G$783,СВЦЭМ!$A$40:$A$783,$A227,СВЦЭМ!$B$40:$B$783,J$225)+'СЕТ СН'!$F$15</f>
        <v>0</v>
      </c>
      <c r="K227" s="36">
        <f ca="1">SUMIFS(СВЦЭМ!$G$40:$G$783,СВЦЭМ!$A$40:$A$783,$A227,СВЦЭМ!$B$40:$B$783,K$225)+'СЕТ СН'!$F$15</f>
        <v>0</v>
      </c>
      <c r="L227" s="36">
        <f ca="1">SUMIFS(СВЦЭМ!$G$40:$G$783,СВЦЭМ!$A$40:$A$783,$A227,СВЦЭМ!$B$40:$B$783,L$225)+'СЕТ СН'!$F$15</f>
        <v>0</v>
      </c>
      <c r="M227" s="36">
        <f ca="1">SUMIFS(СВЦЭМ!$G$40:$G$783,СВЦЭМ!$A$40:$A$783,$A227,СВЦЭМ!$B$40:$B$783,M$225)+'СЕТ СН'!$F$15</f>
        <v>0</v>
      </c>
      <c r="N227" s="36">
        <f ca="1">SUMIFS(СВЦЭМ!$G$40:$G$783,СВЦЭМ!$A$40:$A$783,$A227,СВЦЭМ!$B$40:$B$783,N$225)+'СЕТ СН'!$F$15</f>
        <v>0</v>
      </c>
      <c r="O227" s="36">
        <f ca="1">SUMIFS(СВЦЭМ!$G$40:$G$783,СВЦЭМ!$A$40:$A$783,$A227,СВЦЭМ!$B$40:$B$783,O$225)+'СЕТ СН'!$F$15</f>
        <v>0</v>
      </c>
      <c r="P227" s="36">
        <f ca="1">SUMIFS(СВЦЭМ!$G$40:$G$783,СВЦЭМ!$A$40:$A$783,$A227,СВЦЭМ!$B$40:$B$783,P$225)+'СЕТ СН'!$F$15</f>
        <v>0</v>
      </c>
      <c r="Q227" s="36">
        <f ca="1">SUMIFS(СВЦЭМ!$G$40:$G$783,СВЦЭМ!$A$40:$A$783,$A227,СВЦЭМ!$B$40:$B$783,Q$225)+'СЕТ СН'!$F$15</f>
        <v>0</v>
      </c>
      <c r="R227" s="36">
        <f ca="1">SUMIFS(СВЦЭМ!$G$40:$G$783,СВЦЭМ!$A$40:$A$783,$A227,СВЦЭМ!$B$40:$B$783,R$225)+'СЕТ СН'!$F$15</f>
        <v>0</v>
      </c>
      <c r="S227" s="36">
        <f ca="1">SUMIFS(СВЦЭМ!$G$40:$G$783,СВЦЭМ!$A$40:$A$783,$A227,СВЦЭМ!$B$40:$B$783,S$225)+'СЕТ СН'!$F$15</f>
        <v>0</v>
      </c>
      <c r="T227" s="36">
        <f ca="1">SUMIFS(СВЦЭМ!$G$40:$G$783,СВЦЭМ!$A$40:$A$783,$A227,СВЦЭМ!$B$40:$B$783,T$225)+'СЕТ СН'!$F$15</f>
        <v>0</v>
      </c>
      <c r="U227" s="36">
        <f ca="1">SUMIFS(СВЦЭМ!$G$40:$G$783,СВЦЭМ!$A$40:$A$783,$A227,СВЦЭМ!$B$40:$B$783,U$225)+'СЕТ СН'!$F$15</f>
        <v>0</v>
      </c>
      <c r="V227" s="36">
        <f ca="1">SUMIFS(СВЦЭМ!$G$40:$G$783,СВЦЭМ!$A$40:$A$783,$A227,СВЦЭМ!$B$40:$B$783,V$225)+'СЕТ СН'!$F$15</f>
        <v>0</v>
      </c>
      <c r="W227" s="36">
        <f ca="1">SUMIFS(СВЦЭМ!$G$40:$G$783,СВЦЭМ!$A$40:$A$783,$A227,СВЦЭМ!$B$40:$B$783,W$225)+'СЕТ СН'!$F$15</f>
        <v>0</v>
      </c>
      <c r="X227" s="36">
        <f ca="1">SUMIFS(СВЦЭМ!$G$40:$G$783,СВЦЭМ!$A$40:$A$783,$A227,СВЦЭМ!$B$40:$B$783,X$225)+'СЕТ СН'!$F$15</f>
        <v>0</v>
      </c>
      <c r="Y227" s="36">
        <f ca="1">SUMIFS(СВЦЭМ!$G$40:$G$783,СВЦЭМ!$A$40:$A$783,$A227,СВЦЭМ!$B$40:$B$783,Y$225)+'СЕТ СН'!$F$15</f>
        <v>0</v>
      </c>
    </row>
    <row r="228" spans="1:27" ht="15.75" hidden="1" x14ac:dyDescent="0.2">
      <c r="A228" s="35">
        <f t="shared" ref="A228:A256" si="6">A227+1</f>
        <v>44776</v>
      </c>
      <c r="B228" s="36">
        <f ca="1">SUMIFS(СВЦЭМ!$G$40:$G$783,СВЦЭМ!$A$40:$A$783,$A228,СВЦЭМ!$B$40:$B$783,B$225)+'СЕТ СН'!$F$15</f>
        <v>0</v>
      </c>
      <c r="C228" s="36">
        <f ca="1">SUMIFS(СВЦЭМ!$G$40:$G$783,СВЦЭМ!$A$40:$A$783,$A228,СВЦЭМ!$B$40:$B$783,C$225)+'СЕТ СН'!$F$15</f>
        <v>0</v>
      </c>
      <c r="D228" s="36">
        <f ca="1">SUMIFS(СВЦЭМ!$G$40:$G$783,СВЦЭМ!$A$40:$A$783,$A228,СВЦЭМ!$B$40:$B$783,D$225)+'СЕТ СН'!$F$15</f>
        <v>0</v>
      </c>
      <c r="E228" s="36">
        <f ca="1">SUMIFS(СВЦЭМ!$G$40:$G$783,СВЦЭМ!$A$40:$A$783,$A228,СВЦЭМ!$B$40:$B$783,E$225)+'СЕТ СН'!$F$15</f>
        <v>0</v>
      </c>
      <c r="F228" s="36">
        <f ca="1">SUMIFS(СВЦЭМ!$G$40:$G$783,СВЦЭМ!$A$40:$A$783,$A228,СВЦЭМ!$B$40:$B$783,F$225)+'СЕТ СН'!$F$15</f>
        <v>0</v>
      </c>
      <c r="G228" s="36">
        <f ca="1">SUMIFS(СВЦЭМ!$G$40:$G$783,СВЦЭМ!$A$40:$A$783,$A228,СВЦЭМ!$B$40:$B$783,G$225)+'СЕТ СН'!$F$15</f>
        <v>0</v>
      </c>
      <c r="H228" s="36">
        <f ca="1">SUMIFS(СВЦЭМ!$G$40:$G$783,СВЦЭМ!$A$40:$A$783,$A228,СВЦЭМ!$B$40:$B$783,H$225)+'СЕТ СН'!$F$15</f>
        <v>0</v>
      </c>
      <c r="I228" s="36">
        <f ca="1">SUMIFS(СВЦЭМ!$G$40:$G$783,СВЦЭМ!$A$40:$A$783,$A228,СВЦЭМ!$B$40:$B$783,I$225)+'СЕТ СН'!$F$15</f>
        <v>0</v>
      </c>
      <c r="J228" s="36">
        <f ca="1">SUMIFS(СВЦЭМ!$G$40:$G$783,СВЦЭМ!$A$40:$A$783,$A228,СВЦЭМ!$B$40:$B$783,J$225)+'СЕТ СН'!$F$15</f>
        <v>0</v>
      </c>
      <c r="K228" s="36">
        <f ca="1">SUMIFS(СВЦЭМ!$G$40:$G$783,СВЦЭМ!$A$40:$A$783,$A228,СВЦЭМ!$B$40:$B$783,K$225)+'СЕТ СН'!$F$15</f>
        <v>0</v>
      </c>
      <c r="L228" s="36">
        <f ca="1">SUMIFS(СВЦЭМ!$G$40:$G$783,СВЦЭМ!$A$40:$A$783,$A228,СВЦЭМ!$B$40:$B$783,L$225)+'СЕТ СН'!$F$15</f>
        <v>0</v>
      </c>
      <c r="M228" s="36">
        <f ca="1">SUMIFS(СВЦЭМ!$G$40:$G$783,СВЦЭМ!$A$40:$A$783,$A228,СВЦЭМ!$B$40:$B$783,M$225)+'СЕТ СН'!$F$15</f>
        <v>0</v>
      </c>
      <c r="N228" s="36">
        <f ca="1">SUMIFS(СВЦЭМ!$G$40:$G$783,СВЦЭМ!$A$40:$A$783,$A228,СВЦЭМ!$B$40:$B$783,N$225)+'СЕТ СН'!$F$15</f>
        <v>0</v>
      </c>
      <c r="O228" s="36">
        <f ca="1">SUMIFS(СВЦЭМ!$G$40:$G$783,СВЦЭМ!$A$40:$A$783,$A228,СВЦЭМ!$B$40:$B$783,O$225)+'СЕТ СН'!$F$15</f>
        <v>0</v>
      </c>
      <c r="P228" s="36">
        <f ca="1">SUMIFS(СВЦЭМ!$G$40:$G$783,СВЦЭМ!$A$40:$A$783,$A228,СВЦЭМ!$B$40:$B$783,P$225)+'СЕТ СН'!$F$15</f>
        <v>0</v>
      </c>
      <c r="Q228" s="36">
        <f ca="1">SUMIFS(СВЦЭМ!$G$40:$G$783,СВЦЭМ!$A$40:$A$783,$A228,СВЦЭМ!$B$40:$B$783,Q$225)+'СЕТ СН'!$F$15</f>
        <v>0</v>
      </c>
      <c r="R228" s="36">
        <f ca="1">SUMIFS(СВЦЭМ!$G$40:$G$783,СВЦЭМ!$A$40:$A$783,$A228,СВЦЭМ!$B$40:$B$783,R$225)+'СЕТ СН'!$F$15</f>
        <v>0</v>
      </c>
      <c r="S228" s="36">
        <f ca="1">SUMIFS(СВЦЭМ!$G$40:$G$783,СВЦЭМ!$A$40:$A$783,$A228,СВЦЭМ!$B$40:$B$783,S$225)+'СЕТ СН'!$F$15</f>
        <v>0</v>
      </c>
      <c r="T228" s="36">
        <f ca="1">SUMIFS(СВЦЭМ!$G$40:$G$783,СВЦЭМ!$A$40:$A$783,$A228,СВЦЭМ!$B$40:$B$783,T$225)+'СЕТ СН'!$F$15</f>
        <v>0</v>
      </c>
      <c r="U228" s="36">
        <f ca="1">SUMIFS(СВЦЭМ!$G$40:$G$783,СВЦЭМ!$A$40:$A$783,$A228,СВЦЭМ!$B$40:$B$783,U$225)+'СЕТ СН'!$F$15</f>
        <v>0</v>
      </c>
      <c r="V228" s="36">
        <f ca="1">SUMIFS(СВЦЭМ!$G$40:$G$783,СВЦЭМ!$A$40:$A$783,$A228,СВЦЭМ!$B$40:$B$783,V$225)+'СЕТ СН'!$F$15</f>
        <v>0</v>
      </c>
      <c r="W228" s="36">
        <f ca="1">SUMIFS(СВЦЭМ!$G$40:$G$783,СВЦЭМ!$A$40:$A$783,$A228,СВЦЭМ!$B$40:$B$783,W$225)+'СЕТ СН'!$F$15</f>
        <v>0</v>
      </c>
      <c r="X228" s="36">
        <f ca="1">SUMIFS(СВЦЭМ!$G$40:$G$783,СВЦЭМ!$A$40:$A$783,$A228,СВЦЭМ!$B$40:$B$783,X$225)+'СЕТ СН'!$F$15</f>
        <v>0</v>
      </c>
      <c r="Y228" s="36">
        <f ca="1">SUMIFS(СВЦЭМ!$G$40:$G$783,СВЦЭМ!$A$40:$A$783,$A228,СВЦЭМ!$B$40:$B$783,Y$225)+'СЕТ СН'!$F$15</f>
        <v>0</v>
      </c>
    </row>
    <row r="229" spans="1:27" ht="15.75" hidden="1" x14ac:dyDescent="0.2">
      <c r="A229" s="35">
        <f t="shared" si="6"/>
        <v>44777</v>
      </c>
      <c r="B229" s="36">
        <f ca="1">SUMIFS(СВЦЭМ!$G$40:$G$783,СВЦЭМ!$A$40:$A$783,$A229,СВЦЭМ!$B$40:$B$783,B$225)+'СЕТ СН'!$F$15</f>
        <v>0</v>
      </c>
      <c r="C229" s="36">
        <f ca="1">SUMIFS(СВЦЭМ!$G$40:$G$783,СВЦЭМ!$A$40:$A$783,$A229,СВЦЭМ!$B$40:$B$783,C$225)+'СЕТ СН'!$F$15</f>
        <v>0</v>
      </c>
      <c r="D229" s="36">
        <f ca="1">SUMIFS(СВЦЭМ!$G$40:$G$783,СВЦЭМ!$A$40:$A$783,$A229,СВЦЭМ!$B$40:$B$783,D$225)+'СЕТ СН'!$F$15</f>
        <v>0</v>
      </c>
      <c r="E229" s="36">
        <f ca="1">SUMIFS(СВЦЭМ!$G$40:$G$783,СВЦЭМ!$A$40:$A$783,$A229,СВЦЭМ!$B$40:$B$783,E$225)+'СЕТ СН'!$F$15</f>
        <v>0</v>
      </c>
      <c r="F229" s="36">
        <f ca="1">SUMIFS(СВЦЭМ!$G$40:$G$783,СВЦЭМ!$A$40:$A$783,$A229,СВЦЭМ!$B$40:$B$783,F$225)+'СЕТ СН'!$F$15</f>
        <v>0</v>
      </c>
      <c r="G229" s="36">
        <f ca="1">SUMIFS(СВЦЭМ!$G$40:$G$783,СВЦЭМ!$A$40:$A$783,$A229,СВЦЭМ!$B$40:$B$783,G$225)+'СЕТ СН'!$F$15</f>
        <v>0</v>
      </c>
      <c r="H229" s="36">
        <f ca="1">SUMIFS(СВЦЭМ!$G$40:$G$783,СВЦЭМ!$A$40:$A$783,$A229,СВЦЭМ!$B$40:$B$783,H$225)+'СЕТ СН'!$F$15</f>
        <v>0</v>
      </c>
      <c r="I229" s="36">
        <f ca="1">SUMIFS(СВЦЭМ!$G$40:$G$783,СВЦЭМ!$A$40:$A$783,$A229,СВЦЭМ!$B$40:$B$783,I$225)+'СЕТ СН'!$F$15</f>
        <v>0</v>
      </c>
      <c r="J229" s="36">
        <f ca="1">SUMIFS(СВЦЭМ!$G$40:$G$783,СВЦЭМ!$A$40:$A$783,$A229,СВЦЭМ!$B$40:$B$783,J$225)+'СЕТ СН'!$F$15</f>
        <v>0</v>
      </c>
      <c r="K229" s="36">
        <f ca="1">SUMIFS(СВЦЭМ!$G$40:$G$783,СВЦЭМ!$A$40:$A$783,$A229,СВЦЭМ!$B$40:$B$783,K$225)+'СЕТ СН'!$F$15</f>
        <v>0</v>
      </c>
      <c r="L229" s="36">
        <f ca="1">SUMIFS(СВЦЭМ!$G$40:$G$783,СВЦЭМ!$A$40:$A$783,$A229,СВЦЭМ!$B$40:$B$783,L$225)+'СЕТ СН'!$F$15</f>
        <v>0</v>
      </c>
      <c r="M229" s="36">
        <f ca="1">SUMIFS(СВЦЭМ!$G$40:$G$783,СВЦЭМ!$A$40:$A$783,$A229,СВЦЭМ!$B$40:$B$783,M$225)+'СЕТ СН'!$F$15</f>
        <v>0</v>
      </c>
      <c r="N229" s="36">
        <f ca="1">SUMIFS(СВЦЭМ!$G$40:$G$783,СВЦЭМ!$A$40:$A$783,$A229,СВЦЭМ!$B$40:$B$783,N$225)+'СЕТ СН'!$F$15</f>
        <v>0</v>
      </c>
      <c r="O229" s="36">
        <f ca="1">SUMIFS(СВЦЭМ!$G$40:$G$783,СВЦЭМ!$A$40:$A$783,$A229,СВЦЭМ!$B$40:$B$783,O$225)+'СЕТ СН'!$F$15</f>
        <v>0</v>
      </c>
      <c r="P229" s="36">
        <f ca="1">SUMIFS(СВЦЭМ!$G$40:$G$783,СВЦЭМ!$A$40:$A$783,$A229,СВЦЭМ!$B$40:$B$783,P$225)+'СЕТ СН'!$F$15</f>
        <v>0</v>
      </c>
      <c r="Q229" s="36">
        <f ca="1">SUMIFS(СВЦЭМ!$G$40:$G$783,СВЦЭМ!$A$40:$A$783,$A229,СВЦЭМ!$B$40:$B$783,Q$225)+'СЕТ СН'!$F$15</f>
        <v>0</v>
      </c>
      <c r="R229" s="36">
        <f ca="1">SUMIFS(СВЦЭМ!$G$40:$G$783,СВЦЭМ!$A$40:$A$783,$A229,СВЦЭМ!$B$40:$B$783,R$225)+'СЕТ СН'!$F$15</f>
        <v>0</v>
      </c>
      <c r="S229" s="36">
        <f ca="1">SUMIFS(СВЦЭМ!$G$40:$G$783,СВЦЭМ!$A$40:$A$783,$A229,СВЦЭМ!$B$40:$B$783,S$225)+'СЕТ СН'!$F$15</f>
        <v>0</v>
      </c>
      <c r="T229" s="36">
        <f ca="1">SUMIFS(СВЦЭМ!$G$40:$G$783,СВЦЭМ!$A$40:$A$783,$A229,СВЦЭМ!$B$40:$B$783,T$225)+'СЕТ СН'!$F$15</f>
        <v>0</v>
      </c>
      <c r="U229" s="36">
        <f ca="1">SUMIFS(СВЦЭМ!$G$40:$G$783,СВЦЭМ!$A$40:$A$783,$A229,СВЦЭМ!$B$40:$B$783,U$225)+'СЕТ СН'!$F$15</f>
        <v>0</v>
      </c>
      <c r="V229" s="36">
        <f ca="1">SUMIFS(СВЦЭМ!$G$40:$G$783,СВЦЭМ!$A$40:$A$783,$A229,СВЦЭМ!$B$40:$B$783,V$225)+'СЕТ СН'!$F$15</f>
        <v>0</v>
      </c>
      <c r="W229" s="36">
        <f ca="1">SUMIFS(СВЦЭМ!$G$40:$G$783,СВЦЭМ!$A$40:$A$783,$A229,СВЦЭМ!$B$40:$B$783,W$225)+'СЕТ СН'!$F$15</f>
        <v>0</v>
      </c>
      <c r="X229" s="36">
        <f ca="1">SUMIFS(СВЦЭМ!$G$40:$G$783,СВЦЭМ!$A$40:$A$783,$A229,СВЦЭМ!$B$40:$B$783,X$225)+'СЕТ СН'!$F$15</f>
        <v>0</v>
      </c>
      <c r="Y229" s="36">
        <f ca="1">SUMIFS(СВЦЭМ!$G$40:$G$783,СВЦЭМ!$A$40:$A$783,$A229,СВЦЭМ!$B$40:$B$783,Y$225)+'СЕТ СН'!$F$15</f>
        <v>0</v>
      </c>
    </row>
    <row r="230" spans="1:27" ht="15.75" hidden="1" x14ac:dyDescent="0.2">
      <c r="A230" s="35">
        <f t="shared" si="6"/>
        <v>44778</v>
      </c>
      <c r="B230" s="36">
        <f ca="1">SUMIFS(СВЦЭМ!$G$40:$G$783,СВЦЭМ!$A$40:$A$783,$A230,СВЦЭМ!$B$40:$B$783,B$225)+'СЕТ СН'!$F$15</f>
        <v>0</v>
      </c>
      <c r="C230" s="36">
        <f ca="1">SUMIFS(СВЦЭМ!$G$40:$G$783,СВЦЭМ!$A$40:$A$783,$A230,СВЦЭМ!$B$40:$B$783,C$225)+'СЕТ СН'!$F$15</f>
        <v>0</v>
      </c>
      <c r="D230" s="36">
        <f ca="1">SUMIFS(СВЦЭМ!$G$40:$G$783,СВЦЭМ!$A$40:$A$783,$A230,СВЦЭМ!$B$40:$B$783,D$225)+'СЕТ СН'!$F$15</f>
        <v>0</v>
      </c>
      <c r="E230" s="36">
        <f ca="1">SUMIFS(СВЦЭМ!$G$40:$G$783,СВЦЭМ!$A$40:$A$783,$A230,СВЦЭМ!$B$40:$B$783,E$225)+'СЕТ СН'!$F$15</f>
        <v>0</v>
      </c>
      <c r="F230" s="36">
        <f ca="1">SUMIFS(СВЦЭМ!$G$40:$G$783,СВЦЭМ!$A$40:$A$783,$A230,СВЦЭМ!$B$40:$B$783,F$225)+'СЕТ СН'!$F$15</f>
        <v>0</v>
      </c>
      <c r="G230" s="36">
        <f ca="1">SUMIFS(СВЦЭМ!$G$40:$G$783,СВЦЭМ!$A$40:$A$783,$A230,СВЦЭМ!$B$40:$B$783,G$225)+'СЕТ СН'!$F$15</f>
        <v>0</v>
      </c>
      <c r="H230" s="36">
        <f ca="1">SUMIFS(СВЦЭМ!$G$40:$G$783,СВЦЭМ!$A$40:$A$783,$A230,СВЦЭМ!$B$40:$B$783,H$225)+'СЕТ СН'!$F$15</f>
        <v>0</v>
      </c>
      <c r="I230" s="36">
        <f ca="1">SUMIFS(СВЦЭМ!$G$40:$G$783,СВЦЭМ!$A$40:$A$783,$A230,СВЦЭМ!$B$40:$B$783,I$225)+'СЕТ СН'!$F$15</f>
        <v>0</v>
      </c>
      <c r="J230" s="36">
        <f ca="1">SUMIFS(СВЦЭМ!$G$40:$G$783,СВЦЭМ!$A$40:$A$783,$A230,СВЦЭМ!$B$40:$B$783,J$225)+'СЕТ СН'!$F$15</f>
        <v>0</v>
      </c>
      <c r="K230" s="36">
        <f ca="1">SUMIFS(СВЦЭМ!$G$40:$G$783,СВЦЭМ!$A$40:$A$783,$A230,СВЦЭМ!$B$40:$B$783,K$225)+'СЕТ СН'!$F$15</f>
        <v>0</v>
      </c>
      <c r="L230" s="36">
        <f ca="1">SUMIFS(СВЦЭМ!$G$40:$G$783,СВЦЭМ!$A$40:$A$783,$A230,СВЦЭМ!$B$40:$B$783,L$225)+'СЕТ СН'!$F$15</f>
        <v>0</v>
      </c>
      <c r="M230" s="36">
        <f ca="1">SUMIFS(СВЦЭМ!$G$40:$G$783,СВЦЭМ!$A$40:$A$783,$A230,СВЦЭМ!$B$40:$B$783,M$225)+'СЕТ СН'!$F$15</f>
        <v>0</v>
      </c>
      <c r="N230" s="36">
        <f ca="1">SUMIFS(СВЦЭМ!$G$40:$G$783,СВЦЭМ!$A$40:$A$783,$A230,СВЦЭМ!$B$40:$B$783,N$225)+'СЕТ СН'!$F$15</f>
        <v>0</v>
      </c>
      <c r="O230" s="36">
        <f ca="1">SUMIFS(СВЦЭМ!$G$40:$G$783,СВЦЭМ!$A$40:$A$783,$A230,СВЦЭМ!$B$40:$B$783,O$225)+'СЕТ СН'!$F$15</f>
        <v>0</v>
      </c>
      <c r="P230" s="36">
        <f ca="1">SUMIFS(СВЦЭМ!$G$40:$G$783,СВЦЭМ!$A$40:$A$783,$A230,СВЦЭМ!$B$40:$B$783,P$225)+'СЕТ СН'!$F$15</f>
        <v>0</v>
      </c>
      <c r="Q230" s="36">
        <f ca="1">SUMIFS(СВЦЭМ!$G$40:$G$783,СВЦЭМ!$A$40:$A$783,$A230,СВЦЭМ!$B$40:$B$783,Q$225)+'СЕТ СН'!$F$15</f>
        <v>0</v>
      </c>
      <c r="R230" s="36">
        <f ca="1">SUMIFS(СВЦЭМ!$G$40:$G$783,СВЦЭМ!$A$40:$A$783,$A230,СВЦЭМ!$B$40:$B$783,R$225)+'СЕТ СН'!$F$15</f>
        <v>0</v>
      </c>
      <c r="S230" s="36">
        <f ca="1">SUMIFS(СВЦЭМ!$G$40:$G$783,СВЦЭМ!$A$40:$A$783,$A230,СВЦЭМ!$B$40:$B$783,S$225)+'СЕТ СН'!$F$15</f>
        <v>0</v>
      </c>
      <c r="T230" s="36">
        <f ca="1">SUMIFS(СВЦЭМ!$G$40:$G$783,СВЦЭМ!$A$40:$A$783,$A230,СВЦЭМ!$B$40:$B$783,T$225)+'СЕТ СН'!$F$15</f>
        <v>0</v>
      </c>
      <c r="U230" s="36">
        <f ca="1">SUMIFS(СВЦЭМ!$G$40:$G$783,СВЦЭМ!$A$40:$A$783,$A230,СВЦЭМ!$B$40:$B$783,U$225)+'СЕТ СН'!$F$15</f>
        <v>0</v>
      </c>
      <c r="V230" s="36">
        <f ca="1">SUMIFS(СВЦЭМ!$G$40:$G$783,СВЦЭМ!$A$40:$A$783,$A230,СВЦЭМ!$B$40:$B$783,V$225)+'СЕТ СН'!$F$15</f>
        <v>0</v>
      </c>
      <c r="W230" s="36">
        <f ca="1">SUMIFS(СВЦЭМ!$G$40:$G$783,СВЦЭМ!$A$40:$A$783,$A230,СВЦЭМ!$B$40:$B$783,W$225)+'СЕТ СН'!$F$15</f>
        <v>0</v>
      </c>
      <c r="X230" s="36">
        <f ca="1">SUMIFS(СВЦЭМ!$G$40:$G$783,СВЦЭМ!$A$40:$A$783,$A230,СВЦЭМ!$B$40:$B$783,X$225)+'СЕТ СН'!$F$15</f>
        <v>0</v>
      </c>
      <c r="Y230" s="36">
        <f ca="1">SUMIFS(СВЦЭМ!$G$40:$G$783,СВЦЭМ!$A$40:$A$783,$A230,СВЦЭМ!$B$40:$B$783,Y$225)+'СЕТ СН'!$F$15</f>
        <v>0</v>
      </c>
    </row>
    <row r="231" spans="1:27" ht="15.75" hidden="1" x14ac:dyDescent="0.2">
      <c r="A231" s="35">
        <f t="shared" si="6"/>
        <v>44779</v>
      </c>
      <c r="B231" s="36">
        <f ca="1">SUMIFS(СВЦЭМ!$G$40:$G$783,СВЦЭМ!$A$40:$A$783,$A231,СВЦЭМ!$B$40:$B$783,B$225)+'СЕТ СН'!$F$15</f>
        <v>0</v>
      </c>
      <c r="C231" s="36">
        <f ca="1">SUMIFS(СВЦЭМ!$G$40:$G$783,СВЦЭМ!$A$40:$A$783,$A231,СВЦЭМ!$B$40:$B$783,C$225)+'СЕТ СН'!$F$15</f>
        <v>0</v>
      </c>
      <c r="D231" s="36">
        <f ca="1">SUMIFS(СВЦЭМ!$G$40:$G$783,СВЦЭМ!$A$40:$A$783,$A231,СВЦЭМ!$B$40:$B$783,D$225)+'СЕТ СН'!$F$15</f>
        <v>0</v>
      </c>
      <c r="E231" s="36">
        <f ca="1">SUMIFS(СВЦЭМ!$G$40:$G$783,СВЦЭМ!$A$40:$A$783,$A231,СВЦЭМ!$B$40:$B$783,E$225)+'СЕТ СН'!$F$15</f>
        <v>0</v>
      </c>
      <c r="F231" s="36">
        <f ca="1">SUMIFS(СВЦЭМ!$G$40:$G$783,СВЦЭМ!$A$40:$A$783,$A231,СВЦЭМ!$B$40:$B$783,F$225)+'СЕТ СН'!$F$15</f>
        <v>0</v>
      </c>
      <c r="G231" s="36">
        <f ca="1">SUMIFS(СВЦЭМ!$G$40:$G$783,СВЦЭМ!$A$40:$A$783,$A231,СВЦЭМ!$B$40:$B$783,G$225)+'СЕТ СН'!$F$15</f>
        <v>0</v>
      </c>
      <c r="H231" s="36">
        <f ca="1">SUMIFS(СВЦЭМ!$G$40:$G$783,СВЦЭМ!$A$40:$A$783,$A231,СВЦЭМ!$B$40:$B$783,H$225)+'СЕТ СН'!$F$15</f>
        <v>0</v>
      </c>
      <c r="I231" s="36">
        <f ca="1">SUMIFS(СВЦЭМ!$G$40:$G$783,СВЦЭМ!$A$40:$A$783,$A231,СВЦЭМ!$B$40:$B$783,I$225)+'СЕТ СН'!$F$15</f>
        <v>0</v>
      </c>
      <c r="J231" s="36">
        <f ca="1">SUMIFS(СВЦЭМ!$G$40:$G$783,СВЦЭМ!$A$40:$A$783,$A231,СВЦЭМ!$B$40:$B$783,J$225)+'СЕТ СН'!$F$15</f>
        <v>0</v>
      </c>
      <c r="K231" s="36">
        <f ca="1">SUMIFS(СВЦЭМ!$G$40:$G$783,СВЦЭМ!$A$40:$A$783,$A231,СВЦЭМ!$B$40:$B$783,K$225)+'СЕТ СН'!$F$15</f>
        <v>0</v>
      </c>
      <c r="L231" s="36">
        <f ca="1">SUMIFS(СВЦЭМ!$G$40:$G$783,СВЦЭМ!$A$40:$A$783,$A231,СВЦЭМ!$B$40:$B$783,L$225)+'СЕТ СН'!$F$15</f>
        <v>0</v>
      </c>
      <c r="M231" s="36">
        <f ca="1">SUMIFS(СВЦЭМ!$G$40:$G$783,СВЦЭМ!$A$40:$A$783,$A231,СВЦЭМ!$B$40:$B$783,M$225)+'СЕТ СН'!$F$15</f>
        <v>0</v>
      </c>
      <c r="N231" s="36">
        <f ca="1">SUMIFS(СВЦЭМ!$G$40:$G$783,СВЦЭМ!$A$40:$A$783,$A231,СВЦЭМ!$B$40:$B$783,N$225)+'СЕТ СН'!$F$15</f>
        <v>0</v>
      </c>
      <c r="O231" s="36">
        <f ca="1">SUMIFS(СВЦЭМ!$G$40:$G$783,СВЦЭМ!$A$40:$A$783,$A231,СВЦЭМ!$B$40:$B$783,O$225)+'СЕТ СН'!$F$15</f>
        <v>0</v>
      </c>
      <c r="P231" s="36">
        <f ca="1">SUMIFS(СВЦЭМ!$G$40:$G$783,СВЦЭМ!$A$40:$A$783,$A231,СВЦЭМ!$B$40:$B$783,P$225)+'СЕТ СН'!$F$15</f>
        <v>0</v>
      </c>
      <c r="Q231" s="36">
        <f ca="1">SUMIFS(СВЦЭМ!$G$40:$G$783,СВЦЭМ!$A$40:$A$783,$A231,СВЦЭМ!$B$40:$B$783,Q$225)+'СЕТ СН'!$F$15</f>
        <v>0</v>
      </c>
      <c r="R231" s="36">
        <f ca="1">SUMIFS(СВЦЭМ!$G$40:$G$783,СВЦЭМ!$A$40:$A$783,$A231,СВЦЭМ!$B$40:$B$783,R$225)+'СЕТ СН'!$F$15</f>
        <v>0</v>
      </c>
      <c r="S231" s="36">
        <f ca="1">SUMIFS(СВЦЭМ!$G$40:$G$783,СВЦЭМ!$A$40:$A$783,$A231,СВЦЭМ!$B$40:$B$783,S$225)+'СЕТ СН'!$F$15</f>
        <v>0</v>
      </c>
      <c r="T231" s="36">
        <f ca="1">SUMIFS(СВЦЭМ!$G$40:$G$783,СВЦЭМ!$A$40:$A$783,$A231,СВЦЭМ!$B$40:$B$783,T$225)+'СЕТ СН'!$F$15</f>
        <v>0</v>
      </c>
      <c r="U231" s="36">
        <f ca="1">SUMIFS(СВЦЭМ!$G$40:$G$783,СВЦЭМ!$A$40:$A$783,$A231,СВЦЭМ!$B$40:$B$783,U$225)+'СЕТ СН'!$F$15</f>
        <v>0</v>
      </c>
      <c r="V231" s="36">
        <f ca="1">SUMIFS(СВЦЭМ!$G$40:$G$783,СВЦЭМ!$A$40:$A$783,$A231,СВЦЭМ!$B$40:$B$783,V$225)+'СЕТ СН'!$F$15</f>
        <v>0</v>
      </c>
      <c r="W231" s="36">
        <f ca="1">SUMIFS(СВЦЭМ!$G$40:$G$783,СВЦЭМ!$A$40:$A$783,$A231,СВЦЭМ!$B$40:$B$783,W$225)+'СЕТ СН'!$F$15</f>
        <v>0</v>
      </c>
      <c r="X231" s="36">
        <f ca="1">SUMIFS(СВЦЭМ!$G$40:$G$783,СВЦЭМ!$A$40:$A$783,$A231,СВЦЭМ!$B$40:$B$783,X$225)+'СЕТ СН'!$F$15</f>
        <v>0</v>
      </c>
      <c r="Y231" s="36">
        <f ca="1">SUMIFS(СВЦЭМ!$G$40:$G$783,СВЦЭМ!$A$40:$A$783,$A231,СВЦЭМ!$B$40:$B$783,Y$225)+'СЕТ СН'!$F$15</f>
        <v>0</v>
      </c>
    </row>
    <row r="232" spans="1:27" ht="15.75" hidden="1" x14ac:dyDescent="0.2">
      <c r="A232" s="35">
        <f t="shared" si="6"/>
        <v>44780</v>
      </c>
      <c r="B232" s="36">
        <f ca="1">SUMIFS(СВЦЭМ!$G$40:$G$783,СВЦЭМ!$A$40:$A$783,$A232,СВЦЭМ!$B$40:$B$783,B$225)+'СЕТ СН'!$F$15</f>
        <v>0</v>
      </c>
      <c r="C232" s="36">
        <f ca="1">SUMIFS(СВЦЭМ!$G$40:$G$783,СВЦЭМ!$A$40:$A$783,$A232,СВЦЭМ!$B$40:$B$783,C$225)+'СЕТ СН'!$F$15</f>
        <v>0</v>
      </c>
      <c r="D232" s="36">
        <f ca="1">SUMIFS(СВЦЭМ!$G$40:$G$783,СВЦЭМ!$A$40:$A$783,$A232,СВЦЭМ!$B$40:$B$783,D$225)+'СЕТ СН'!$F$15</f>
        <v>0</v>
      </c>
      <c r="E232" s="36">
        <f ca="1">SUMIFS(СВЦЭМ!$G$40:$G$783,СВЦЭМ!$A$40:$A$783,$A232,СВЦЭМ!$B$40:$B$783,E$225)+'СЕТ СН'!$F$15</f>
        <v>0</v>
      </c>
      <c r="F232" s="36">
        <f ca="1">SUMIFS(СВЦЭМ!$G$40:$G$783,СВЦЭМ!$A$40:$A$783,$A232,СВЦЭМ!$B$40:$B$783,F$225)+'СЕТ СН'!$F$15</f>
        <v>0</v>
      </c>
      <c r="G232" s="36">
        <f ca="1">SUMIFS(СВЦЭМ!$G$40:$G$783,СВЦЭМ!$A$40:$A$783,$A232,СВЦЭМ!$B$40:$B$783,G$225)+'СЕТ СН'!$F$15</f>
        <v>0</v>
      </c>
      <c r="H232" s="36">
        <f ca="1">SUMIFS(СВЦЭМ!$G$40:$G$783,СВЦЭМ!$A$40:$A$783,$A232,СВЦЭМ!$B$40:$B$783,H$225)+'СЕТ СН'!$F$15</f>
        <v>0</v>
      </c>
      <c r="I232" s="36">
        <f ca="1">SUMIFS(СВЦЭМ!$G$40:$G$783,СВЦЭМ!$A$40:$A$783,$A232,СВЦЭМ!$B$40:$B$783,I$225)+'СЕТ СН'!$F$15</f>
        <v>0</v>
      </c>
      <c r="J232" s="36">
        <f ca="1">SUMIFS(СВЦЭМ!$G$40:$G$783,СВЦЭМ!$A$40:$A$783,$A232,СВЦЭМ!$B$40:$B$783,J$225)+'СЕТ СН'!$F$15</f>
        <v>0</v>
      </c>
      <c r="K232" s="36">
        <f ca="1">SUMIFS(СВЦЭМ!$G$40:$G$783,СВЦЭМ!$A$40:$A$783,$A232,СВЦЭМ!$B$40:$B$783,K$225)+'СЕТ СН'!$F$15</f>
        <v>0</v>
      </c>
      <c r="L232" s="36">
        <f ca="1">SUMIFS(СВЦЭМ!$G$40:$G$783,СВЦЭМ!$A$40:$A$783,$A232,СВЦЭМ!$B$40:$B$783,L$225)+'СЕТ СН'!$F$15</f>
        <v>0</v>
      </c>
      <c r="M232" s="36">
        <f ca="1">SUMIFS(СВЦЭМ!$G$40:$G$783,СВЦЭМ!$A$40:$A$783,$A232,СВЦЭМ!$B$40:$B$783,M$225)+'СЕТ СН'!$F$15</f>
        <v>0</v>
      </c>
      <c r="N232" s="36">
        <f ca="1">SUMIFS(СВЦЭМ!$G$40:$G$783,СВЦЭМ!$A$40:$A$783,$A232,СВЦЭМ!$B$40:$B$783,N$225)+'СЕТ СН'!$F$15</f>
        <v>0</v>
      </c>
      <c r="O232" s="36">
        <f ca="1">SUMIFS(СВЦЭМ!$G$40:$G$783,СВЦЭМ!$A$40:$A$783,$A232,СВЦЭМ!$B$40:$B$783,O$225)+'СЕТ СН'!$F$15</f>
        <v>0</v>
      </c>
      <c r="P232" s="36">
        <f ca="1">SUMIFS(СВЦЭМ!$G$40:$G$783,СВЦЭМ!$A$40:$A$783,$A232,СВЦЭМ!$B$40:$B$783,P$225)+'СЕТ СН'!$F$15</f>
        <v>0</v>
      </c>
      <c r="Q232" s="36">
        <f ca="1">SUMIFS(СВЦЭМ!$G$40:$G$783,СВЦЭМ!$A$40:$A$783,$A232,СВЦЭМ!$B$40:$B$783,Q$225)+'СЕТ СН'!$F$15</f>
        <v>0</v>
      </c>
      <c r="R232" s="36">
        <f ca="1">SUMIFS(СВЦЭМ!$G$40:$G$783,СВЦЭМ!$A$40:$A$783,$A232,СВЦЭМ!$B$40:$B$783,R$225)+'СЕТ СН'!$F$15</f>
        <v>0</v>
      </c>
      <c r="S232" s="36">
        <f ca="1">SUMIFS(СВЦЭМ!$G$40:$G$783,СВЦЭМ!$A$40:$A$783,$A232,СВЦЭМ!$B$40:$B$783,S$225)+'СЕТ СН'!$F$15</f>
        <v>0</v>
      </c>
      <c r="T232" s="36">
        <f ca="1">SUMIFS(СВЦЭМ!$G$40:$G$783,СВЦЭМ!$A$40:$A$783,$A232,СВЦЭМ!$B$40:$B$783,T$225)+'СЕТ СН'!$F$15</f>
        <v>0</v>
      </c>
      <c r="U232" s="36">
        <f ca="1">SUMIFS(СВЦЭМ!$G$40:$G$783,СВЦЭМ!$A$40:$A$783,$A232,СВЦЭМ!$B$40:$B$783,U$225)+'СЕТ СН'!$F$15</f>
        <v>0</v>
      </c>
      <c r="V232" s="36">
        <f ca="1">SUMIFS(СВЦЭМ!$G$40:$G$783,СВЦЭМ!$A$40:$A$783,$A232,СВЦЭМ!$B$40:$B$783,V$225)+'СЕТ СН'!$F$15</f>
        <v>0</v>
      </c>
      <c r="W232" s="36">
        <f ca="1">SUMIFS(СВЦЭМ!$G$40:$G$783,СВЦЭМ!$A$40:$A$783,$A232,СВЦЭМ!$B$40:$B$783,W$225)+'СЕТ СН'!$F$15</f>
        <v>0</v>
      </c>
      <c r="X232" s="36">
        <f ca="1">SUMIFS(СВЦЭМ!$G$40:$G$783,СВЦЭМ!$A$40:$A$783,$A232,СВЦЭМ!$B$40:$B$783,X$225)+'СЕТ СН'!$F$15</f>
        <v>0</v>
      </c>
      <c r="Y232" s="36">
        <f ca="1">SUMIFS(СВЦЭМ!$G$40:$G$783,СВЦЭМ!$A$40:$A$783,$A232,СВЦЭМ!$B$40:$B$783,Y$225)+'СЕТ СН'!$F$15</f>
        <v>0</v>
      </c>
    </row>
    <row r="233" spans="1:27" ht="15.75" hidden="1" x14ac:dyDescent="0.2">
      <c r="A233" s="35">
        <f t="shared" si="6"/>
        <v>44781</v>
      </c>
      <c r="B233" s="36">
        <f ca="1">SUMIFS(СВЦЭМ!$G$40:$G$783,СВЦЭМ!$A$40:$A$783,$A233,СВЦЭМ!$B$40:$B$783,B$225)+'СЕТ СН'!$F$15</f>
        <v>0</v>
      </c>
      <c r="C233" s="36">
        <f ca="1">SUMIFS(СВЦЭМ!$G$40:$G$783,СВЦЭМ!$A$40:$A$783,$A233,СВЦЭМ!$B$40:$B$783,C$225)+'СЕТ СН'!$F$15</f>
        <v>0</v>
      </c>
      <c r="D233" s="36">
        <f ca="1">SUMIFS(СВЦЭМ!$G$40:$G$783,СВЦЭМ!$A$40:$A$783,$A233,СВЦЭМ!$B$40:$B$783,D$225)+'СЕТ СН'!$F$15</f>
        <v>0</v>
      </c>
      <c r="E233" s="36">
        <f ca="1">SUMIFS(СВЦЭМ!$G$40:$G$783,СВЦЭМ!$A$40:$A$783,$A233,СВЦЭМ!$B$40:$B$783,E$225)+'СЕТ СН'!$F$15</f>
        <v>0</v>
      </c>
      <c r="F233" s="36">
        <f ca="1">SUMIFS(СВЦЭМ!$G$40:$G$783,СВЦЭМ!$A$40:$A$783,$A233,СВЦЭМ!$B$40:$B$783,F$225)+'СЕТ СН'!$F$15</f>
        <v>0</v>
      </c>
      <c r="G233" s="36">
        <f ca="1">SUMIFS(СВЦЭМ!$G$40:$G$783,СВЦЭМ!$A$40:$A$783,$A233,СВЦЭМ!$B$40:$B$783,G$225)+'СЕТ СН'!$F$15</f>
        <v>0</v>
      </c>
      <c r="H233" s="36">
        <f ca="1">SUMIFS(СВЦЭМ!$G$40:$G$783,СВЦЭМ!$A$40:$A$783,$A233,СВЦЭМ!$B$40:$B$783,H$225)+'СЕТ СН'!$F$15</f>
        <v>0</v>
      </c>
      <c r="I233" s="36">
        <f ca="1">SUMIFS(СВЦЭМ!$G$40:$G$783,СВЦЭМ!$A$40:$A$783,$A233,СВЦЭМ!$B$40:$B$783,I$225)+'СЕТ СН'!$F$15</f>
        <v>0</v>
      </c>
      <c r="J233" s="36">
        <f ca="1">SUMIFS(СВЦЭМ!$G$40:$G$783,СВЦЭМ!$A$40:$A$783,$A233,СВЦЭМ!$B$40:$B$783,J$225)+'СЕТ СН'!$F$15</f>
        <v>0</v>
      </c>
      <c r="K233" s="36">
        <f ca="1">SUMIFS(СВЦЭМ!$G$40:$G$783,СВЦЭМ!$A$40:$A$783,$A233,СВЦЭМ!$B$40:$B$783,K$225)+'СЕТ СН'!$F$15</f>
        <v>0</v>
      </c>
      <c r="L233" s="36">
        <f ca="1">SUMIFS(СВЦЭМ!$G$40:$G$783,СВЦЭМ!$A$40:$A$783,$A233,СВЦЭМ!$B$40:$B$783,L$225)+'СЕТ СН'!$F$15</f>
        <v>0</v>
      </c>
      <c r="M233" s="36">
        <f ca="1">SUMIFS(СВЦЭМ!$G$40:$G$783,СВЦЭМ!$A$40:$A$783,$A233,СВЦЭМ!$B$40:$B$783,M$225)+'СЕТ СН'!$F$15</f>
        <v>0</v>
      </c>
      <c r="N233" s="36">
        <f ca="1">SUMIFS(СВЦЭМ!$G$40:$G$783,СВЦЭМ!$A$40:$A$783,$A233,СВЦЭМ!$B$40:$B$783,N$225)+'СЕТ СН'!$F$15</f>
        <v>0</v>
      </c>
      <c r="O233" s="36">
        <f ca="1">SUMIFS(СВЦЭМ!$G$40:$G$783,СВЦЭМ!$A$40:$A$783,$A233,СВЦЭМ!$B$40:$B$783,O$225)+'СЕТ СН'!$F$15</f>
        <v>0</v>
      </c>
      <c r="P233" s="36">
        <f ca="1">SUMIFS(СВЦЭМ!$G$40:$G$783,СВЦЭМ!$A$40:$A$783,$A233,СВЦЭМ!$B$40:$B$783,P$225)+'СЕТ СН'!$F$15</f>
        <v>0</v>
      </c>
      <c r="Q233" s="36">
        <f ca="1">SUMIFS(СВЦЭМ!$G$40:$G$783,СВЦЭМ!$A$40:$A$783,$A233,СВЦЭМ!$B$40:$B$783,Q$225)+'СЕТ СН'!$F$15</f>
        <v>0</v>
      </c>
      <c r="R233" s="36">
        <f ca="1">SUMIFS(СВЦЭМ!$G$40:$G$783,СВЦЭМ!$A$40:$A$783,$A233,СВЦЭМ!$B$40:$B$783,R$225)+'СЕТ СН'!$F$15</f>
        <v>0</v>
      </c>
      <c r="S233" s="36">
        <f ca="1">SUMIFS(СВЦЭМ!$G$40:$G$783,СВЦЭМ!$A$40:$A$783,$A233,СВЦЭМ!$B$40:$B$783,S$225)+'СЕТ СН'!$F$15</f>
        <v>0</v>
      </c>
      <c r="T233" s="36">
        <f ca="1">SUMIFS(СВЦЭМ!$G$40:$G$783,СВЦЭМ!$A$40:$A$783,$A233,СВЦЭМ!$B$40:$B$783,T$225)+'СЕТ СН'!$F$15</f>
        <v>0</v>
      </c>
      <c r="U233" s="36">
        <f ca="1">SUMIFS(СВЦЭМ!$G$40:$G$783,СВЦЭМ!$A$40:$A$783,$A233,СВЦЭМ!$B$40:$B$783,U$225)+'СЕТ СН'!$F$15</f>
        <v>0</v>
      </c>
      <c r="V233" s="36">
        <f ca="1">SUMIFS(СВЦЭМ!$G$40:$G$783,СВЦЭМ!$A$40:$A$783,$A233,СВЦЭМ!$B$40:$B$783,V$225)+'СЕТ СН'!$F$15</f>
        <v>0</v>
      </c>
      <c r="W233" s="36">
        <f ca="1">SUMIFS(СВЦЭМ!$G$40:$G$783,СВЦЭМ!$A$40:$A$783,$A233,СВЦЭМ!$B$40:$B$783,W$225)+'СЕТ СН'!$F$15</f>
        <v>0</v>
      </c>
      <c r="X233" s="36">
        <f ca="1">SUMIFS(СВЦЭМ!$G$40:$G$783,СВЦЭМ!$A$40:$A$783,$A233,СВЦЭМ!$B$40:$B$783,X$225)+'СЕТ СН'!$F$15</f>
        <v>0</v>
      </c>
      <c r="Y233" s="36">
        <f ca="1">SUMIFS(СВЦЭМ!$G$40:$G$783,СВЦЭМ!$A$40:$A$783,$A233,СВЦЭМ!$B$40:$B$783,Y$225)+'СЕТ СН'!$F$15</f>
        <v>0</v>
      </c>
    </row>
    <row r="234" spans="1:27" ht="15.75" hidden="1" x14ac:dyDescent="0.2">
      <c r="A234" s="35">
        <f t="shared" si="6"/>
        <v>44782</v>
      </c>
      <c r="B234" s="36">
        <f ca="1">SUMIFS(СВЦЭМ!$G$40:$G$783,СВЦЭМ!$A$40:$A$783,$A234,СВЦЭМ!$B$40:$B$783,B$225)+'СЕТ СН'!$F$15</f>
        <v>0</v>
      </c>
      <c r="C234" s="36">
        <f ca="1">SUMIFS(СВЦЭМ!$G$40:$G$783,СВЦЭМ!$A$40:$A$783,$A234,СВЦЭМ!$B$40:$B$783,C$225)+'СЕТ СН'!$F$15</f>
        <v>0</v>
      </c>
      <c r="D234" s="36">
        <f ca="1">SUMIFS(СВЦЭМ!$G$40:$G$783,СВЦЭМ!$A$40:$A$783,$A234,СВЦЭМ!$B$40:$B$783,D$225)+'СЕТ СН'!$F$15</f>
        <v>0</v>
      </c>
      <c r="E234" s="36">
        <f ca="1">SUMIFS(СВЦЭМ!$G$40:$G$783,СВЦЭМ!$A$40:$A$783,$A234,СВЦЭМ!$B$40:$B$783,E$225)+'СЕТ СН'!$F$15</f>
        <v>0</v>
      </c>
      <c r="F234" s="36">
        <f ca="1">SUMIFS(СВЦЭМ!$G$40:$G$783,СВЦЭМ!$A$40:$A$783,$A234,СВЦЭМ!$B$40:$B$783,F$225)+'СЕТ СН'!$F$15</f>
        <v>0</v>
      </c>
      <c r="G234" s="36">
        <f ca="1">SUMIFS(СВЦЭМ!$G$40:$G$783,СВЦЭМ!$A$40:$A$783,$A234,СВЦЭМ!$B$40:$B$783,G$225)+'СЕТ СН'!$F$15</f>
        <v>0</v>
      </c>
      <c r="H234" s="36">
        <f ca="1">SUMIFS(СВЦЭМ!$G$40:$G$783,СВЦЭМ!$A$40:$A$783,$A234,СВЦЭМ!$B$40:$B$783,H$225)+'СЕТ СН'!$F$15</f>
        <v>0</v>
      </c>
      <c r="I234" s="36">
        <f ca="1">SUMIFS(СВЦЭМ!$G$40:$G$783,СВЦЭМ!$A$40:$A$783,$A234,СВЦЭМ!$B$40:$B$783,I$225)+'СЕТ СН'!$F$15</f>
        <v>0</v>
      </c>
      <c r="J234" s="36">
        <f ca="1">SUMIFS(СВЦЭМ!$G$40:$G$783,СВЦЭМ!$A$40:$A$783,$A234,СВЦЭМ!$B$40:$B$783,J$225)+'СЕТ СН'!$F$15</f>
        <v>0</v>
      </c>
      <c r="K234" s="36">
        <f ca="1">SUMIFS(СВЦЭМ!$G$40:$G$783,СВЦЭМ!$A$40:$A$783,$A234,СВЦЭМ!$B$40:$B$783,K$225)+'СЕТ СН'!$F$15</f>
        <v>0</v>
      </c>
      <c r="L234" s="36">
        <f ca="1">SUMIFS(СВЦЭМ!$G$40:$G$783,СВЦЭМ!$A$40:$A$783,$A234,СВЦЭМ!$B$40:$B$783,L$225)+'СЕТ СН'!$F$15</f>
        <v>0</v>
      </c>
      <c r="M234" s="36">
        <f ca="1">SUMIFS(СВЦЭМ!$G$40:$G$783,СВЦЭМ!$A$40:$A$783,$A234,СВЦЭМ!$B$40:$B$783,M$225)+'СЕТ СН'!$F$15</f>
        <v>0</v>
      </c>
      <c r="N234" s="36">
        <f ca="1">SUMIFS(СВЦЭМ!$G$40:$G$783,СВЦЭМ!$A$40:$A$783,$A234,СВЦЭМ!$B$40:$B$783,N$225)+'СЕТ СН'!$F$15</f>
        <v>0</v>
      </c>
      <c r="O234" s="36">
        <f ca="1">SUMIFS(СВЦЭМ!$G$40:$G$783,СВЦЭМ!$A$40:$A$783,$A234,СВЦЭМ!$B$40:$B$783,O$225)+'СЕТ СН'!$F$15</f>
        <v>0</v>
      </c>
      <c r="P234" s="36">
        <f ca="1">SUMIFS(СВЦЭМ!$G$40:$G$783,СВЦЭМ!$A$40:$A$783,$A234,СВЦЭМ!$B$40:$B$783,P$225)+'СЕТ СН'!$F$15</f>
        <v>0</v>
      </c>
      <c r="Q234" s="36">
        <f ca="1">SUMIFS(СВЦЭМ!$G$40:$G$783,СВЦЭМ!$A$40:$A$783,$A234,СВЦЭМ!$B$40:$B$783,Q$225)+'СЕТ СН'!$F$15</f>
        <v>0</v>
      </c>
      <c r="R234" s="36">
        <f ca="1">SUMIFS(СВЦЭМ!$G$40:$G$783,СВЦЭМ!$A$40:$A$783,$A234,СВЦЭМ!$B$40:$B$783,R$225)+'СЕТ СН'!$F$15</f>
        <v>0</v>
      </c>
      <c r="S234" s="36">
        <f ca="1">SUMIFS(СВЦЭМ!$G$40:$G$783,СВЦЭМ!$A$40:$A$783,$A234,СВЦЭМ!$B$40:$B$783,S$225)+'СЕТ СН'!$F$15</f>
        <v>0</v>
      </c>
      <c r="T234" s="36">
        <f ca="1">SUMIFS(СВЦЭМ!$G$40:$G$783,СВЦЭМ!$A$40:$A$783,$A234,СВЦЭМ!$B$40:$B$783,T$225)+'СЕТ СН'!$F$15</f>
        <v>0</v>
      </c>
      <c r="U234" s="36">
        <f ca="1">SUMIFS(СВЦЭМ!$G$40:$G$783,СВЦЭМ!$A$40:$A$783,$A234,СВЦЭМ!$B$40:$B$783,U$225)+'СЕТ СН'!$F$15</f>
        <v>0</v>
      </c>
      <c r="V234" s="36">
        <f ca="1">SUMIFS(СВЦЭМ!$G$40:$G$783,СВЦЭМ!$A$40:$A$783,$A234,СВЦЭМ!$B$40:$B$783,V$225)+'СЕТ СН'!$F$15</f>
        <v>0</v>
      </c>
      <c r="W234" s="36">
        <f ca="1">SUMIFS(СВЦЭМ!$G$40:$G$783,СВЦЭМ!$A$40:$A$783,$A234,СВЦЭМ!$B$40:$B$783,W$225)+'СЕТ СН'!$F$15</f>
        <v>0</v>
      </c>
      <c r="X234" s="36">
        <f ca="1">SUMIFS(СВЦЭМ!$G$40:$G$783,СВЦЭМ!$A$40:$A$783,$A234,СВЦЭМ!$B$40:$B$783,X$225)+'СЕТ СН'!$F$15</f>
        <v>0</v>
      </c>
      <c r="Y234" s="36">
        <f ca="1">SUMIFS(СВЦЭМ!$G$40:$G$783,СВЦЭМ!$A$40:$A$783,$A234,СВЦЭМ!$B$40:$B$783,Y$225)+'СЕТ СН'!$F$15</f>
        <v>0</v>
      </c>
    </row>
    <row r="235" spans="1:27" ht="15.75" hidden="1" x14ac:dyDescent="0.2">
      <c r="A235" s="35">
        <f t="shared" si="6"/>
        <v>44783</v>
      </c>
      <c r="B235" s="36">
        <f ca="1">SUMIFS(СВЦЭМ!$G$40:$G$783,СВЦЭМ!$A$40:$A$783,$A235,СВЦЭМ!$B$40:$B$783,B$225)+'СЕТ СН'!$F$15</f>
        <v>0</v>
      </c>
      <c r="C235" s="36">
        <f ca="1">SUMIFS(СВЦЭМ!$G$40:$G$783,СВЦЭМ!$A$40:$A$783,$A235,СВЦЭМ!$B$40:$B$783,C$225)+'СЕТ СН'!$F$15</f>
        <v>0</v>
      </c>
      <c r="D235" s="36">
        <f ca="1">SUMIFS(СВЦЭМ!$G$40:$G$783,СВЦЭМ!$A$40:$A$783,$A235,СВЦЭМ!$B$40:$B$783,D$225)+'СЕТ СН'!$F$15</f>
        <v>0</v>
      </c>
      <c r="E235" s="36">
        <f ca="1">SUMIFS(СВЦЭМ!$G$40:$G$783,СВЦЭМ!$A$40:$A$783,$A235,СВЦЭМ!$B$40:$B$783,E$225)+'СЕТ СН'!$F$15</f>
        <v>0</v>
      </c>
      <c r="F235" s="36">
        <f ca="1">SUMIFS(СВЦЭМ!$G$40:$G$783,СВЦЭМ!$A$40:$A$783,$A235,СВЦЭМ!$B$40:$B$783,F$225)+'СЕТ СН'!$F$15</f>
        <v>0</v>
      </c>
      <c r="G235" s="36">
        <f ca="1">SUMIFS(СВЦЭМ!$G$40:$G$783,СВЦЭМ!$A$40:$A$783,$A235,СВЦЭМ!$B$40:$B$783,G$225)+'СЕТ СН'!$F$15</f>
        <v>0</v>
      </c>
      <c r="H235" s="36">
        <f ca="1">SUMIFS(СВЦЭМ!$G$40:$G$783,СВЦЭМ!$A$40:$A$783,$A235,СВЦЭМ!$B$40:$B$783,H$225)+'СЕТ СН'!$F$15</f>
        <v>0</v>
      </c>
      <c r="I235" s="36">
        <f ca="1">SUMIFS(СВЦЭМ!$G$40:$G$783,СВЦЭМ!$A$40:$A$783,$A235,СВЦЭМ!$B$40:$B$783,I$225)+'СЕТ СН'!$F$15</f>
        <v>0</v>
      </c>
      <c r="J235" s="36">
        <f ca="1">SUMIFS(СВЦЭМ!$G$40:$G$783,СВЦЭМ!$A$40:$A$783,$A235,СВЦЭМ!$B$40:$B$783,J$225)+'СЕТ СН'!$F$15</f>
        <v>0</v>
      </c>
      <c r="K235" s="36">
        <f ca="1">SUMIFS(СВЦЭМ!$G$40:$G$783,СВЦЭМ!$A$40:$A$783,$A235,СВЦЭМ!$B$40:$B$783,K$225)+'СЕТ СН'!$F$15</f>
        <v>0</v>
      </c>
      <c r="L235" s="36">
        <f ca="1">SUMIFS(СВЦЭМ!$G$40:$G$783,СВЦЭМ!$A$40:$A$783,$A235,СВЦЭМ!$B$40:$B$783,L$225)+'СЕТ СН'!$F$15</f>
        <v>0</v>
      </c>
      <c r="M235" s="36">
        <f ca="1">SUMIFS(СВЦЭМ!$G$40:$G$783,СВЦЭМ!$A$40:$A$783,$A235,СВЦЭМ!$B$40:$B$783,M$225)+'СЕТ СН'!$F$15</f>
        <v>0</v>
      </c>
      <c r="N235" s="36">
        <f ca="1">SUMIFS(СВЦЭМ!$G$40:$G$783,СВЦЭМ!$A$40:$A$783,$A235,СВЦЭМ!$B$40:$B$783,N$225)+'СЕТ СН'!$F$15</f>
        <v>0</v>
      </c>
      <c r="O235" s="36">
        <f ca="1">SUMIFS(СВЦЭМ!$G$40:$G$783,СВЦЭМ!$A$40:$A$783,$A235,СВЦЭМ!$B$40:$B$783,O$225)+'СЕТ СН'!$F$15</f>
        <v>0</v>
      </c>
      <c r="P235" s="36">
        <f ca="1">SUMIFS(СВЦЭМ!$G$40:$G$783,СВЦЭМ!$A$40:$A$783,$A235,СВЦЭМ!$B$40:$B$783,P$225)+'СЕТ СН'!$F$15</f>
        <v>0</v>
      </c>
      <c r="Q235" s="36">
        <f ca="1">SUMIFS(СВЦЭМ!$G$40:$G$783,СВЦЭМ!$A$40:$A$783,$A235,СВЦЭМ!$B$40:$B$783,Q$225)+'СЕТ СН'!$F$15</f>
        <v>0</v>
      </c>
      <c r="R235" s="36">
        <f ca="1">SUMIFS(СВЦЭМ!$G$40:$G$783,СВЦЭМ!$A$40:$A$783,$A235,СВЦЭМ!$B$40:$B$783,R$225)+'СЕТ СН'!$F$15</f>
        <v>0</v>
      </c>
      <c r="S235" s="36">
        <f ca="1">SUMIFS(СВЦЭМ!$G$40:$G$783,СВЦЭМ!$A$40:$A$783,$A235,СВЦЭМ!$B$40:$B$783,S$225)+'СЕТ СН'!$F$15</f>
        <v>0</v>
      </c>
      <c r="T235" s="36">
        <f ca="1">SUMIFS(СВЦЭМ!$G$40:$G$783,СВЦЭМ!$A$40:$A$783,$A235,СВЦЭМ!$B$40:$B$783,T$225)+'СЕТ СН'!$F$15</f>
        <v>0</v>
      </c>
      <c r="U235" s="36">
        <f ca="1">SUMIFS(СВЦЭМ!$G$40:$G$783,СВЦЭМ!$A$40:$A$783,$A235,СВЦЭМ!$B$40:$B$783,U$225)+'СЕТ СН'!$F$15</f>
        <v>0</v>
      </c>
      <c r="V235" s="36">
        <f ca="1">SUMIFS(СВЦЭМ!$G$40:$G$783,СВЦЭМ!$A$40:$A$783,$A235,СВЦЭМ!$B$40:$B$783,V$225)+'СЕТ СН'!$F$15</f>
        <v>0</v>
      </c>
      <c r="W235" s="36">
        <f ca="1">SUMIFS(СВЦЭМ!$G$40:$G$783,СВЦЭМ!$A$40:$A$783,$A235,СВЦЭМ!$B$40:$B$783,W$225)+'СЕТ СН'!$F$15</f>
        <v>0</v>
      </c>
      <c r="X235" s="36">
        <f ca="1">SUMIFS(СВЦЭМ!$G$40:$G$783,СВЦЭМ!$A$40:$A$783,$A235,СВЦЭМ!$B$40:$B$783,X$225)+'СЕТ СН'!$F$15</f>
        <v>0</v>
      </c>
      <c r="Y235" s="36">
        <f ca="1">SUMIFS(СВЦЭМ!$G$40:$G$783,СВЦЭМ!$A$40:$A$783,$A235,СВЦЭМ!$B$40:$B$783,Y$225)+'СЕТ СН'!$F$15</f>
        <v>0</v>
      </c>
    </row>
    <row r="236" spans="1:27" ht="15.75" hidden="1" x14ac:dyDescent="0.2">
      <c r="A236" s="35">
        <f t="shared" si="6"/>
        <v>44784</v>
      </c>
      <c r="B236" s="36">
        <f ca="1">SUMIFS(СВЦЭМ!$G$40:$G$783,СВЦЭМ!$A$40:$A$783,$A236,СВЦЭМ!$B$40:$B$783,B$225)+'СЕТ СН'!$F$15</f>
        <v>0</v>
      </c>
      <c r="C236" s="36">
        <f ca="1">SUMIFS(СВЦЭМ!$G$40:$G$783,СВЦЭМ!$A$40:$A$783,$A236,СВЦЭМ!$B$40:$B$783,C$225)+'СЕТ СН'!$F$15</f>
        <v>0</v>
      </c>
      <c r="D236" s="36">
        <f ca="1">SUMIFS(СВЦЭМ!$G$40:$G$783,СВЦЭМ!$A$40:$A$783,$A236,СВЦЭМ!$B$40:$B$783,D$225)+'СЕТ СН'!$F$15</f>
        <v>0</v>
      </c>
      <c r="E236" s="36">
        <f ca="1">SUMIFS(СВЦЭМ!$G$40:$G$783,СВЦЭМ!$A$40:$A$783,$A236,СВЦЭМ!$B$40:$B$783,E$225)+'СЕТ СН'!$F$15</f>
        <v>0</v>
      </c>
      <c r="F236" s="36">
        <f ca="1">SUMIFS(СВЦЭМ!$G$40:$G$783,СВЦЭМ!$A$40:$A$783,$A236,СВЦЭМ!$B$40:$B$783,F$225)+'СЕТ СН'!$F$15</f>
        <v>0</v>
      </c>
      <c r="G236" s="36">
        <f ca="1">SUMIFS(СВЦЭМ!$G$40:$G$783,СВЦЭМ!$A$40:$A$783,$A236,СВЦЭМ!$B$40:$B$783,G$225)+'СЕТ СН'!$F$15</f>
        <v>0</v>
      </c>
      <c r="H236" s="36">
        <f ca="1">SUMIFS(СВЦЭМ!$G$40:$G$783,СВЦЭМ!$A$40:$A$783,$A236,СВЦЭМ!$B$40:$B$783,H$225)+'СЕТ СН'!$F$15</f>
        <v>0</v>
      </c>
      <c r="I236" s="36">
        <f ca="1">SUMIFS(СВЦЭМ!$G$40:$G$783,СВЦЭМ!$A$40:$A$783,$A236,СВЦЭМ!$B$40:$B$783,I$225)+'СЕТ СН'!$F$15</f>
        <v>0</v>
      </c>
      <c r="J236" s="36">
        <f ca="1">SUMIFS(СВЦЭМ!$G$40:$G$783,СВЦЭМ!$A$40:$A$783,$A236,СВЦЭМ!$B$40:$B$783,J$225)+'СЕТ СН'!$F$15</f>
        <v>0</v>
      </c>
      <c r="K236" s="36">
        <f ca="1">SUMIFS(СВЦЭМ!$G$40:$G$783,СВЦЭМ!$A$40:$A$783,$A236,СВЦЭМ!$B$40:$B$783,K$225)+'СЕТ СН'!$F$15</f>
        <v>0</v>
      </c>
      <c r="L236" s="36">
        <f ca="1">SUMIFS(СВЦЭМ!$G$40:$G$783,СВЦЭМ!$A$40:$A$783,$A236,СВЦЭМ!$B$40:$B$783,L$225)+'СЕТ СН'!$F$15</f>
        <v>0</v>
      </c>
      <c r="M236" s="36">
        <f ca="1">SUMIFS(СВЦЭМ!$G$40:$G$783,СВЦЭМ!$A$40:$A$783,$A236,СВЦЭМ!$B$40:$B$783,M$225)+'СЕТ СН'!$F$15</f>
        <v>0</v>
      </c>
      <c r="N236" s="36">
        <f ca="1">SUMIFS(СВЦЭМ!$G$40:$G$783,СВЦЭМ!$A$40:$A$783,$A236,СВЦЭМ!$B$40:$B$783,N$225)+'СЕТ СН'!$F$15</f>
        <v>0</v>
      </c>
      <c r="O236" s="36">
        <f ca="1">SUMIFS(СВЦЭМ!$G$40:$G$783,СВЦЭМ!$A$40:$A$783,$A236,СВЦЭМ!$B$40:$B$783,O$225)+'СЕТ СН'!$F$15</f>
        <v>0</v>
      </c>
      <c r="P236" s="36">
        <f ca="1">SUMIFS(СВЦЭМ!$G$40:$G$783,СВЦЭМ!$A$40:$A$783,$A236,СВЦЭМ!$B$40:$B$783,P$225)+'СЕТ СН'!$F$15</f>
        <v>0</v>
      </c>
      <c r="Q236" s="36">
        <f ca="1">SUMIFS(СВЦЭМ!$G$40:$G$783,СВЦЭМ!$A$40:$A$783,$A236,СВЦЭМ!$B$40:$B$783,Q$225)+'СЕТ СН'!$F$15</f>
        <v>0</v>
      </c>
      <c r="R236" s="36">
        <f ca="1">SUMIFS(СВЦЭМ!$G$40:$G$783,СВЦЭМ!$A$40:$A$783,$A236,СВЦЭМ!$B$40:$B$783,R$225)+'СЕТ СН'!$F$15</f>
        <v>0</v>
      </c>
      <c r="S236" s="36">
        <f ca="1">SUMIFS(СВЦЭМ!$G$40:$G$783,СВЦЭМ!$A$40:$A$783,$A236,СВЦЭМ!$B$40:$B$783,S$225)+'СЕТ СН'!$F$15</f>
        <v>0</v>
      </c>
      <c r="T236" s="36">
        <f ca="1">SUMIFS(СВЦЭМ!$G$40:$G$783,СВЦЭМ!$A$40:$A$783,$A236,СВЦЭМ!$B$40:$B$783,T$225)+'СЕТ СН'!$F$15</f>
        <v>0</v>
      </c>
      <c r="U236" s="36">
        <f ca="1">SUMIFS(СВЦЭМ!$G$40:$G$783,СВЦЭМ!$A$40:$A$783,$A236,СВЦЭМ!$B$40:$B$783,U$225)+'СЕТ СН'!$F$15</f>
        <v>0</v>
      </c>
      <c r="V236" s="36">
        <f ca="1">SUMIFS(СВЦЭМ!$G$40:$G$783,СВЦЭМ!$A$40:$A$783,$A236,СВЦЭМ!$B$40:$B$783,V$225)+'СЕТ СН'!$F$15</f>
        <v>0</v>
      </c>
      <c r="W236" s="36">
        <f ca="1">SUMIFS(СВЦЭМ!$G$40:$G$783,СВЦЭМ!$A$40:$A$783,$A236,СВЦЭМ!$B$40:$B$783,W$225)+'СЕТ СН'!$F$15</f>
        <v>0</v>
      </c>
      <c r="X236" s="36">
        <f ca="1">SUMIFS(СВЦЭМ!$G$40:$G$783,СВЦЭМ!$A$40:$A$783,$A236,СВЦЭМ!$B$40:$B$783,X$225)+'СЕТ СН'!$F$15</f>
        <v>0</v>
      </c>
      <c r="Y236" s="36">
        <f ca="1">SUMIFS(СВЦЭМ!$G$40:$G$783,СВЦЭМ!$A$40:$A$783,$A236,СВЦЭМ!$B$40:$B$783,Y$225)+'СЕТ СН'!$F$15</f>
        <v>0</v>
      </c>
    </row>
    <row r="237" spans="1:27" ht="15.75" hidden="1" x14ac:dyDescent="0.2">
      <c r="A237" s="35">
        <f t="shared" si="6"/>
        <v>44785</v>
      </c>
      <c r="B237" s="36">
        <f ca="1">SUMIFS(СВЦЭМ!$G$40:$G$783,СВЦЭМ!$A$40:$A$783,$A237,СВЦЭМ!$B$40:$B$783,B$225)+'СЕТ СН'!$F$15</f>
        <v>0</v>
      </c>
      <c r="C237" s="36">
        <f ca="1">SUMIFS(СВЦЭМ!$G$40:$G$783,СВЦЭМ!$A$40:$A$783,$A237,СВЦЭМ!$B$40:$B$783,C$225)+'СЕТ СН'!$F$15</f>
        <v>0</v>
      </c>
      <c r="D237" s="36">
        <f ca="1">SUMIFS(СВЦЭМ!$G$40:$G$783,СВЦЭМ!$A$40:$A$783,$A237,СВЦЭМ!$B$40:$B$783,D$225)+'СЕТ СН'!$F$15</f>
        <v>0</v>
      </c>
      <c r="E237" s="36">
        <f ca="1">SUMIFS(СВЦЭМ!$G$40:$G$783,СВЦЭМ!$A$40:$A$783,$A237,СВЦЭМ!$B$40:$B$783,E$225)+'СЕТ СН'!$F$15</f>
        <v>0</v>
      </c>
      <c r="F237" s="36">
        <f ca="1">SUMIFS(СВЦЭМ!$G$40:$G$783,СВЦЭМ!$A$40:$A$783,$A237,СВЦЭМ!$B$40:$B$783,F$225)+'СЕТ СН'!$F$15</f>
        <v>0</v>
      </c>
      <c r="G237" s="36">
        <f ca="1">SUMIFS(СВЦЭМ!$G$40:$G$783,СВЦЭМ!$A$40:$A$783,$A237,СВЦЭМ!$B$40:$B$783,G$225)+'СЕТ СН'!$F$15</f>
        <v>0</v>
      </c>
      <c r="H237" s="36">
        <f ca="1">SUMIFS(СВЦЭМ!$G$40:$G$783,СВЦЭМ!$A$40:$A$783,$A237,СВЦЭМ!$B$40:$B$783,H$225)+'СЕТ СН'!$F$15</f>
        <v>0</v>
      </c>
      <c r="I237" s="36">
        <f ca="1">SUMIFS(СВЦЭМ!$G$40:$G$783,СВЦЭМ!$A$40:$A$783,$A237,СВЦЭМ!$B$40:$B$783,I$225)+'СЕТ СН'!$F$15</f>
        <v>0</v>
      </c>
      <c r="J237" s="36">
        <f ca="1">SUMIFS(СВЦЭМ!$G$40:$G$783,СВЦЭМ!$A$40:$A$783,$A237,СВЦЭМ!$B$40:$B$783,J$225)+'СЕТ СН'!$F$15</f>
        <v>0</v>
      </c>
      <c r="K237" s="36">
        <f ca="1">SUMIFS(СВЦЭМ!$G$40:$G$783,СВЦЭМ!$A$40:$A$783,$A237,СВЦЭМ!$B$40:$B$783,K$225)+'СЕТ СН'!$F$15</f>
        <v>0</v>
      </c>
      <c r="L237" s="36">
        <f ca="1">SUMIFS(СВЦЭМ!$G$40:$G$783,СВЦЭМ!$A$40:$A$783,$A237,СВЦЭМ!$B$40:$B$783,L$225)+'СЕТ СН'!$F$15</f>
        <v>0</v>
      </c>
      <c r="M237" s="36">
        <f ca="1">SUMIFS(СВЦЭМ!$G$40:$G$783,СВЦЭМ!$A$40:$A$783,$A237,СВЦЭМ!$B$40:$B$783,M$225)+'СЕТ СН'!$F$15</f>
        <v>0</v>
      </c>
      <c r="N237" s="36">
        <f ca="1">SUMIFS(СВЦЭМ!$G$40:$G$783,СВЦЭМ!$A$40:$A$783,$A237,СВЦЭМ!$B$40:$B$783,N$225)+'СЕТ СН'!$F$15</f>
        <v>0</v>
      </c>
      <c r="O237" s="36">
        <f ca="1">SUMIFS(СВЦЭМ!$G$40:$G$783,СВЦЭМ!$A$40:$A$783,$A237,СВЦЭМ!$B$40:$B$783,O$225)+'СЕТ СН'!$F$15</f>
        <v>0</v>
      </c>
      <c r="P237" s="36">
        <f ca="1">SUMIFS(СВЦЭМ!$G$40:$G$783,СВЦЭМ!$A$40:$A$783,$A237,СВЦЭМ!$B$40:$B$783,P$225)+'СЕТ СН'!$F$15</f>
        <v>0</v>
      </c>
      <c r="Q237" s="36">
        <f ca="1">SUMIFS(СВЦЭМ!$G$40:$G$783,СВЦЭМ!$A$40:$A$783,$A237,СВЦЭМ!$B$40:$B$783,Q$225)+'СЕТ СН'!$F$15</f>
        <v>0</v>
      </c>
      <c r="R237" s="36">
        <f ca="1">SUMIFS(СВЦЭМ!$G$40:$G$783,СВЦЭМ!$A$40:$A$783,$A237,СВЦЭМ!$B$40:$B$783,R$225)+'СЕТ СН'!$F$15</f>
        <v>0</v>
      </c>
      <c r="S237" s="36">
        <f ca="1">SUMIFS(СВЦЭМ!$G$40:$G$783,СВЦЭМ!$A$40:$A$783,$A237,СВЦЭМ!$B$40:$B$783,S$225)+'СЕТ СН'!$F$15</f>
        <v>0</v>
      </c>
      <c r="T237" s="36">
        <f ca="1">SUMIFS(СВЦЭМ!$G$40:$G$783,СВЦЭМ!$A$40:$A$783,$A237,СВЦЭМ!$B$40:$B$783,T$225)+'СЕТ СН'!$F$15</f>
        <v>0</v>
      </c>
      <c r="U237" s="36">
        <f ca="1">SUMIFS(СВЦЭМ!$G$40:$G$783,СВЦЭМ!$A$40:$A$783,$A237,СВЦЭМ!$B$40:$B$783,U$225)+'СЕТ СН'!$F$15</f>
        <v>0</v>
      </c>
      <c r="V237" s="36">
        <f ca="1">SUMIFS(СВЦЭМ!$G$40:$G$783,СВЦЭМ!$A$40:$A$783,$A237,СВЦЭМ!$B$40:$B$783,V$225)+'СЕТ СН'!$F$15</f>
        <v>0</v>
      </c>
      <c r="W237" s="36">
        <f ca="1">SUMIFS(СВЦЭМ!$G$40:$G$783,СВЦЭМ!$A$40:$A$783,$A237,СВЦЭМ!$B$40:$B$783,W$225)+'СЕТ СН'!$F$15</f>
        <v>0</v>
      </c>
      <c r="X237" s="36">
        <f ca="1">SUMIFS(СВЦЭМ!$G$40:$G$783,СВЦЭМ!$A$40:$A$783,$A237,СВЦЭМ!$B$40:$B$783,X$225)+'СЕТ СН'!$F$15</f>
        <v>0</v>
      </c>
      <c r="Y237" s="36">
        <f ca="1">SUMIFS(СВЦЭМ!$G$40:$G$783,СВЦЭМ!$A$40:$A$783,$A237,СВЦЭМ!$B$40:$B$783,Y$225)+'СЕТ СН'!$F$15</f>
        <v>0</v>
      </c>
    </row>
    <row r="238" spans="1:27" ht="15.75" hidden="1" x14ac:dyDescent="0.2">
      <c r="A238" s="35">
        <f t="shared" si="6"/>
        <v>44786</v>
      </c>
      <c r="B238" s="36">
        <f ca="1">SUMIFS(СВЦЭМ!$G$40:$G$783,СВЦЭМ!$A$40:$A$783,$A238,СВЦЭМ!$B$40:$B$783,B$225)+'СЕТ СН'!$F$15</f>
        <v>0</v>
      </c>
      <c r="C238" s="36">
        <f ca="1">SUMIFS(СВЦЭМ!$G$40:$G$783,СВЦЭМ!$A$40:$A$783,$A238,СВЦЭМ!$B$40:$B$783,C$225)+'СЕТ СН'!$F$15</f>
        <v>0</v>
      </c>
      <c r="D238" s="36">
        <f ca="1">SUMIFS(СВЦЭМ!$G$40:$G$783,СВЦЭМ!$A$40:$A$783,$A238,СВЦЭМ!$B$40:$B$783,D$225)+'СЕТ СН'!$F$15</f>
        <v>0</v>
      </c>
      <c r="E238" s="36">
        <f ca="1">SUMIFS(СВЦЭМ!$G$40:$G$783,СВЦЭМ!$A$40:$A$783,$A238,СВЦЭМ!$B$40:$B$783,E$225)+'СЕТ СН'!$F$15</f>
        <v>0</v>
      </c>
      <c r="F238" s="36">
        <f ca="1">SUMIFS(СВЦЭМ!$G$40:$G$783,СВЦЭМ!$A$40:$A$783,$A238,СВЦЭМ!$B$40:$B$783,F$225)+'СЕТ СН'!$F$15</f>
        <v>0</v>
      </c>
      <c r="G238" s="36">
        <f ca="1">SUMIFS(СВЦЭМ!$G$40:$G$783,СВЦЭМ!$A$40:$A$783,$A238,СВЦЭМ!$B$40:$B$783,G$225)+'СЕТ СН'!$F$15</f>
        <v>0</v>
      </c>
      <c r="H238" s="36">
        <f ca="1">SUMIFS(СВЦЭМ!$G$40:$G$783,СВЦЭМ!$A$40:$A$783,$A238,СВЦЭМ!$B$40:$B$783,H$225)+'СЕТ СН'!$F$15</f>
        <v>0</v>
      </c>
      <c r="I238" s="36">
        <f ca="1">SUMIFS(СВЦЭМ!$G$40:$G$783,СВЦЭМ!$A$40:$A$783,$A238,СВЦЭМ!$B$40:$B$783,I$225)+'СЕТ СН'!$F$15</f>
        <v>0</v>
      </c>
      <c r="J238" s="36">
        <f ca="1">SUMIFS(СВЦЭМ!$G$40:$G$783,СВЦЭМ!$A$40:$A$783,$A238,СВЦЭМ!$B$40:$B$783,J$225)+'СЕТ СН'!$F$15</f>
        <v>0</v>
      </c>
      <c r="K238" s="36">
        <f ca="1">SUMIFS(СВЦЭМ!$G$40:$G$783,СВЦЭМ!$A$40:$A$783,$A238,СВЦЭМ!$B$40:$B$783,K$225)+'СЕТ СН'!$F$15</f>
        <v>0</v>
      </c>
      <c r="L238" s="36">
        <f ca="1">SUMIFS(СВЦЭМ!$G$40:$G$783,СВЦЭМ!$A$40:$A$783,$A238,СВЦЭМ!$B$40:$B$783,L$225)+'СЕТ СН'!$F$15</f>
        <v>0</v>
      </c>
      <c r="M238" s="36">
        <f ca="1">SUMIFS(СВЦЭМ!$G$40:$G$783,СВЦЭМ!$A$40:$A$783,$A238,СВЦЭМ!$B$40:$B$783,M$225)+'СЕТ СН'!$F$15</f>
        <v>0</v>
      </c>
      <c r="N238" s="36">
        <f ca="1">SUMIFS(СВЦЭМ!$G$40:$G$783,СВЦЭМ!$A$40:$A$783,$A238,СВЦЭМ!$B$40:$B$783,N$225)+'СЕТ СН'!$F$15</f>
        <v>0</v>
      </c>
      <c r="O238" s="36">
        <f ca="1">SUMIFS(СВЦЭМ!$G$40:$G$783,СВЦЭМ!$A$40:$A$783,$A238,СВЦЭМ!$B$40:$B$783,O$225)+'СЕТ СН'!$F$15</f>
        <v>0</v>
      </c>
      <c r="P238" s="36">
        <f ca="1">SUMIFS(СВЦЭМ!$G$40:$G$783,СВЦЭМ!$A$40:$A$783,$A238,СВЦЭМ!$B$40:$B$783,P$225)+'СЕТ СН'!$F$15</f>
        <v>0</v>
      </c>
      <c r="Q238" s="36">
        <f ca="1">SUMIFS(СВЦЭМ!$G$40:$G$783,СВЦЭМ!$A$40:$A$783,$A238,СВЦЭМ!$B$40:$B$783,Q$225)+'СЕТ СН'!$F$15</f>
        <v>0</v>
      </c>
      <c r="R238" s="36">
        <f ca="1">SUMIFS(СВЦЭМ!$G$40:$G$783,СВЦЭМ!$A$40:$A$783,$A238,СВЦЭМ!$B$40:$B$783,R$225)+'СЕТ СН'!$F$15</f>
        <v>0</v>
      </c>
      <c r="S238" s="36">
        <f ca="1">SUMIFS(СВЦЭМ!$G$40:$G$783,СВЦЭМ!$A$40:$A$783,$A238,СВЦЭМ!$B$40:$B$783,S$225)+'СЕТ СН'!$F$15</f>
        <v>0</v>
      </c>
      <c r="T238" s="36">
        <f ca="1">SUMIFS(СВЦЭМ!$G$40:$G$783,СВЦЭМ!$A$40:$A$783,$A238,СВЦЭМ!$B$40:$B$783,T$225)+'СЕТ СН'!$F$15</f>
        <v>0</v>
      </c>
      <c r="U238" s="36">
        <f ca="1">SUMIFS(СВЦЭМ!$G$40:$G$783,СВЦЭМ!$A$40:$A$783,$A238,СВЦЭМ!$B$40:$B$783,U$225)+'СЕТ СН'!$F$15</f>
        <v>0</v>
      </c>
      <c r="V238" s="36">
        <f ca="1">SUMIFS(СВЦЭМ!$G$40:$G$783,СВЦЭМ!$A$40:$A$783,$A238,СВЦЭМ!$B$40:$B$783,V$225)+'СЕТ СН'!$F$15</f>
        <v>0</v>
      </c>
      <c r="W238" s="36">
        <f ca="1">SUMIFS(СВЦЭМ!$G$40:$G$783,СВЦЭМ!$A$40:$A$783,$A238,СВЦЭМ!$B$40:$B$783,W$225)+'СЕТ СН'!$F$15</f>
        <v>0</v>
      </c>
      <c r="X238" s="36">
        <f ca="1">SUMIFS(СВЦЭМ!$G$40:$G$783,СВЦЭМ!$A$40:$A$783,$A238,СВЦЭМ!$B$40:$B$783,X$225)+'СЕТ СН'!$F$15</f>
        <v>0</v>
      </c>
      <c r="Y238" s="36">
        <f ca="1">SUMIFS(СВЦЭМ!$G$40:$G$783,СВЦЭМ!$A$40:$A$783,$A238,СВЦЭМ!$B$40:$B$783,Y$225)+'СЕТ СН'!$F$15</f>
        <v>0</v>
      </c>
    </row>
    <row r="239" spans="1:27" ht="15.75" hidden="1" x14ac:dyDescent="0.2">
      <c r="A239" s="35">
        <f t="shared" si="6"/>
        <v>44787</v>
      </c>
      <c r="B239" s="36">
        <f ca="1">SUMIFS(СВЦЭМ!$G$40:$G$783,СВЦЭМ!$A$40:$A$783,$A239,СВЦЭМ!$B$40:$B$783,B$225)+'СЕТ СН'!$F$15</f>
        <v>0</v>
      </c>
      <c r="C239" s="36">
        <f ca="1">SUMIFS(СВЦЭМ!$G$40:$G$783,СВЦЭМ!$A$40:$A$783,$A239,СВЦЭМ!$B$40:$B$783,C$225)+'СЕТ СН'!$F$15</f>
        <v>0</v>
      </c>
      <c r="D239" s="36">
        <f ca="1">SUMIFS(СВЦЭМ!$G$40:$G$783,СВЦЭМ!$A$40:$A$783,$A239,СВЦЭМ!$B$40:$B$783,D$225)+'СЕТ СН'!$F$15</f>
        <v>0</v>
      </c>
      <c r="E239" s="36">
        <f ca="1">SUMIFS(СВЦЭМ!$G$40:$G$783,СВЦЭМ!$A$40:$A$783,$A239,СВЦЭМ!$B$40:$B$783,E$225)+'СЕТ СН'!$F$15</f>
        <v>0</v>
      </c>
      <c r="F239" s="36">
        <f ca="1">SUMIFS(СВЦЭМ!$G$40:$G$783,СВЦЭМ!$A$40:$A$783,$A239,СВЦЭМ!$B$40:$B$783,F$225)+'СЕТ СН'!$F$15</f>
        <v>0</v>
      </c>
      <c r="G239" s="36">
        <f ca="1">SUMIFS(СВЦЭМ!$G$40:$G$783,СВЦЭМ!$A$40:$A$783,$A239,СВЦЭМ!$B$40:$B$783,G$225)+'СЕТ СН'!$F$15</f>
        <v>0</v>
      </c>
      <c r="H239" s="36">
        <f ca="1">SUMIFS(СВЦЭМ!$G$40:$G$783,СВЦЭМ!$A$40:$A$783,$A239,СВЦЭМ!$B$40:$B$783,H$225)+'СЕТ СН'!$F$15</f>
        <v>0</v>
      </c>
      <c r="I239" s="36">
        <f ca="1">SUMIFS(СВЦЭМ!$G$40:$G$783,СВЦЭМ!$A$40:$A$783,$A239,СВЦЭМ!$B$40:$B$783,I$225)+'СЕТ СН'!$F$15</f>
        <v>0</v>
      </c>
      <c r="J239" s="36">
        <f ca="1">SUMIFS(СВЦЭМ!$G$40:$G$783,СВЦЭМ!$A$40:$A$783,$A239,СВЦЭМ!$B$40:$B$783,J$225)+'СЕТ СН'!$F$15</f>
        <v>0</v>
      </c>
      <c r="K239" s="36">
        <f ca="1">SUMIFS(СВЦЭМ!$G$40:$G$783,СВЦЭМ!$A$40:$A$783,$A239,СВЦЭМ!$B$40:$B$783,K$225)+'СЕТ СН'!$F$15</f>
        <v>0</v>
      </c>
      <c r="L239" s="36">
        <f ca="1">SUMIFS(СВЦЭМ!$G$40:$G$783,СВЦЭМ!$A$40:$A$783,$A239,СВЦЭМ!$B$40:$B$783,L$225)+'СЕТ СН'!$F$15</f>
        <v>0</v>
      </c>
      <c r="M239" s="36">
        <f ca="1">SUMIFS(СВЦЭМ!$G$40:$G$783,СВЦЭМ!$A$40:$A$783,$A239,СВЦЭМ!$B$40:$B$783,M$225)+'СЕТ СН'!$F$15</f>
        <v>0</v>
      </c>
      <c r="N239" s="36">
        <f ca="1">SUMIFS(СВЦЭМ!$G$40:$G$783,СВЦЭМ!$A$40:$A$783,$A239,СВЦЭМ!$B$40:$B$783,N$225)+'СЕТ СН'!$F$15</f>
        <v>0</v>
      </c>
      <c r="O239" s="36">
        <f ca="1">SUMIFS(СВЦЭМ!$G$40:$G$783,СВЦЭМ!$A$40:$A$783,$A239,СВЦЭМ!$B$40:$B$783,O$225)+'СЕТ СН'!$F$15</f>
        <v>0</v>
      </c>
      <c r="P239" s="36">
        <f ca="1">SUMIFS(СВЦЭМ!$G$40:$G$783,СВЦЭМ!$A$40:$A$783,$A239,СВЦЭМ!$B$40:$B$783,P$225)+'СЕТ СН'!$F$15</f>
        <v>0</v>
      </c>
      <c r="Q239" s="36">
        <f ca="1">SUMIFS(СВЦЭМ!$G$40:$G$783,СВЦЭМ!$A$40:$A$783,$A239,СВЦЭМ!$B$40:$B$783,Q$225)+'СЕТ СН'!$F$15</f>
        <v>0</v>
      </c>
      <c r="R239" s="36">
        <f ca="1">SUMIFS(СВЦЭМ!$G$40:$G$783,СВЦЭМ!$A$40:$A$783,$A239,СВЦЭМ!$B$40:$B$783,R$225)+'СЕТ СН'!$F$15</f>
        <v>0</v>
      </c>
      <c r="S239" s="36">
        <f ca="1">SUMIFS(СВЦЭМ!$G$40:$G$783,СВЦЭМ!$A$40:$A$783,$A239,СВЦЭМ!$B$40:$B$783,S$225)+'СЕТ СН'!$F$15</f>
        <v>0</v>
      </c>
      <c r="T239" s="36">
        <f ca="1">SUMIFS(СВЦЭМ!$G$40:$G$783,СВЦЭМ!$A$40:$A$783,$A239,СВЦЭМ!$B$40:$B$783,T$225)+'СЕТ СН'!$F$15</f>
        <v>0</v>
      </c>
      <c r="U239" s="36">
        <f ca="1">SUMIFS(СВЦЭМ!$G$40:$G$783,СВЦЭМ!$A$40:$A$783,$A239,СВЦЭМ!$B$40:$B$783,U$225)+'СЕТ СН'!$F$15</f>
        <v>0</v>
      </c>
      <c r="V239" s="36">
        <f ca="1">SUMIFS(СВЦЭМ!$G$40:$G$783,СВЦЭМ!$A$40:$A$783,$A239,СВЦЭМ!$B$40:$B$783,V$225)+'СЕТ СН'!$F$15</f>
        <v>0</v>
      </c>
      <c r="W239" s="36">
        <f ca="1">SUMIFS(СВЦЭМ!$G$40:$G$783,СВЦЭМ!$A$40:$A$783,$A239,СВЦЭМ!$B$40:$B$783,W$225)+'СЕТ СН'!$F$15</f>
        <v>0</v>
      </c>
      <c r="X239" s="36">
        <f ca="1">SUMIFS(СВЦЭМ!$G$40:$G$783,СВЦЭМ!$A$40:$A$783,$A239,СВЦЭМ!$B$40:$B$783,X$225)+'СЕТ СН'!$F$15</f>
        <v>0</v>
      </c>
      <c r="Y239" s="36">
        <f ca="1">SUMIFS(СВЦЭМ!$G$40:$G$783,СВЦЭМ!$A$40:$A$783,$A239,СВЦЭМ!$B$40:$B$783,Y$225)+'СЕТ СН'!$F$15</f>
        <v>0</v>
      </c>
    </row>
    <row r="240" spans="1:27" ht="15.75" hidden="1" x14ac:dyDescent="0.2">
      <c r="A240" s="35">
        <f t="shared" si="6"/>
        <v>44788</v>
      </c>
      <c r="B240" s="36">
        <f ca="1">SUMIFS(СВЦЭМ!$G$40:$G$783,СВЦЭМ!$A$40:$A$783,$A240,СВЦЭМ!$B$40:$B$783,B$225)+'СЕТ СН'!$F$15</f>
        <v>0</v>
      </c>
      <c r="C240" s="36">
        <f ca="1">SUMIFS(СВЦЭМ!$G$40:$G$783,СВЦЭМ!$A$40:$A$783,$A240,СВЦЭМ!$B$40:$B$783,C$225)+'СЕТ СН'!$F$15</f>
        <v>0</v>
      </c>
      <c r="D240" s="36">
        <f ca="1">SUMIFS(СВЦЭМ!$G$40:$G$783,СВЦЭМ!$A$40:$A$783,$A240,СВЦЭМ!$B$40:$B$783,D$225)+'СЕТ СН'!$F$15</f>
        <v>0</v>
      </c>
      <c r="E240" s="36">
        <f ca="1">SUMIFS(СВЦЭМ!$G$40:$G$783,СВЦЭМ!$A$40:$A$783,$A240,СВЦЭМ!$B$40:$B$783,E$225)+'СЕТ СН'!$F$15</f>
        <v>0</v>
      </c>
      <c r="F240" s="36">
        <f ca="1">SUMIFS(СВЦЭМ!$G$40:$G$783,СВЦЭМ!$A$40:$A$783,$A240,СВЦЭМ!$B$40:$B$783,F$225)+'СЕТ СН'!$F$15</f>
        <v>0</v>
      </c>
      <c r="G240" s="36">
        <f ca="1">SUMIFS(СВЦЭМ!$G$40:$G$783,СВЦЭМ!$A$40:$A$783,$A240,СВЦЭМ!$B$40:$B$783,G$225)+'СЕТ СН'!$F$15</f>
        <v>0</v>
      </c>
      <c r="H240" s="36">
        <f ca="1">SUMIFS(СВЦЭМ!$G$40:$G$783,СВЦЭМ!$A$40:$A$783,$A240,СВЦЭМ!$B$40:$B$783,H$225)+'СЕТ СН'!$F$15</f>
        <v>0</v>
      </c>
      <c r="I240" s="36">
        <f ca="1">SUMIFS(СВЦЭМ!$G$40:$G$783,СВЦЭМ!$A$40:$A$783,$A240,СВЦЭМ!$B$40:$B$783,I$225)+'СЕТ СН'!$F$15</f>
        <v>0</v>
      </c>
      <c r="J240" s="36">
        <f ca="1">SUMIFS(СВЦЭМ!$G$40:$G$783,СВЦЭМ!$A$40:$A$783,$A240,СВЦЭМ!$B$40:$B$783,J$225)+'СЕТ СН'!$F$15</f>
        <v>0</v>
      </c>
      <c r="K240" s="36">
        <f ca="1">SUMIFS(СВЦЭМ!$G$40:$G$783,СВЦЭМ!$A$40:$A$783,$A240,СВЦЭМ!$B$40:$B$783,K$225)+'СЕТ СН'!$F$15</f>
        <v>0</v>
      </c>
      <c r="L240" s="36">
        <f ca="1">SUMIFS(СВЦЭМ!$G$40:$G$783,СВЦЭМ!$A$40:$A$783,$A240,СВЦЭМ!$B$40:$B$783,L$225)+'СЕТ СН'!$F$15</f>
        <v>0</v>
      </c>
      <c r="M240" s="36">
        <f ca="1">SUMIFS(СВЦЭМ!$G$40:$G$783,СВЦЭМ!$A$40:$A$783,$A240,СВЦЭМ!$B$40:$B$783,M$225)+'СЕТ СН'!$F$15</f>
        <v>0</v>
      </c>
      <c r="N240" s="36">
        <f ca="1">SUMIFS(СВЦЭМ!$G$40:$G$783,СВЦЭМ!$A$40:$A$783,$A240,СВЦЭМ!$B$40:$B$783,N$225)+'СЕТ СН'!$F$15</f>
        <v>0</v>
      </c>
      <c r="O240" s="36">
        <f ca="1">SUMIFS(СВЦЭМ!$G$40:$G$783,СВЦЭМ!$A$40:$A$783,$A240,СВЦЭМ!$B$40:$B$783,O$225)+'СЕТ СН'!$F$15</f>
        <v>0</v>
      </c>
      <c r="P240" s="36">
        <f ca="1">SUMIFS(СВЦЭМ!$G$40:$G$783,СВЦЭМ!$A$40:$A$783,$A240,СВЦЭМ!$B$40:$B$783,P$225)+'СЕТ СН'!$F$15</f>
        <v>0</v>
      </c>
      <c r="Q240" s="36">
        <f ca="1">SUMIFS(СВЦЭМ!$G$40:$G$783,СВЦЭМ!$A$40:$A$783,$A240,СВЦЭМ!$B$40:$B$783,Q$225)+'СЕТ СН'!$F$15</f>
        <v>0</v>
      </c>
      <c r="R240" s="36">
        <f ca="1">SUMIFS(СВЦЭМ!$G$40:$G$783,СВЦЭМ!$A$40:$A$783,$A240,СВЦЭМ!$B$40:$B$783,R$225)+'СЕТ СН'!$F$15</f>
        <v>0</v>
      </c>
      <c r="S240" s="36">
        <f ca="1">SUMIFS(СВЦЭМ!$G$40:$G$783,СВЦЭМ!$A$40:$A$783,$A240,СВЦЭМ!$B$40:$B$783,S$225)+'СЕТ СН'!$F$15</f>
        <v>0</v>
      </c>
      <c r="T240" s="36">
        <f ca="1">SUMIFS(СВЦЭМ!$G$40:$G$783,СВЦЭМ!$A$40:$A$783,$A240,СВЦЭМ!$B$40:$B$783,T$225)+'СЕТ СН'!$F$15</f>
        <v>0</v>
      </c>
      <c r="U240" s="36">
        <f ca="1">SUMIFS(СВЦЭМ!$G$40:$G$783,СВЦЭМ!$A$40:$A$783,$A240,СВЦЭМ!$B$40:$B$783,U$225)+'СЕТ СН'!$F$15</f>
        <v>0</v>
      </c>
      <c r="V240" s="36">
        <f ca="1">SUMIFS(СВЦЭМ!$G$40:$G$783,СВЦЭМ!$A$40:$A$783,$A240,СВЦЭМ!$B$40:$B$783,V$225)+'СЕТ СН'!$F$15</f>
        <v>0</v>
      </c>
      <c r="W240" s="36">
        <f ca="1">SUMIFS(СВЦЭМ!$G$40:$G$783,СВЦЭМ!$A$40:$A$783,$A240,СВЦЭМ!$B$40:$B$783,W$225)+'СЕТ СН'!$F$15</f>
        <v>0</v>
      </c>
      <c r="X240" s="36">
        <f ca="1">SUMIFS(СВЦЭМ!$G$40:$G$783,СВЦЭМ!$A$40:$A$783,$A240,СВЦЭМ!$B$40:$B$783,X$225)+'СЕТ СН'!$F$15</f>
        <v>0</v>
      </c>
      <c r="Y240" s="36">
        <f ca="1">SUMIFS(СВЦЭМ!$G$40:$G$783,СВЦЭМ!$A$40:$A$783,$A240,СВЦЭМ!$B$40:$B$783,Y$225)+'СЕТ СН'!$F$15</f>
        <v>0</v>
      </c>
    </row>
    <row r="241" spans="1:25" ht="15.75" hidden="1" x14ac:dyDescent="0.2">
      <c r="A241" s="35">
        <f t="shared" si="6"/>
        <v>44789</v>
      </c>
      <c r="B241" s="36">
        <f ca="1">SUMIFS(СВЦЭМ!$G$40:$G$783,СВЦЭМ!$A$40:$A$783,$A241,СВЦЭМ!$B$40:$B$783,B$225)+'СЕТ СН'!$F$15</f>
        <v>0</v>
      </c>
      <c r="C241" s="36">
        <f ca="1">SUMIFS(СВЦЭМ!$G$40:$G$783,СВЦЭМ!$A$40:$A$783,$A241,СВЦЭМ!$B$40:$B$783,C$225)+'СЕТ СН'!$F$15</f>
        <v>0</v>
      </c>
      <c r="D241" s="36">
        <f ca="1">SUMIFS(СВЦЭМ!$G$40:$G$783,СВЦЭМ!$A$40:$A$783,$A241,СВЦЭМ!$B$40:$B$783,D$225)+'СЕТ СН'!$F$15</f>
        <v>0</v>
      </c>
      <c r="E241" s="36">
        <f ca="1">SUMIFS(СВЦЭМ!$G$40:$G$783,СВЦЭМ!$A$40:$A$783,$A241,СВЦЭМ!$B$40:$B$783,E$225)+'СЕТ СН'!$F$15</f>
        <v>0</v>
      </c>
      <c r="F241" s="36">
        <f ca="1">SUMIFS(СВЦЭМ!$G$40:$G$783,СВЦЭМ!$A$40:$A$783,$A241,СВЦЭМ!$B$40:$B$783,F$225)+'СЕТ СН'!$F$15</f>
        <v>0</v>
      </c>
      <c r="G241" s="36">
        <f ca="1">SUMIFS(СВЦЭМ!$G$40:$G$783,СВЦЭМ!$A$40:$A$783,$A241,СВЦЭМ!$B$40:$B$783,G$225)+'СЕТ СН'!$F$15</f>
        <v>0</v>
      </c>
      <c r="H241" s="36">
        <f ca="1">SUMIFS(СВЦЭМ!$G$40:$G$783,СВЦЭМ!$A$40:$A$783,$A241,СВЦЭМ!$B$40:$B$783,H$225)+'СЕТ СН'!$F$15</f>
        <v>0</v>
      </c>
      <c r="I241" s="36">
        <f ca="1">SUMIFS(СВЦЭМ!$G$40:$G$783,СВЦЭМ!$A$40:$A$783,$A241,СВЦЭМ!$B$40:$B$783,I$225)+'СЕТ СН'!$F$15</f>
        <v>0</v>
      </c>
      <c r="J241" s="36">
        <f ca="1">SUMIFS(СВЦЭМ!$G$40:$G$783,СВЦЭМ!$A$40:$A$783,$A241,СВЦЭМ!$B$40:$B$783,J$225)+'СЕТ СН'!$F$15</f>
        <v>0</v>
      </c>
      <c r="K241" s="36">
        <f ca="1">SUMIFS(СВЦЭМ!$G$40:$G$783,СВЦЭМ!$A$40:$A$783,$A241,СВЦЭМ!$B$40:$B$783,K$225)+'СЕТ СН'!$F$15</f>
        <v>0</v>
      </c>
      <c r="L241" s="36">
        <f ca="1">SUMIFS(СВЦЭМ!$G$40:$G$783,СВЦЭМ!$A$40:$A$783,$A241,СВЦЭМ!$B$40:$B$783,L$225)+'СЕТ СН'!$F$15</f>
        <v>0</v>
      </c>
      <c r="M241" s="36">
        <f ca="1">SUMIFS(СВЦЭМ!$G$40:$G$783,СВЦЭМ!$A$40:$A$783,$A241,СВЦЭМ!$B$40:$B$783,M$225)+'СЕТ СН'!$F$15</f>
        <v>0</v>
      </c>
      <c r="N241" s="36">
        <f ca="1">SUMIFS(СВЦЭМ!$G$40:$G$783,СВЦЭМ!$A$40:$A$783,$A241,СВЦЭМ!$B$40:$B$783,N$225)+'СЕТ СН'!$F$15</f>
        <v>0</v>
      </c>
      <c r="O241" s="36">
        <f ca="1">SUMIFS(СВЦЭМ!$G$40:$G$783,СВЦЭМ!$A$40:$A$783,$A241,СВЦЭМ!$B$40:$B$783,O$225)+'СЕТ СН'!$F$15</f>
        <v>0</v>
      </c>
      <c r="P241" s="36">
        <f ca="1">SUMIFS(СВЦЭМ!$G$40:$G$783,СВЦЭМ!$A$40:$A$783,$A241,СВЦЭМ!$B$40:$B$783,P$225)+'СЕТ СН'!$F$15</f>
        <v>0</v>
      </c>
      <c r="Q241" s="36">
        <f ca="1">SUMIFS(СВЦЭМ!$G$40:$G$783,СВЦЭМ!$A$40:$A$783,$A241,СВЦЭМ!$B$40:$B$783,Q$225)+'СЕТ СН'!$F$15</f>
        <v>0</v>
      </c>
      <c r="R241" s="36">
        <f ca="1">SUMIFS(СВЦЭМ!$G$40:$G$783,СВЦЭМ!$A$40:$A$783,$A241,СВЦЭМ!$B$40:$B$783,R$225)+'СЕТ СН'!$F$15</f>
        <v>0</v>
      </c>
      <c r="S241" s="36">
        <f ca="1">SUMIFS(СВЦЭМ!$G$40:$G$783,СВЦЭМ!$A$40:$A$783,$A241,СВЦЭМ!$B$40:$B$783,S$225)+'СЕТ СН'!$F$15</f>
        <v>0</v>
      </c>
      <c r="T241" s="36">
        <f ca="1">SUMIFS(СВЦЭМ!$G$40:$G$783,СВЦЭМ!$A$40:$A$783,$A241,СВЦЭМ!$B$40:$B$783,T$225)+'СЕТ СН'!$F$15</f>
        <v>0</v>
      </c>
      <c r="U241" s="36">
        <f ca="1">SUMIFS(СВЦЭМ!$G$40:$G$783,СВЦЭМ!$A$40:$A$783,$A241,СВЦЭМ!$B$40:$B$783,U$225)+'СЕТ СН'!$F$15</f>
        <v>0</v>
      </c>
      <c r="V241" s="36">
        <f ca="1">SUMIFS(СВЦЭМ!$G$40:$G$783,СВЦЭМ!$A$40:$A$783,$A241,СВЦЭМ!$B$40:$B$783,V$225)+'СЕТ СН'!$F$15</f>
        <v>0</v>
      </c>
      <c r="W241" s="36">
        <f ca="1">SUMIFS(СВЦЭМ!$G$40:$G$783,СВЦЭМ!$A$40:$A$783,$A241,СВЦЭМ!$B$40:$B$783,W$225)+'СЕТ СН'!$F$15</f>
        <v>0</v>
      </c>
      <c r="X241" s="36">
        <f ca="1">SUMIFS(СВЦЭМ!$G$40:$G$783,СВЦЭМ!$A$40:$A$783,$A241,СВЦЭМ!$B$40:$B$783,X$225)+'СЕТ СН'!$F$15</f>
        <v>0</v>
      </c>
      <c r="Y241" s="36">
        <f ca="1">SUMIFS(СВЦЭМ!$G$40:$G$783,СВЦЭМ!$A$40:$A$783,$A241,СВЦЭМ!$B$40:$B$783,Y$225)+'СЕТ СН'!$F$15</f>
        <v>0</v>
      </c>
    </row>
    <row r="242" spans="1:25" ht="15.75" hidden="1" x14ac:dyDescent="0.2">
      <c r="A242" s="35">
        <f t="shared" si="6"/>
        <v>44790</v>
      </c>
      <c r="B242" s="36">
        <f ca="1">SUMIFS(СВЦЭМ!$G$40:$G$783,СВЦЭМ!$A$40:$A$783,$A242,СВЦЭМ!$B$40:$B$783,B$225)+'СЕТ СН'!$F$15</f>
        <v>0</v>
      </c>
      <c r="C242" s="36">
        <f ca="1">SUMIFS(СВЦЭМ!$G$40:$G$783,СВЦЭМ!$A$40:$A$783,$A242,СВЦЭМ!$B$40:$B$783,C$225)+'СЕТ СН'!$F$15</f>
        <v>0</v>
      </c>
      <c r="D242" s="36">
        <f ca="1">SUMIFS(СВЦЭМ!$G$40:$G$783,СВЦЭМ!$A$40:$A$783,$A242,СВЦЭМ!$B$40:$B$783,D$225)+'СЕТ СН'!$F$15</f>
        <v>0</v>
      </c>
      <c r="E242" s="36">
        <f ca="1">SUMIFS(СВЦЭМ!$G$40:$G$783,СВЦЭМ!$A$40:$A$783,$A242,СВЦЭМ!$B$40:$B$783,E$225)+'СЕТ СН'!$F$15</f>
        <v>0</v>
      </c>
      <c r="F242" s="36">
        <f ca="1">SUMIFS(СВЦЭМ!$G$40:$G$783,СВЦЭМ!$A$40:$A$783,$A242,СВЦЭМ!$B$40:$B$783,F$225)+'СЕТ СН'!$F$15</f>
        <v>0</v>
      </c>
      <c r="G242" s="36">
        <f ca="1">SUMIFS(СВЦЭМ!$G$40:$G$783,СВЦЭМ!$A$40:$A$783,$A242,СВЦЭМ!$B$40:$B$783,G$225)+'СЕТ СН'!$F$15</f>
        <v>0</v>
      </c>
      <c r="H242" s="36">
        <f ca="1">SUMIFS(СВЦЭМ!$G$40:$G$783,СВЦЭМ!$A$40:$A$783,$A242,СВЦЭМ!$B$40:$B$783,H$225)+'СЕТ СН'!$F$15</f>
        <v>0</v>
      </c>
      <c r="I242" s="36">
        <f ca="1">SUMIFS(СВЦЭМ!$G$40:$G$783,СВЦЭМ!$A$40:$A$783,$A242,СВЦЭМ!$B$40:$B$783,I$225)+'СЕТ СН'!$F$15</f>
        <v>0</v>
      </c>
      <c r="J242" s="36">
        <f ca="1">SUMIFS(СВЦЭМ!$G$40:$G$783,СВЦЭМ!$A$40:$A$783,$A242,СВЦЭМ!$B$40:$B$783,J$225)+'СЕТ СН'!$F$15</f>
        <v>0</v>
      </c>
      <c r="K242" s="36">
        <f ca="1">SUMIFS(СВЦЭМ!$G$40:$G$783,СВЦЭМ!$A$40:$A$783,$A242,СВЦЭМ!$B$40:$B$783,K$225)+'СЕТ СН'!$F$15</f>
        <v>0</v>
      </c>
      <c r="L242" s="36">
        <f ca="1">SUMIFS(СВЦЭМ!$G$40:$G$783,СВЦЭМ!$A$40:$A$783,$A242,СВЦЭМ!$B$40:$B$783,L$225)+'СЕТ СН'!$F$15</f>
        <v>0</v>
      </c>
      <c r="M242" s="36">
        <f ca="1">SUMIFS(СВЦЭМ!$G$40:$G$783,СВЦЭМ!$A$40:$A$783,$A242,СВЦЭМ!$B$40:$B$783,M$225)+'СЕТ СН'!$F$15</f>
        <v>0</v>
      </c>
      <c r="N242" s="36">
        <f ca="1">SUMIFS(СВЦЭМ!$G$40:$G$783,СВЦЭМ!$A$40:$A$783,$A242,СВЦЭМ!$B$40:$B$783,N$225)+'СЕТ СН'!$F$15</f>
        <v>0</v>
      </c>
      <c r="O242" s="36">
        <f ca="1">SUMIFS(СВЦЭМ!$G$40:$G$783,СВЦЭМ!$A$40:$A$783,$A242,СВЦЭМ!$B$40:$B$783,O$225)+'СЕТ СН'!$F$15</f>
        <v>0</v>
      </c>
      <c r="P242" s="36">
        <f ca="1">SUMIFS(СВЦЭМ!$G$40:$G$783,СВЦЭМ!$A$40:$A$783,$A242,СВЦЭМ!$B$40:$B$783,P$225)+'СЕТ СН'!$F$15</f>
        <v>0</v>
      </c>
      <c r="Q242" s="36">
        <f ca="1">SUMIFS(СВЦЭМ!$G$40:$G$783,СВЦЭМ!$A$40:$A$783,$A242,СВЦЭМ!$B$40:$B$783,Q$225)+'СЕТ СН'!$F$15</f>
        <v>0</v>
      </c>
      <c r="R242" s="36">
        <f ca="1">SUMIFS(СВЦЭМ!$G$40:$G$783,СВЦЭМ!$A$40:$A$783,$A242,СВЦЭМ!$B$40:$B$783,R$225)+'СЕТ СН'!$F$15</f>
        <v>0</v>
      </c>
      <c r="S242" s="36">
        <f ca="1">SUMIFS(СВЦЭМ!$G$40:$G$783,СВЦЭМ!$A$40:$A$783,$A242,СВЦЭМ!$B$40:$B$783,S$225)+'СЕТ СН'!$F$15</f>
        <v>0</v>
      </c>
      <c r="T242" s="36">
        <f ca="1">SUMIFS(СВЦЭМ!$G$40:$G$783,СВЦЭМ!$A$40:$A$783,$A242,СВЦЭМ!$B$40:$B$783,T$225)+'СЕТ СН'!$F$15</f>
        <v>0</v>
      </c>
      <c r="U242" s="36">
        <f ca="1">SUMIFS(СВЦЭМ!$G$40:$G$783,СВЦЭМ!$A$40:$A$783,$A242,СВЦЭМ!$B$40:$B$783,U$225)+'СЕТ СН'!$F$15</f>
        <v>0</v>
      </c>
      <c r="V242" s="36">
        <f ca="1">SUMIFS(СВЦЭМ!$G$40:$G$783,СВЦЭМ!$A$40:$A$783,$A242,СВЦЭМ!$B$40:$B$783,V$225)+'СЕТ СН'!$F$15</f>
        <v>0</v>
      </c>
      <c r="W242" s="36">
        <f ca="1">SUMIFS(СВЦЭМ!$G$40:$G$783,СВЦЭМ!$A$40:$A$783,$A242,СВЦЭМ!$B$40:$B$783,W$225)+'СЕТ СН'!$F$15</f>
        <v>0</v>
      </c>
      <c r="X242" s="36">
        <f ca="1">SUMIFS(СВЦЭМ!$G$40:$G$783,СВЦЭМ!$A$40:$A$783,$A242,СВЦЭМ!$B$40:$B$783,X$225)+'СЕТ СН'!$F$15</f>
        <v>0</v>
      </c>
      <c r="Y242" s="36">
        <f ca="1">SUMIFS(СВЦЭМ!$G$40:$G$783,СВЦЭМ!$A$40:$A$783,$A242,СВЦЭМ!$B$40:$B$783,Y$225)+'СЕТ СН'!$F$15</f>
        <v>0</v>
      </c>
    </row>
    <row r="243" spans="1:25" ht="15.75" hidden="1" x14ac:dyDescent="0.2">
      <c r="A243" s="35">
        <f t="shared" si="6"/>
        <v>44791</v>
      </c>
      <c r="B243" s="36">
        <f ca="1">SUMIFS(СВЦЭМ!$G$40:$G$783,СВЦЭМ!$A$40:$A$783,$A243,СВЦЭМ!$B$40:$B$783,B$225)+'СЕТ СН'!$F$15</f>
        <v>0</v>
      </c>
      <c r="C243" s="36">
        <f ca="1">SUMIFS(СВЦЭМ!$G$40:$G$783,СВЦЭМ!$A$40:$A$783,$A243,СВЦЭМ!$B$40:$B$783,C$225)+'СЕТ СН'!$F$15</f>
        <v>0</v>
      </c>
      <c r="D243" s="36">
        <f ca="1">SUMIFS(СВЦЭМ!$G$40:$G$783,СВЦЭМ!$A$40:$A$783,$A243,СВЦЭМ!$B$40:$B$783,D$225)+'СЕТ СН'!$F$15</f>
        <v>0</v>
      </c>
      <c r="E243" s="36">
        <f ca="1">SUMIFS(СВЦЭМ!$G$40:$G$783,СВЦЭМ!$A$40:$A$783,$A243,СВЦЭМ!$B$40:$B$783,E$225)+'СЕТ СН'!$F$15</f>
        <v>0</v>
      </c>
      <c r="F243" s="36">
        <f ca="1">SUMIFS(СВЦЭМ!$G$40:$G$783,СВЦЭМ!$A$40:$A$783,$A243,СВЦЭМ!$B$40:$B$783,F$225)+'СЕТ СН'!$F$15</f>
        <v>0</v>
      </c>
      <c r="G243" s="36">
        <f ca="1">SUMIFS(СВЦЭМ!$G$40:$G$783,СВЦЭМ!$A$40:$A$783,$A243,СВЦЭМ!$B$40:$B$783,G$225)+'СЕТ СН'!$F$15</f>
        <v>0</v>
      </c>
      <c r="H243" s="36">
        <f ca="1">SUMIFS(СВЦЭМ!$G$40:$G$783,СВЦЭМ!$A$40:$A$783,$A243,СВЦЭМ!$B$40:$B$783,H$225)+'СЕТ СН'!$F$15</f>
        <v>0</v>
      </c>
      <c r="I243" s="36">
        <f ca="1">SUMIFS(СВЦЭМ!$G$40:$G$783,СВЦЭМ!$A$40:$A$783,$A243,СВЦЭМ!$B$40:$B$783,I$225)+'СЕТ СН'!$F$15</f>
        <v>0</v>
      </c>
      <c r="J243" s="36">
        <f ca="1">SUMIFS(СВЦЭМ!$G$40:$G$783,СВЦЭМ!$A$40:$A$783,$A243,СВЦЭМ!$B$40:$B$783,J$225)+'СЕТ СН'!$F$15</f>
        <v>0</v>
      </c>
      <c r="K243" s="36">
        <f ca="1">SUMIFS(СВЦЭМ!$G$40:$G$783,СВЦЭМ!$A$40:$A$783,$A243,СВЦЭМ!$B$40:$B$783,K$225)+'СЕТ СН'!$F$15</f>
        <v>0</v>
      </c>
      <c r="L243" s="36">
        <f ca="1">SUMIFS(СВЦЭМ!$G$40:$G$783,СВЦЭМ!$A$40:$A$783,$A243,СВЦЭМ!$B$40:$B$783,L$225)+'СЕТ СН'!$F$15</f>
        <v>0</v>
      </c>
      <c r="M243" s="36">
        <f ca="1">SUMIFS(СВЦЭМ!$G$40:$G$783,СВЦЭМ!$A$40:$A$783,$A243,СВЦЭМ!$B$40:$B$783,M$225)+'СЕТ СН'!$F$15</f>
        <v>0</v>
      </c>
      <c r="N243" s="36">
        <f ca="1">SUMIFS(СВЦЭМ!$G$40:$G$783,СВЦЭМ!$A$40:$A$783,$A243,СВЦЭМ!$B$40:$B$783,N$225)+'СЕТ СН'!$F$15</f>
        <v>0</v>
      </c>
      <c r="O243" s="36">
        <f ca="1">SUMIFS(СВЦЭМ!$G$40:$G$783,СВЦЭМ!$A$40:$A$783,$A243,СВЦЭМ!$B$40:$B$783,O$225)+'СЕТ СН'!$F$15</f>
        <v>0</v>
      </c>
      <c r="P243" s="36">
        <f ca="1">SUMIFS(СВЦЭМ!$G$40:$G$783,СВЦЭМ!$A$40:$A$783,$A243,СВЦЭМ!$B$40:$B$783,P$225)+'СЕТ СН'!$F$15</f>
        <v>0</v>
      </c>
      <c r="Q243" s="36">
        <f ca="1">SUMIFS(СВЦЭМ!$G$40:$G$783,СВЦЭМ!$A$40:$A$783,$A243,СВЦЭМ!$B$40:$B$783,Q$225)+'СЕТ СН'!$F$15</f>
        <v>0</v>
      </c>
      <c r="R243" s="36">
        <f ca="1">SUMIFS(СВЦЭМ!$G$40:$G$783,СВЦЭМ!$A$40:$A$783,$A243,СВЦЭМ!$B$40:$B$783,R$225)+'СЕТ СН'!$F$15</f>
        <v>0</v>
      </c>
      <c r="S243" s="36">
        <f ca="1">SUMIFS(СВЦЭМ!$G$40:$G$783,СВЦЭМ!$A$40:$A$783,$A243,СВЦЭМ!$B$40:$B$783,S$225)+'СЕТ СН'!$F$15</f>
        <v>0</v>
      </c>
      <c r="T243" s="36">
        <f ca="1">SUMIFS(СВЦЭМ!$G$40:$G$783,СВЦЭМ!$A$40:$A$783,$A243,СВЦЭМ!$B$40:$B$783,T$225)+'СЕТ СН'!$F$15</f>
        <v>0</v>
      </c>
      <c r="U243" s="36">
        <f ca="1">SUMIFS(СВЦЭМ!$G$40:$G$783,СВЦЭМ!$A$40:$A$783,$A243,СВЦЭМ!$B$40:$B$783,U$225)+'СЕТ СН'!$F$15</f>
        <v>0</v>
      </c>
      <c r="V243" s="36">
        <f ca="1">SUMIFS(СВЦЭМ!$G$40:$G$783,СВЦЭМ!$A$40:$A$783,$A243,СВЦЭМ!$B$40:$B$783,V$225)+'СЕТ СН'!$F$15</f>
        <v>0</v>
      </c>
      <c r="W243" s="36">
        <f ca="1">SUMIFS(СВЦЭМ!$G$40:$G$783,СВЦЭМ!$A$40:$A$783,$A243,СВЦЭМ!$B$40:$B$783,W$225)+'СЕТ СН'!$F$15</f>
        <v>0</v>
      </c>
      <c r="X243" s="36">
        <f ca="1">SUMIFS(СВЦЭМ!$G$40:$G$783,СВЦЭМ!$A$40:$A$783,$A243,СВЦЭМ!$B$40:$B$783,X$225)+'СЕТ СН'!$F$15</f>
        <v>0</v>
      </c>
      <c r="Y243" s="36">
        <f ca="1">SUMIFS(СВЦЭМ!$G$40:$G$783,СВЦЭМ!$A$40:$A$783,$A243,СВЦЭМ!$B$40:$B$783,Y$225)+'СЕТ СН'!$F$15</f>
        <v>0</v>
      </c>
    </row>
    <row r="244" spans="1:25" ht="15.75" hidden="1" x14ac:dyDescent="0.2">
      <c r="A244" s="35">
        <f t="shared" si="6"/>
        <v>44792</v>
      </c>
      <c r="B244" s="36">
        <f ca="1">SUMIFS(СВЦЭМ!$G$40:$G$783,СВЦЭМ!$A$40:$A$783,$A244,СВЦЭМ!$B$40:$B$783,B$225)+'СЕТ СН'!$F$15</f>
        <v>0</v>
      </c>
      <c r="C244" s="36">
        <f ca="1">SUMIFS(СВЦЭМ!$G$40:$G$783,СВЦЭМ!$A$40:$A$783,$A244,СВЦЭМ!$B$40:$B$783,C$225)+'СЕТ СН'!$F$15</f>
        <v>0</v>
      </c>
      <c r="D244" s="36">
        <f ca="1">SUMIFS(СВЦЭМ!$G$40:$G$783,СВЦЭМ!$A$40:$A$783,$A244,СВЦЭМ!$B$40:$B$783,D$225)+'СЕТ СН'!$F$15</f>
        <v>0</v>
      </c>
      <c r="E244" s="36">
        <f ca="1">SUMIFS(СВЦЭМ!$G$40:$G$783,СВЦЭМ!$A$40:$A$783,$A244,СВЦЭМ!$B$40:$B$783,E$225)+'СЕТ СН'!$F$15</f>
        <v>0</v>
      </c>
      <c r="F244" s="36">
        <f ca="1">SUMIFS(СВЦЭМ!$G$40:$G$783,СВЦЭМ!$A$40:$A$783,$A244,СВЦЭМ!$B$40:$B$783,F$225)+'СЕТ СН'!$F$15</f>
        <v>0</v>
      </c>
      <c r="G244" s="36">
        <f ca="1">SUMIFS(СВЦЭМ!$G$40:$G$783,СВЦЭМ!$A$40:$A$783,$A244,СВЦЭМ!$B$40:$B$783,G$225)+'СЕТ СН'!$F$15</f>
        <v>0</v>
      </c>
      <c r="H244" s="36">
        <f ca="1">SUMIFS(СВЦЭМ!$G$40:$G$783,СВЦЭМ!$A$40:$A$783,$A244,СВЦЭМ!$B$40:$B$783,H$225)+'СЕТ СН'!$F$15</f>
        <v>0</v>
      </c>
      <c r="I244" s="36">
        <f ca="1">SUMIFS(СВЦЭМ!$G$40:$G$783,СВЦЭМ!$A$40:$A$783,$A244,СВЦЭМ!$B$40:$B$783,I$225)+'СЕТ СН'!$F$15</f>
        <v>0</v>
      </c>
      <c r="J244" s="36">
        <f ca="1">SUMIFS(СВЦЭМ!$G$40:$G$783,СВЦЭМ!$A$40:$A$783,$A244,СВЦЭМ!$B$40:$B$783,J$225)+'СЕТ СН'!$F$15</f>
        <v>0</v>
      </c>
      <c r="K244" s="36">
        <f ca="1">SUMIFS(СВЦЭМ!$G$40:$G$783,СВЦЭМ!$A$40:$A$783,$A244,СВЦЭМ!$B$40:$B$783,K$225)+'СЕТ СН'!$F$15</f>
        <v>0</v>
      </c>
      <c r="L244" s="36">
        <f ca="1">SUMIFS(СВЦЭМ!$G$40:$G$783,СВЦЭМ!$A$40:$A$783,$A244,СВЦЭМ!$B$40:$B$783,L$225)+'СЕТ СН'!$F$15</f>
        <v>0</v>
      </c>
      <c r="M244" s="36">
        <f ca="1">SUMIFS(СВЦЭМ!$G$40:$G$783,СВЦЭМ!$A$40:$A$783,$A244,СВЦЭМ!$B$40:$B$783,M$225)+'СЕТ СН'!$F$15</f>
        <v>0</v>
      </c>
      <c r="N244" s="36">
        <f ca="1">SUMIFS(СВЦЭМ!$G$40:$G$783,СВЦЭМ!$A$40:$A$783,$A244,СВЦЭМ!$B$40:$B$783,N$225)+'СЕТ СН'!$F$15</f>
        <v>0</v>
      </c>
      <c r="O244" s="36">
        <f ca="1">SUMIFS(СВЦЭМ!$G$40:$G$783,СВЦЭМ!$A$40:$A$783,$A244,СВЦЭМ!$B$40:$B$783,O$225)+'СЕТ СН'!$F$15</f>
        <v>0</v>
      </c>
      <c r="P244" s="36">
        <f ca="1">SUMIFS(СВЦЭМ!$G$40:$G$783,СВЦЭМ!$A$40:$A$783,$A244,СВЦЭМ!$B$40:$B$783,P$225)+'СЕТ СН'!$F$15</f>
        <v>0</v>
      </c>
      <c r="Q244" s="36">
        <f ca="1">SUMIFS(СВЦЭМ!$G$40:$G$783,СВЦЭМ!$A$40:$A$783,$A244,СВЦЭМ!$B$40:$B$783,Q$225)+'СЕТ СН'!$F$15</f>
        <v>0</v>
      </c>
      <c r="R244" s="36">
        <f ca="1">SUMIFS(СВЦЭМ!$G$40:$G$783,СВЦЭМ!$A$40:$A$783,$A244,СВЦЭМ!$B$40:$B$783,R$225)+'СЕТ СН'!$F$15</f>
        <v>0</v>
      </c>
      <c r="S244" s="36">
        <f ca="1">SUMIFS(СВЦЭМ!$G$40:$G$783,СВЦЭМ!$A$40:$A$783,$A244,СВЦЭМ!$B$40:$B$783,S$225)+'СЕТ СН'!$F$15</f>
        <v>0</v>
      </c>
      <c r="T244" s="36">
        <f ca="1">SUMIFS(СВЦЭМ!$G$40:$G$783,СВЦЭМ!$A$40:$A$783,$A244,СВЦЭМ!$B$40:$B$783,T$225)+'СЕТ СН'!$F$15</f>
        <v>0</v>
      </c>
      <c r="U244" s="36">
        <f ca="1">SUMIFS(СВЦЭМ!$G$40:$G$783,СВЦЭМ!$A$40:$A$783,$A244,СВЦЭМ!$B$40:$B$783,U$225)+'СЕТ СН'!$F$15</f>
        <v>0</v>
      </c>
      <c r="V244" s="36">
        <f ca="1">SUMIFS(СВЦЭМ!$G$40:$G$783,СВЦЭМ!$A$40:$A$783,$A244,СВЦЭМ!$B$40:$B$783,V$225)+'СЕТ СН'!$F$15</f>
        <v>0</v>
      </c>
      <c r="W244" s="36">
        <f ca="1">SUMIFS(СВЦЭМ!$G$40:$G$783,СВЦЭМ!$A$40:$A$783,$A244,СВЦЭМ!$B$40:$B$783,W$225)+'СЕТ СН'!$F$15</f>
        <v>0</v>
      </c>
      <c r="X244" s="36">
        <f ca="1">SUMIFS(СВЦЭМ!$G$40:$G$783,СВЦЭМ!$A$40:$A$783,$A244,СВЦЭМ!$B$40:$B$783,X$225)+'СЕТ СН'!$F$15</f>
        <v>0</v>
      </c>
      <c r="Y244" s="36">
        <f ca="1">SUMIFS(СВЦЭМ!$G$40:$G$783,СВЦЭМ!$A$40:$A$783,$A244,СВЦЭМ!$B$40:$B$783,Y$225)+'СЕТ СН'!$F$15</f>
        <v>0</v>
      </c>
    </row>
    <row r="245" spans="1:25" ht="15.75" hidden="1" x14ac:dyDescent="0.2">
      <c r="A245" s="35">
        <f t="shared" si="6"/>
        <v>44793</v>
      </c>
      <c r="B245" s="36">
        <f ca="1">SUMIFS(СВЦЭМ!$G$40:$G$783,СВЦЭМ!$A$40:$A$783,$A245,СВЦЭМ!$B$40:$B$783,B$225)+'СЕТ СН'!$F$15</f>
        <v>0</v>
      </c>
      <c r="C245" s="36">
        <f ca="1">SUMIFS(СВЦЭМ!$G$40:$G$783,СВЦЭМ!$A$40:$A$783,$A245,СВЦЭМ!$B$40:$B$783,C$225)+'СЕТ СН'!$F$15</f>
        <v>0</v>
      </c>
      <c r="D245" s="36">
        <f ca="1">SUMIFS(СВЦЭМ!$G$40:$G$783,СВЦЭМ!$A$40:$A$783,$A245,СВЦЭМ!$B$40:$B$783,D$225)+'СЕТ СН'!$F$15</f>
        <v>0</v>
      </c>
      <c r="E245" s="36">
        <f ca="1">SUMIFS(СВЦЭМ!$G$40:$G$783,СВЦЭМ!$A$40:$A$783,$A245,СВЦЭМ!$B$40:$B$783,E$225)+'СЕТ СН'!$F$15</f>
        <v>0</v>
      </c>
      <c r="F245" s="36">
        <f ca="1">SUMIFS(СВЦЭМ!$G$40:$G$783,СВЦЭМ!$A$40:$A$783,$A245,СВЦЭМ!$B$40:$B$783,F$225)+'СЕТ СН'!$F$15</f>
        <v>0</v>
      </c>
      <c r="G245" s="36">
        <f ca="1">SUMIFS(СВЦЭМ!$G$40:$G$783,СВЦЭМ!$A$40:$A$783,$A245,СВЦЭМ!$B$40:$B$783,G$225)+'СЕТ СН'!$F$15</f>
        <v>0</v>
      </c>
      <c r="H245" s="36">
        <f ca="1">SUMIFS(СВЦЭМ!$G$40:$G$783,СВЦЭМ!$A$40:$A$783,$A245,СВЦЭМ!$B$40:$B$783,H$225)+'СЕТ СН'!$F$15</f>
        <v>0</v>
      </c>
      <c r="I245" s="36">
        <f ca="1">SUMIFS(СВЦЭМ!$G$40:$G$783,СВЦЭМ!$A$40:$A$783,$A245,СВЦЭМ!$B$40:$B$783,I$225)+'СЕТ СН'!$F$15</f>
        <v>0</v>
      </c>
      <c r="J245" s="36">
        <f ca="1">SUMIFS(СВЦЭМ!$G$40:$G$783,СВЦЭМ!$A$40:$A$783,$A245,СВЦЭМ!$B$40:$B$783,J$225)+'СЕТ СН'!$F$15</f>
        <v>0</v>
      </c>
      <c r="K245" s="36">
        <f ca="1">SUMIFS(СВЦЭМ!$G$40:$G$783,СВЦЭМ!$A$40:$A$783,$A245,СВЦЭМ!$B$40:$B$783,K$225)+'СЕТ СН'!$F$15</f>
        <v>0</v>
      </c>
      <c r="L245" s="36">
        <f ca="1">SUMIFS(СВЦЭМ!$G$40:$G$783,СВЦЭМ!$A$40:$A$783,$A245,СВЦЭМ!$B$40:$B$783,L$225)+'СЕТ СН'!$F$15</f>
        <v>0</v>
      </c>
      <c r="M245" s="36">
        <f ca="1">SUMIFS(СВЦЭМ!$G$40:$G$783,СВЦЭМ!$A$40:$A$783,$A245,СВЦЭМ!$B$40:$B$783,M$225)+'СЕТ СН'!$F$15</f>
        <v>0</v>
      </c>
      <c r="N245" s="36">
        <f ca="1">SUMIFS(СВЦЭМ!$G$40:$G$783,СВЦЭМ!$A$40:$A$783,$A245,СВЦЭМ!$B$40:$B$783,N$225)+'СЕТ СН'!$F$15</f>
        <v>0</v>
      </c>
      <c r="O245" s="36">
        <f ca="1">SUMIFS(СВЦЭМ!$G$40:$G$783,СВЦЭМ!$A$40:$A$783,$A245,СВЦЭМ!$B$40:$B$783,O$225)+'СЕТ СН'!$F$15</f>
        <v>0</v>
      </c>
      <c r="P245" s="36">
        <f ca="1">SUMIFS(СВЦЭМ!$G$40:$G$783,СВЦЭМ!$A$40:$A$783,$A245,СВЦЭМ!$B$40:$B$783,P$225)+'СЕТ СН'!$F$15</f>
        <v>0</v>
      </c>
      <c r="Q245" s="36">
        <f ca="1">SUMIFS(СВЦЭМ!$G$40:$G$783,СВЦЭМ!$A$40:$A$783,$A245,СВЦЭМ!$B$40:$B$783,Q$225)+'СЕТ СН'!$F$15</f>
        <v>0</v>
      </c>
      <c r="R245" s="36">
        <f ca="1">SUMIFS(СВЦЭМ!$G$40:$G$783,СВЦЭМ!$A$40:$A$783,$A245,СВЦЭМ!$B$40:$B$783,R$225)+'СЕТ СН'!$F$15</f>
        <v>0</v>
      </c>
      <c r="S245" s="36">
        <f ca="1">SUMIFS(СВЦЭМ!$G$40:$G$783,СВЦЭМ!$A$40:$A$783,$A245,СВЦЭМ!$B$40:$B$783,S$225)+'СЕТ СН'!$F$15</f>
        <v>0</v>
      </c>
      <c r="T245" s="36">
        <f ca="1">SUMIFS(СВЦЭМ!$G$40:$G$783,СВЦЭМ!$A$40:$A$783,$A245,СВЦЭМ!$B$40:$B$783,T$225)+'СЕТ СН'!$F$15</f>
        <v>0</v>
      </c>
      <c r="U245" s="36">
        <f ca="1">SUMIFS(СВЦЭМ!$G$40:$G$783,СВЦЭМ!$A$40:$A$783,$A245,СВЦЭМ!$B$40:$B$783,U$225)+'СЕТ СН'!$F$15</f>
        <v>0</v>
      </c>
      <c r="V245" s="36">
        <f ca="1">SUMIFS(СВЦЭМ!$G$40:$G$783,СВЦЭМ!$A$40:$A$783,$A245,СВЦЭМ!$B$40:$B$783,V$225)+'СЕТ СН'!$F$15</f>
        <v>0</v>
      </c>
      <c r="W245" s="36">
        <f ca="1">SUMIFS(СВЦЭМ!$G$40:$G$783,СВЦЭМ!$A$40:$A$783,$A245,СВЦЭМ!$B$40:$B$783,W$225)+'СЕТ СН'!$F$15</f>
        <v>0</v>
      </c>
      <c r="X245" s="36">
        <f ca="1">SUMIFS(СВЦЭМ!$G$40:$G$783,СВЦЭМ!$A$40:$A$783,$A245,СВЦЭМ!$B$40:$B$783,X$225)+'СЕТ СН'!$F$15</f>
        <v>0</v>
      </c>
      <c r="Y245" s="36">
        <f ca="1">SUMIFS(СВЦЭМ!$G$40:$G$783,СВЦЭМ!$A$40:$A$783,$A245,СВЦЭМ!$B$40:$B$783,Y$225)+'СЕТ СН'!$F$15</f>
        <v>0</v>
      </c>
    </row>
    <row r="246" spans="1:25" ht="15.75" hidden="1" x14ac:dyDescent="0.2">
      <c r="A246" s="35">
        <f t="shared" si="6"/>
        <v>44794</v>
      </c>
      <c r="B246" s="36">
        <f ca="1">SUMIFS(СВЦЭМ!$G$40:$G$783,СВЦЭМ!$A$40:$A$783,$A246,СВЦЭМ!$B$40:$B$783,B$225)+'СЕТ СН'!$F$15</f>
        <v>0</v>
      </c>
      <c r="C246" s="36">
        <f ca="1">SUMIFS(СВЦЭМ!$G$40:$G$783,СВЦЭМ!$A$40:$A$783,$A246,СВЦЭМ!$B$40:$B$783,C$225)+'СЕТ СН'!$F$15</f>
        <v>0</v>
      </c>
      <c r="D246" s="36">
        <f ca="1">SUMIFS(СВЦЭМ!$G$40:$G$783,СВЦЭМ!$A$40:$A$783,$A246,СВЦЭМ!$B$40:$B$783,D$225)+'СЕТ СН'!$F$15</f>
        <v>0</v>
      </c>
      <c r="E246" s="36">
        <f ca="1">SUMIFS(СВЦЭМ!$G$40:$G$783,СВЦЭМ!$A$40:$A$783,$A246,СВЦЭМ!$B$40:$B$783,E$225)+'СЕТ СН'!$F$15</f>
        <v>0</v>
      </c>
      <c r="F246" s="36">
        <f ca="1">SUMIFS(СВЦЭМ!$G$40:$G$783,СВЦЭМ!$A$40:$A$783,$A246,СВЦЭМ!$B$40:$B$783,F$225)+'СЕТ СН'!$F$15</f>
        <v>0</v>
      </c>
      <c r="G246" s="36">
        <f ca="1">SUMIFS(СВЦЭМ!$G$40:$G$783,СВЦЭМ!$A$40:$A$783,$A246,СВЦЭМ!$B$40:$B$783,G$225)+'СЕТ СН'!$F$15</f>
        <v>0</v>
      </c>
      <c r="H246" s="36">
        <f ca="1">SUMIFS(СВЦЭМ!$G$40:$G$783,СВЦЭМ!$A$40:$A$783,$A246,СВЦЭМ!$B$40:$B$783,H$225)+'СЕТ СН'!$F$15</f>
        <v>0</v>
      </c>
      <c r="I246" s="36">
        <f ca="1">SUMIFS(СВЦЭМ!$G$40:$G$783,СВЦЭМ!$A$40:$A$783,$A246,СВЦЭМ!$B$40:$B$783,I$225)+'СЕТ СН'!$F$15</f>
        <v>0</v>
      </c>
      <c r="J246" s="36">
        <f ca="1">SUMIFS(СВЦЭМ!$G$40:$G$783,СВЦЭМ!$A$40:$A$783,$A246,СВЦЭМ!$B$40:$B$783,J$225)+'СЕТ СН'!$F$15</f>
        <v>0</v>
      </c>
      <c r="K246" s="36">
        <f ca="1">SUMIFS(СВЦЭМ!$G$40:$G$783,СВЦЭМ!$A$40:$A$783,$A246,СВЦЭМ!$B$40:$B$783,K$225)+'СЕТ СН'!$F$15</f>
        <v>0</v>
      </c>
      <c r="L246" s="36">
        <f ca="1">SUMIFS(СВЦЭМ!$G$40:$G$783,СВЦЭМ!$A$40:$A$783,$A246,СВЦЭМ!$B$40:$B$783,L$225)+'СЕТ СН'!$F$15</f>
        <v>0</v>
      </c>
      <c r="M246" s="36">
        <f ca="1">SUMIFS(СВЦЭМ!$G$40:$G$783,СВЦЭМ!$A$40:$A$783,$A246,СВЦЭМ!$B$40:$B$783,M$225)+'СЕТ СН'!$F$15</f>
        <v>0</v>
      </c>
      <c r="N246" s="36">
        <f ca="1">SUMIFS(СВЦЭМ!$G$40:$G$783,СВЦЭМ!$A$40:$A$783,$A246,СВЦЭМ!$B$40:$B$783,N$225)+'СЕТ СН'!$F$15</f>
        <v>0</v>
      </c>
      <c r="O246" s="36">
        <f ca="1">SUMIFS(СВЦЭМ!$G$40:$G$783,СВЦЭМ!$A$40:$A$783,$A246,СВЦЭМ!$B$40:$B$783,O$225)+'СЕТ СН'!$F$15</f>
        <v>0</v>
      </c>
      <c r="P246" s="36">
        <f ca="1">SUMIFS(СВЦЭМ!$G$40:$G$783,СВЦЭМ!$A$40:$A$783,$A246,СВЦЭМ!$B$40:$B$783,P$225)+'СЕТ СН'!$F$15</f>
        <v>0</v>
      </c>
      <c r="Q246" s="36">
        <f ca="1">SUMIFS(СВЦЭМ!$G$40:$G$783,СВЦЭМ!$A$40:$A$783,$A246,СВЦЭМ!$B$40:$B$783,Q$225)+'СЕТ СН'!$F$15</f>
        <v>0</v>
      </c>
      <c r="R246" s="36">
        <f ca="1">SUMIFS(СВЦЭМ!$G$40:$G$783,СВЦЭМ!$A$40:$A$783,$A246,СВЦЭМ!$B$40:$B$783,R$225)+'СЕТ СН'!$F$15</f>
        <v>0</v>
      </c>
      <c r="S246" s="36">
        <f ca="1">SUMIFS(СВЦЭМ!$G$40:$G$783,СВЦЭМ!$A$40:$A$783,$A246,СВЦЭМ!$B$40:$B$783,S$225)+'СЕТ СН'!$F$15</f>
        <v>0</v>
      </c>
      <c r="T246" s="36">
        <f ca="1">SUMIFS(СВЦЭМ!$G$40:$G$783,СВЦЭМ!$A$40:$A$783,$A246,СВЦЭМ!$B$40:$B$783,T$225)+'СЕТ СН'!$F$15</f>
        <v>0</v>
      </c>
      <c r="U246" s="36">
        <f ca="1">SUMIFS(СВЦЭМ!$G$40:$G$783,СВЦЭМ!$A$40:$A$783,$A246,СВЦЭМ!$B$40:$B$783,U$225)+'СЕТ СН'!$F$15</f>
        <v>0</v>
      </c>
      <c r="V246" s="36">
        <f ca="1">SUMIFS(СВЦЭМ!$G$40:$G$783,СВЦЭМ!$A$40:$A$783,$A246,СВЦЭМ!$B$40:$B$783,V$225)+'СЕТ СН'!$F$15</f>
        <v>0</v>
      </c>
      <c r="W246" s="36">
        <f ca="1">SUMIFS(СВЦЭМ!$G$40:$G$783,СВЦЭМ!$A$40:$A$783,$A246,СВЦЭМ!$B$40:$B$783,W$225)+'СЕТ СН'!$F$15</f>
        <v>0</v>
      </c>
      <c r="X246" s="36">
        <f ca="1">SUMIFS(СВЦЭМ!$G$40:$G$783,СВЦЭМ!$A$40:$A$783,$A246,СВЦЭМ!$B$40:$B$783,X$225)+'СЕТ СН'!$F$15</f>
        <v>0</v>
      </c>
      <c r="Y246" s="36">
        <f ca="1">SUMIFS(СВЦЭМ!$G$40:$G$783,СВЦЭМ!$A$40:$A$783,$A246,СВЦЭМ!$B$40:$B$783,Y$225)+'СЕТ СН'!$F$15</f>
        <v>0</v>
      </c>
    </row>
    <row r="247" spans="1:25" ht="15.75" hidden="1" x14ac:dyDescent="0.2">
      <c r="A247" s="35">
        <f t="shared" si="6"/>
        <v>44795</v>
      </c>
      <c r="B247" s="36">
        <f ca="1">SUMIFS(СВЦЭМ!$G$40:$G$783,СВЦЭМ!$A$40:$A$783,$A247,СВЦЭМ!$B$40:$B$783,B$225)+'СЕТ СН'!$F$15</f>
        <v>0</v>
      </c>
      <c r="C247" s="36">
        <f ca="1">SUMIFS(СВЦЭМ!$G$40:$G$783,СВЦЭМ!$A$40:$A$783,$A247,СВЦЭМ!$B$40:$B$783,C$225)+'СЕТ СН'!$F$15</f>
        <v>0</v>
      </c>
      <c r="D247" s="36">
        <f ca="1">SUMIFS(СВЦЭМ!$G$40:$G$783,СВЦЭМ!$A$40:$A$783,$A247,СВЦЭМ!$B$40:$B$783,D$225)+'СЕТ СН'!$F$15</f>
        <v>0</v>
      </c>
      <c r="E247" s="36">
        <f ca="1">SUMIFS(СВЦЭМ!$G$40:$G$783,СВЦЭМ!$A$40:$A$783,$A247,СВЦЭМ!$B$40:$B$783,E$225)+'СЕТ СН'!$F$15</f>
        <v>0</v>
      </c>
      <c r="F247" s="36">
        <f ca="1">SUMIFS(СВЦЭМ!$G$40:$G$783,СВЦЭМ!$A$40:$A$783,$A247,СВЦЭМ!$B$40:$B$783,F$225)+'СЕТ СН'!$F$15</f>
        <v>0</v>
      </c>
      <c r="G247" s="36">
        <f ca="1">SUMIFS(СВЦЭМ!$G$40:$G$783,СВЦЭМ!$A$40:$A$783,$A247,СВЦЭМ!$B$40:$B$783,G$225)+'СЕТ СН'!$F$15</f>
        <v>0</v>
      </c>
      <c r="H247" s="36">
        <f ca="1">SUMIFS(СВЦЭМ!$G$40:$G$783,СВЦЭМ!$A$40:$A$783,$A247,СВЦЭМ!$B$40:$B$783,H$225)+'СЕТ СН'!$F$15</f>
        <v>0</v>
      </c>
      <c r="I247" s="36">
        <f ca="1">SUMIFS(СВЦЭМ!$G$40:$G$783,СВЦЭМ!$A$40:$A$783,$A247,СВЦЭМ!$B$40:$B$783,I$225)+'СЕТ СН'!$F$15</f>
        <v>0</v>
      </c>
      <c r="J247" s="36">
        <f ca="1">SUMIFS(СВЦЭМ!$G$40:$G$783,СВЦЭМ!$A$40:$A$783,$A247,СВЦЭМ!$B$40:$B$783,J$225)+'СЕТ СН'!$F$15</f>
        <v>0</v>
      </c>
      <c r="K247" s="36">
        <f ca="1">SUMIFS(СВЦЭМ!$G$40:$G$783,СВЦЭМ!$A$40:$A$783,$A247,СВЦЭМ!$B$40:$B$783,K$225)+'СЕТ СН'!$F$15</f>
        <v>0</v>
      </c>
      <c r="L247" s="36">
        <f ca="1">SUMIFS(СВЦЭМ!$G$40:$G$783,СВЦЭМ!$A$40:$A$783,$A247,СВЦЭМ!$B$40:$B$783,L$225)+'СЕТ СН'!$F$15</f>
        <v>0</v>
      </c>
      <c r="M247" s="36">
        <f ca="1">SUMIFS(СВЦЭМ!$G$40:$G$783,СВЦЭМ!$A$40:$A$783,$A247,СВЦЭМ!$B$40:$B$783,M$225)+'СЕТ СН'!$F$15</f>
        <v>0</v>
      </c>
      <c r="N247" s="36">
        <f ca="1">SUMIFS(СВЦЭМ!$G$40:$G$783,СВЦЭМ!$A$40:$A$783,$A247,СВЦЭМ!$B$40:$B$783,N$225)+'СЕТ СН'!$F$15</f>
        <v>0</v>
      </c>
      <c r="O247" s="36">
        <f ca="1">SUMIFS(СВЦЭМ!$G$40:$G$783,СВЦЭМ!$A$40:$A$783,$A247,СВЦЭМ!$B$40:$B$783,O$225)+'СЕТ СН'!$F$15</f>
        <v>0</v>
      </c>
      <c r="P247" s="36">
        <f ca="1">SUMIFS(СВЦЭМ!$G$40:$G$783,СВЦЭМ!$A$40:$A$783,$A247,СВЦЭМ!$B$40:$B$783,P$225)+'СЕТ СН'!$F$15</f>
        <v>0</v>
      </c>
      <c r="Q247" s="36">
        <f ca="1">SUMIFS(СВЦЭМ!$G$40:$G$783,СВЦЭМ!$A$40:$A$783,$A247,СВЦЭМ!$B$40:$B$783,Q$225)+'СЕТ СН'!$F$15</f>
        <v>0</v>
      </c>
      <c r="R247" s="36">
        <f ca="1">SUMIFS(СВЦЭМ!$G$40:$G$783,СВЦЭМ!$A$40:$A$783,$A247,СВЦЭМ!$B$40:$B$783,R$225)+'СЕТ СН'!$F$15</f>
        <v>0</v>
      </c>
      <c r="S247" s="36">
        <f ca="1">SUMIFS(СВЦЭМ!$G$40:$G$783,СВЦЭМ!$A$40:$A$783,$A247,СВЦЭМ!$B$40:$B$783,S$225)+'СЕТ СН'!$F$15</f>
        <v>0</v>
      </c>
      <c r="T247" s="36">
        <f ca="1">SUMIFS(СВЦЭМ!$G$40:$G$783,СВЦЭМ!$A$40:$A$783,$A247,СВЦЭМ!$B$40:$B$783,T$225)+'СЕТ СН'!$F$15</f>
        <v>0</v>
      </c>
      <c r="U247" s="36">
        <f ca="1">SUMIFS(СВЦЭМ!$G$40:$G$783,СВЦЭМ!$A$40:$A$783,$A247,СВЦЭМ!$B$40:$B$783,U$225)+'СЕТ СН'!$F$15</f>
        <v>0</v>
      </c>
      <c r="V247" s="36">
        <f ca="1">SUMIFS(СВЦЭМ!$G$40:$G$783,СВЦЭМ!$A$40:$A$783,$A247,СВЦЭМ!$B$40:$B$783,V$225)+'СЕТ СН'!$F$15</f>
        <v>0</v>
      </c>
      <c r="W247" s="36">
        <f ca="1">SUMIFS(СВЦЭМ!$G$40:$G$783,СВЦЭМ!$A$40:$A$783,$A247,СВЦЭМ!$B$40:$B$783,W$225)+'СЕТ СН'!$F$15</f>
        <v>0</v>
      </c>
      <c r="X247" s="36">
        <f ca="1">SUMIFS(СВЦЭМ!$G$40:$G$783,СВЦЭМ!$A$40:$A$783,$A247,СВЦЭМ!$B$40:$B$783,X$225)+'СЕТ СН'!$F$15</f>
        <v>0</v>
      </c>
      <c r="Y247" s="36">
        <f ca="1">SUMIFS(СВЦЭМ!$G$40:$G$783,СВЦЭМ!$A$40:$A$783,$A247,СВЦЭМ!$B$40:$B$783,Y$225)+'СЕТ СН'!$F$15</f>
        <v>0</v>
      </c>
    </row>
    <row r="248" spans="1:25" ht="15.75" hidden="1" x14ac:dyDescent="0.2">
      <c r="A248" s="35">
        <f t="shared" si="6"/>
        <v>44796</v>
      </c>
      <c r="B248" s="36">
        <f ca="1">SUMIFS(СВЦЭМ!$G$40:$G$783,СВЦЭМ!$A$40:$A$783,$A248,СВЦЭМ!$B$40:$B$783,B$225)+'СЕТ СН'!$F$15</f>
        <v>0</v>
      </c>
      <c r="C248" s="36">
        <f ca="1">SUMIFS(СВЦЭМ!$G$40:$G$783,СВЦЭМ!$A$40:$A$783,$A248,СВЦЭМ!$B$40:$B$783,C$225)+'СЕТ СН'!$F$15</f>
        <v>0</v>
      </c>
      <c r="D248" s="36">
        <f ca="1">SUMIFS(СВЦЭМ!$G$40:$G$783,СВЦЭМ!$A$40:$A$783,$A248,СВЦЭМ!$B$40:$B$783,D$225)+'СЕТ СН'!$F$15</f>
        <v>0</v>
      </c>
      <c r="E248" s="36">
        <f ca="1">SUMIFS(СВЦЭМ!$G$40:$G$783,СВЦЭМ!$A$40:$A$783,$A248,СВЦЭМ!$B$40:$B$783,E$225)+'СЕТ СН'!$F$15</f>
        <v>0</v>
      </c>
      <c r="F248" s="36">
        <f ca="1">SUMIFS(СВЦЭМ!$G$40:$G$783,СВЦЭМ!$A$40:$A$783,$A248,СВЦЭМ!$B$40:$B$783,F$225)+'СЕТ СН'!$F$15</f>
        <v>0</v>
      </c>
      <c r="G248" s="36">
        <f ca="1">SUMIFS(СВЦЭМ!$G$40:$G$783,СВЦЭМ!$A$40:$A$783,$A248,СВЦЭМ!$B$40:$B$783,G$225)+'СЕТ СН'!$F$15</f>
        <v>0</v>
      </c>
      <c r="H248" s="36">
        <f ca="1">SUMIFS(СВЦЭМ!$G$40:$G$783,СВЦЭМ!$A$40:$A$783,$A248,СВЦЭМ!$B$40:$B$783,H$225)+'СЕТ СН'!$F$15</f>
        <v>0</v>
      </c>
      <c r="I248" s="36">
        <f ca="1">SUMIFS(СВЦЭМ!$G$40:$G$783,СВЦЭМ!$A$40:$A$783,$A248,СВЦЭМ!$B$40:$B$783,I$225)+'СЕТ СН'!$F$15</f>
        <v>0</v>
      </c>
      <c r="J248" s="36">
        <f ca="1">SUMIFS(СВЦЭМ!$G$40:$G$783,СВЦЭМ!$A$40:$A$783,$A248,СВЦЭМ!$B$40:$B$783,J$225)+'СЕТ СН'!$F$15</f>
        <v>0</v>
      </c>
      <c r="K248" s="36">
        <f ca="1">SUMIFS(СВЦЭМ!$G$40:$G$783,СВЦЭМ!$A$40:$A$783,$A248,СВЦЭМ!$B$40:$B$783,K$225)+'СЕТ СН'!$F$15</f>
        <v>0</v>
      </c>
      <c r="L248" s="36">
        <f ca="1">SUMIFS(СВЦЭМ!$G$40:$G$783,СВЦЭМ!$A$40:$A$783,$A248,СВЦЭМ!$B$40:$B$783,L$225)+'СЕТ СН'!$F$15</f>
        <v>0</v>
      </c>
      <c r="M248" s="36">
        <f ca="1">SUMIFS(СВЦЭМ!$G$40:$G$783,СВЦЭМ!$A$40:$A$783,$A248,СВЦЭМ!$B$40:$B$783,M$225)+'СЕТ СН'!$F$15</f>
        <v>0</v>
      </c>
      <c r="N248" s="36">
        <f ca="1">SUMIFS(СВЦЭМ!$G$40:$G$783,СВЦЭМ!$A$40:$A$783,$A248,СВЦЭМ!$B$40:$B$783,N$225)+'СЕТ СН'!$F$15</f>
        <v>0</v>
      </c>
      <c r="O248" s="36">
        <f ca="1">SUMIFS(СВЦЭМ!$G$40:$G$783,СВЦЭМ!$A$40:$A$783,$A248,СВЦЭМ!$B$40:$B$783,O$225)+'СЕТ СН'!$F$15</f>
        <v>0</v>
      </c>
      <c r="P248" s="36">
        <f ca="1">SUMIFS(СВЦЭМ!$G$40:$G$783,СВЦЭМ!$A$40:$A$783,$A248,СВЦЭМ!$B$40:$B$783,P$225)+'СЕТ СН'!$F$15</f>
        <v>0</v>
      </c>
      <c r="Q248" s="36">
        <f ca="1">SUMIFS(СВЦЭМ!$G$40:$G$783,СВЦЭМ!$A$40:$A$783,$A248,СВЦЭМ!$B$40:$B$783,Q$225)+'СЕТ СН'!$F$15</f>
        <v>0</v>
      </c>
      <c r="R248" s="36">
        <f ca="1">SUMIFS(СВЦЭМ!$G$40:$G$783,СВЦЭМ!$A$40:$A$783,$A248,СВЦЭМ!$B$40:$B$783,R$225)+'СЕТ СН'!$F$15</f>
        <v>0</v>
      </c>
      <c r="S248" s="36">
        <f ca="1">SUMIFS(СВЦЭМ!$G$40:$G$783,СВЦЭМ!$A$40:$A$783,$A248,СВЦЭМ!$B$40:$B$783,S$225)+'СЕТ СН'!$F$15</f>
        <v>0</v>
      </c>
      <c r="T248" s="36">
        <f ca="1">SUMIFS(СВЦЭМ!$G$40:$G$783,СВЦЭМ!$A$40:$A$783,$A248,СВЦЭМ!$B$40:$B$783,T$225)+'СЕТ СН'!$F$15</f>
        <v>0</v>
      </c>
      <c r="U248" s="36">
        <f ca="1">SUMIFS(СВЦЭМ!$G$40:$G$783,СВЦЭМ!$A$40:$A$783,$A248,СВЦЭМ!$B$40:$B$783,U$225)+'СЕТ СН'!$F$15</f>
        <v>0</v>
      </c>
      <c r="V248" s="36">
        <f ca="1">SUMIFS(СВЦЭМ!$G$40:$G$783,СВЦЭМ!$A$40:$A$783,$A248,СВЦЭМ!$B$40:$B$783,V$225)+'СЕТ СН'!$F$15</f>
        <v>0</v>
      </c>
      <c r="W248" s="36">
        <f ca="1">SUMIFS(СВЦЭМ!$G$40:$G$783,СВЦЭМ!$A$40:$A$783,$A248,СВЦЭМ!$B$40:$B$783,W$225)+'СЕТ СН'!$F$15</f>
        <v>0</v>
      </c>
      <c r="X248" s="36">
        <f ca="1">SUMIFS(СВЦЭМ!$G$40:$G$783,СВЦЭМ!$A$40:$A$783,$A248,СВЦЭМ!$B$40:$B$783,X$225)+'СЕТ СН'!$F$15</f>
        <v>0</v>
      </c>
      <c r="Y248" s="36">
        <f ca="1">SUMIFS(СВЦЭМ!$G$40:$G$783,СВЦЭМ!$A$40:$A$783,$A248,СВЦЭМ!$B$40:$B$783,Y$225)+'СЕТ СН'!$F$15</f>
        <v>0</v>
      </c>
    </row>
    <row r="249" spans="1:25" ht="15.75" hidden="1" x14ac:dyDescent="0.2">
      <c r="A249" s="35">
        <f t="shared" si="6"/>
        <v>44797</v>
      </c>
      <c r="B249" s="36">
        <f ca="1">SUMIFS(СВЦЭМ!$G$40:$G$783,СВЦЭМ!$A$40:$A$783,$A249,СВЦЭМ!$B$40:$B$783,B$225)+'СЕТ СН'!$F$15</f>
        <v>0</v>
      </c>
      <c r="C249" s="36">
        <f ca="1">SUMIFS(СВЦЭМ!$G$40:$G$783,СВЦЭМ!$A$40:$A$783,$A249,СВЦЭМ!$B$40:$B$783,C$225)+'СЕТ СН'!$F$15</f>
        <v>0</v>
      </c>
      <c r="D249" s="36">
        <f ca="1">SUMIFS(СВЦЭМ!$G$40:$G$783,СВЦЭМ!$A$40:$A$783,$A249,СВЦЭМ!$B$40:$B$783,D$225)+'СЕТ СН'!$F$15</f>
        <v>0</v>
      </c>
      <c r="E249" s="36">
        <f ca="1">SUMIFS(СВЦЭМ!$G$40:$G$783,СВЦЭМ!$A$40:$A$783,$A249,СВЦЭМ!$B$40:$B$783,E$225)+'СЕТ СН'!$F$15</f>
        <v>0</v>
      </c>
      <c r="F249" s="36">
        <f ca="1">SUMIFS(СВЦЭМ!$G$40:$G$783,СВЦЭМ!$A$40:$A$783,$A249,СВЦЭМ!$B$40:$B$783,F$225)+'СЕТ СН'!$F$15</f>
        <v>0</v>
      </c>
      <c r="G249" s="36">
        <f ca="1">SUMIFS(СВЦЭМ!$G$40:$G$783,СВЦЭМ!$A$40:$A$783,$A249,СВЦЭМ!$B$40:$B$783,G$225)+'СЕТ СН'!$F$15</f>
        <v>0</v>
      </c>
      <c r="H249" s="36">
        <f ca="1">SUMIFS(СВЦЭМ!$G$40:$G$783,СВЦЭМ!$A$40:$A$783,$A249,СВЦЭМ!$B$40:$B$783,H$225)+'СЕТ СН'!$F$15</f>
        <v>0</v>
      </c>
      <c r="I249" s="36">
        <f ca="1">SUMIFS(СВЦЭМ!$G$40:$G$783,СВЦЭМ!$A$40:$A$783,$A249,СВЦЭМ!$B$40:$B$783,I$225)+'СЕТ СН'!$F$15</f>
        <v>0</v>
      </c>
      <c r="J249" s="36">
        <f ca="1">SUMIFS(СВЦЭМ!$G$40:$G$783,СВЦЭМ!$A$40:$A$783,$A249,СВЦЭМ!$B$40:$B$783,J$225)+'СЕТ СН'!$F$15</f>
        <v>0</v>
      </c>
      <c r="K249" s="36">
        <f ca="1">SUMIFS(СВЦЭМ!$G$40:$G$783,СВЦЭМ!$A$40:$A$783,$A249,СВЦЭМ!$B$40:$B$783,K$225)+'СЕТ СН'!$F$15</f>
        <v>0</v>
      </c>
      <c r="L249" s="36">
        <f ca="1">SUMIFS(СВЦЭМ!$G$40:$G$783,СВЦЭМ!$A$40:$A$783,$A249,СВЦЭМ!$B$40:$B$783,L$225)+'СЕТ СН'!$F$15</f>
        <v>0</v>
      </c>
      <c r="M249" s="36">
        <f ca="1">SUMIFS(СВЦЭМ!$G$40:$G$783,СВЦЭМ!$A$40:$A$783,$A249,СВЦЭМ!$B$40:$B$783,M$225)+'СЕТ СН'!$F$15</f>
        <v>0</v>
      </c>
      <c r="N249" s="36">
        <f ca="1">SUMIFS(СВЦЭМ!$G$40:$G$783,СВЦЭМ!$A$40:$A$783,$A249,СВЦЭМ!$B$40:$B$783,N$225)+'СЕТ СН'!$F$15</f>
        <v>0</v>
      </c>
      <c r="O249" s="36">
        <f ca="1">SUMIFS(СВЦЭМ!$G$40:$G$783,СВЦЭМ!$A$40:$A$783,$A249,СВЦЭМ!$B$40:$B$783,O$225)+'СЕТ СН'!$F$15</f>
        <v>0</v>
      </c>
      <c r="P249" s="36">
        <f ca="1">SUMIFS(СВЦЭМ!$G$40:$G$783,СВЦЭМ!$A$40:$A$783,$A249,СВЦЭМ!$B$40:$B$783,P$225)+'СЕТ СН'!$F$15</f>
        <v>0</v>
      </c>
      <c r="Q249" s="36">
        <f ca="1">SUMIFS(СВЦЭМ!$G$40:$G$783,СВЦЭМ!$A$40:$A$783,$A249,СВЦЭМ!$B$40:$B$783,Q$225)+'СЕТ СН'!$F$15</f>
        <v>0</v>
      </c>
      <c r="R249" s="36">
        <f ca="1">SUMIFS(СВЦЭМ!$G$40:$G$783,СВЦЭМ!$A$40:$A$783,$A249,СВЦЭМ!$B$40:$B$783,R$225)+'СЕТ СН'!$F$15</f>
        <v>0</v>
      </c>
      <c r="S249" s="36">
        <f ca="1">SUMIFS(СВЦЭМ!$G$40:$G$783,СВЦЭМ!$A$40:$A$783,$A249,СВЦЭМ!$B$40:$B$783,S$225)+'СЕТ СН'!$F$15</f>
        <v>0</v>
      </c>
      <c r="T249" s="36">
        <f ca="1">SUMIFS(СВЦЭМ!$G$40:$G$783,СВЦЭМ!$A$40:$A$783,$A249,СВЦЭМ!$B$40:$B$783,T$225)+'СЕТ СН'!$F$15</f>
        <v>0</v>
      </c>
      <c r="U249" s="36">
        <f ca="1">SUMIFS(СВЦЭМ!$G$40:$G$783,СВЦЭМ!$A$40:$A$783,$A249,СВЦЭМ!$B$40:$B$783,U$225)+'СЕТ СН'!$F$15</f>
        <v>0</v>
      </c>
      <c r="V249" s="36">
        <f ca="1">SUMIFS(СВЦЭМ!$G$40:$G$783,СВЦЭМ!$A$40:$A$783,$A249,СВЦЭМ!$B$40:$B$783,V$225)+'СЕТ СН'!$F$15</f>
        <v>0</v>
      </c>
      <c r="W249" s="36">
        <f ca="1">SUMIFS(СВЦЭМ!$G$40:$G$783,СВЦЭМ!$A$40:$A$783,$A249,СВЦЭМ!$B$40:$B$783,W$225)+'СЕТ СН'!$F$15</f>
        <v>0</v>
      </c>
      <c r="X249" s="36">
        <f ca="1">SUMIFS(СВЦЭМ!$G$40:$G$783,СВЦЭМ!$A$40:$A$783,$A249,СВЦЭМ!$B$40:$B$783,X$225)+'СЕТ СН'!$F$15</f>
        <v>0</v>
      </c>
      <c r="Y249" s="36">
        <f ca="1">SUMIFS(СВЦЭМ!$G$40:$G$783,СВЦЭМ!$A$40:$A$783,$A249,СВЦЭМ!$B$40:$B$783,Y$225)+'СЕТ СН'!$F$15</f>
        <v>0</v>
      </c>
    </row>
    <row r="250" spans="1:25" ht="15.75" hidden="1" x14ac:dyDescent="0.2">
      <c r="A250" s="35">
        <f t="shared" si="6"/>
        <v>44798</v>
      </c>
      <c r="B250" s="36">
        <f ca="1">SUMIFS(СВЦЭМ!$G$40:$G$783,СВЦЭМ!$A$40:$A$783,$A250,СВЦЭМ!$B$40:$B$783,B$225)+'СЕТ СН'!$F$15</f>
        <v>0</v>
      </c>
      <c r="C250" s="36">
        <f ca="1">SUMIFS(СВЦЭМ!$G$40:$G$783,СВЦЭМ!$A$40:$A$783,$A250,СВЦЭМ!$B$40:$B$783,C$225)+'СЕТ СН'!$F$15</f>
        <v>0</v>
      </c>
      <c r="D250" s="36">
        <f ca="1">SUMIFS(СВЦЭМ!$G$40:$G$783,СВЦЭМ!$A$40:$A$783,$A250,СВЦЭМ!$B$40:$B$783,D$225)+'СЕТ СН'!$F$15</f>
        <v>0</v>
      </c>
      <c r="E250" s="36">
        <f ca="1">SUMIFS(СВЦЭМ!$G$40:$G$783,СВЦЭМ!$A$40:$A$783,$A250,СВЦЭМ!$B$40:$B$783,E$225)+'СЕТ СН'!$F$15</f>
        <v>0</v>
      </c>
      <c r="F250" s="36">
        <f ca="1">SUMIFS(СВЦЭМ!$G$40:$G$783,СВЦЭМ!$A$40:$A$783,$A250,СВЦЭМ!$B$40:$B$783,F$225)+'СЕТ СН'!$F$15</f>
        <v>0</v>
      </c>
      <c r="G250" s="36">
        <f ca="1">SUMIFS(СВЦЭМ!$G$40:$G$783,СВЦЭМ!$A$40:$A$783,$A250,СВЦЭМ!$B$40:$B$783,G$225)+'СЕТ СН'!$F$15</f>
        <v>0</v>
      </c>
      <c r="H250" s="36">
        <f ca="1">SUMIFS(СВЦЭМ!$G$40:$G$783,СВЦЭМ!$A$40:$A$783,$A250,СВЦЭМ!$B$40:$B$783,H$225)+'СЕТ СН'!$F$15</f>
        <v>0</v>
      </c>
      <c r="I250" s="36">
        <f ca="1">SUMIFS(СВЦЭМ!$G$40:$G$783,СВЦЭМ!$A$40:$A$783,$A250,СВЦЭМ!$B$40:$B$783,I$225)+'СЕТ СН'!$F$15</f>
        <v>0</v>
      </c>
      <c r="J250" s="36">
        <f ca="1">SUMIFS(СВЦЭМ!$G$40:$G$783,СВЦЭМ!$A$40:$A$783,$A250,СВЦЭМ!$B$40:$B$783,J$225)+'СЕТ СН'!$F$15</f>
        <v>0</v>
      </c>
      <c r="K250" s="36">
        <f ca="1">SUMIFS(СВЦЭМ!$G$40:$G$783,СВЦЭМ!$A$40:$A$783,$A250,СВЦЭМ!$B$40:$B$783,K$225)+'СЕТ СН'!$F$15</f>
        <v>0</v>
      </c>
      <c r="L250" s="36">
        <f ca="1">SUMIFS(СВЦЭМ!$G$40:$G$783,СВЦЭМ!$A$40:$A$783,$A250,СВЦЭМ!$B$40:$B$783,L$225)+'СЕТ СН'!$F$15</f>
        <v>0</v>
      </c>
      <c r="M250" s="36">
        <f ca="1">SUMIFS(СВЦЭМ!$G$40:$G$783,СВЦЭМ!$A$40:$A$783,$A250,СВЦЭМ!$B$40:$B$783,M$225)+'СЕТ СН'!$F$15</f>
        <v>0</v>
      </c>
      <c r="N250" s="36">
        <f ca="1">SUMIFS(СВЦЭМ!$G$40:$G$783,СВЦЭМ!$A$40:$A$783,$A250,СВЦЭМ!$B$40:$B$783,N$225)+'СЕТ СН'!$F$15</f>
        <v>0</v>
      </c>
      <c r="O250" s="36">
        <f ca="1">SUMIFS(СВЦЭМ!$G$40:$G$783,СВЦЭМ!$A$40:$A$783,$A250,СВЦЭМ!$B$40:$B$783,O$225)+'СЕТ СН'!$F$15</f>
        <v>0</v>
      </c>
      <c r="P250" s="36">
        <f ca="1">SUMIFS(СВЦЭМ!$G$40:$G$783,СВЦЭМ!$A$40:$A$783,$A250,СВЦЭМ!$B$40:$B$783,P$225)+'СЕТ СН'!$F$15</f>
        <v>0</v>
      </c>
      <c r="Q250" s="36">
        <f ca="1">SUMIFS(СВЦЭМ!$G$40:$G$783,СВЦЭМ!$A$40:$A$783,$A250,СВЦЭМ!$B$40:$B$783,Q$225)+'СЕТ СН'!$F$15</f>
        <v>0</v>
      </c>
      <c r="R250" s="36">
        <f ca="1">SUMIFS(СВЦЭМ!$G$40:$G$783,СВЦЭМ!$A$40:$A$783,$A250,СВЦЭМ!$B$40:$B$783,R$225)+'СЕТ СН'!$F$15</f>
        <v>0</v>
      </c>
      <c r="S250" s="36">
        <f ca="1">SUMIFS(СВЦЭМ!$G$40:$G$783,СВЦЭМ!$A$40:$A$783,$A250,СВЦЭМ!$B$40:$B$783,S$225)+'СЕТ СН'!$F$15</f>
        <v>0</v>
      </c>
      <c r="T250" s="36">
        <f ca="1">SUMIFS(СВЦЭМ!$G$40:$G$783,СВЦЭМ!$A$40:$A$783,$A250,СВЦЭМ!$B$40:$B$783,T$225)+'СЕТ СН'!$F$15</f>
        <v>0</v>
      </c>
      <c r="U250" s="36">
        <f ca="1">SUMIFS(СВЦЭМ!$G$40:$G$783,СВЦЭМ!$A$40:$A$783,$A250,СВЦЭМ!$B$40:$B$783,U$225)+'СЕТ СН'!$F$15</f>
        <v>0</v>
      </c>
      <c r="V250" s="36">
        <f ca="1">SUMIFS(СВЦЭМ!$G$40:$G$783,СВЦЭМ!$A$40:$A$783,$A250,СВЦЭМ!$B$40:$B$783,V$225)+'СЕТ СН'!$F$15</f>
        <v>0</v>
      </c>
      <c r="W250" s="36">
        <f ca="1">SUMIFS(СВЦЭМ!$G$40:$G$783,СВЦЭМ!$A$40:$A$783,$A250,СВЦЭМ!$B$40:$B$783,W$225)+'СЕТ СН'!$F$15</f>
        <v>0</v>
      </c>
      <c r="X250" s="36">
        <f ca="1">SUMIFS(СВЦЭМ!$G$40:$G$783,СВЦЭМ!$A$40:$A$783,$A250,СВЦЭМ!$B$40:$B$783,X$225)+'СЕТ СН'!$F$15</f>
        <v>0</v>
      </c>
      <c r="Y250" s="36">
        <f ca="1">SUMIFS(СВЦЭМ!$G$40:$G$783,СВЦЭМ!$A$40:$A$783,$A250,СВЦЭМ!$B$40:$B$783,Y$225)+'СЕТ СН'!$F$15</f>
        <v>0</v>
      </c>
    </row>
    <row r="251" spans="1:25" ht="15.75" hidden="1" x14ac:dyDescent="0.2">
      <c r="A251" s="35">
        <f t="shared" si="6"/>
        <v>44799</v>
      </c>
      <c r="B251" s="36">
        <f ca="1">SUMIFS(СВЦЭМ!$G$40:$G$783,СВЦЭМ!$A$40:$A$783,$A251,СВЦЭМ!$B$40:$B$783,B$225)+'СЕТ СН'!$F$15</f>
        <v>0</v>
      </c>
      <c r="C251" s="36">
        <f ca="1">SUMIFS(СВЦЭМ!$G$40:$G$783,СВЦЭМ!$A$40:$A$783,$A251,СВЦЭМ!$B$40:$B$783,C$225)+'СЕТ СН'!$F$15</f>
        <v>0</v>
      </c>
      <c r="D251" s="36">
        <f ca="1">SUMIFS(СВЦЭМ!$G$40:$G$783,СВЦЭМ!$A$40:$A$783,$A251,СВЦЭМ!$B$40:$B$783,D$225)+'СЕТ СН'!$F$15</f>
        <v>0</v>
      </c>
      <c r="E251" s="36">
        <f ca="1">SUMIFS(СВЦЭМ!$G$40:$G$783,СВЦЭМ!$A$40:$A$783,$A251,СВЦЭМ!$B$40:$B$783,E$225)+'СЕТ СН'!$F$15</f>
        <v>0</v>
      </c>
      <c r="F251" s="36">
        <f ca="1">SUMIFS(СВЦЭМ!$G$40:$G$783,СВЦЭМ!$A$40:$A$783,$A251,СВЦЭМ!$B$40:$B$783,F$225)+'СЕТ СН'!$F$15</f>
        <v>0</v>
      </c>
      <c r="G251" s="36">
        <f ca="1">SUMIFS(СВЦЭМ!$G$40:$G$783,СВЦЭМ!$A$40:$A$783,$A251,СВЦЭМ!$B$40:$B$783,G$225)+'СЕТ СН'!$F$15</f>
        <v>0</v>
      </c>
      <c r="H251" s="36">
        <f ca="1">SUMIFS(СВЦЭМ!$G$40:$G$783,СВЦЭМ!$A$40:$A$783,$A251,СВЦЭМ!$B$40:$B$783,H$225)+'СЕТ СН'!$F$15</f>
        <v>0</v>
      </c>
      <c r="I251" s="36">
        <f ca="1">SUMIFS(СВЦЭМ!$G$40:$G$783,СВЦЭМ!$A$40:$A$783,$A251,СВЦЭМ!$B$40:$B$783,I$225)+'СЕТ СН'!$F$15</f>
        <v>0</v>
      </c>
      <c r="J251" s="36">
        <f ca="1">SUMIFS(СВЦЭМ!$G$40:$G$783,СВЦЭМ!$A$40:$A$783,$A251,СВЦЭМ!$B$40:$B$783,J$225)+'СЕТ СН'!$F$15</f>
        <v>0</v>
      </c>
      <c r="K251" s="36">
        <f ca="1">SUMIFS(СВЦЭМ!$G$40:$G$783,СВЦЭМ!$A$40:$A$783,$A251,СВЦЭМ!$B$40:$B$783,K$225)+'СЕТ СН'!$F$15</f>
        <v>0</v>
      </c>
      <c r="L251" s="36">
        <f ca="1">SUMIFS(СВЦЭМ!$G$40:$G$783,СВЦЭМ!$A$40:$A$783,$A251,СВЦЭМ!$B$40:$B$783,L$225)+'СЕТ СН'!$F$15</f>
        <v>0</v>
      </c>
      <c r="M251" s="36">
        <f ca="1">SUMIFS(СВЦЭМ!$G$40:$G$783,СВЦЭМ!$A$40:$A$783,$A251,СВЦЭМ!$B$40:$B$783,M$225)+'СЕТ СН'!$F$15</f>
        <v>0</v>
      </c>
      <c r="N251" s="36">
        <f ca="1">SUMIFS(СВЦЭМ!$G$40:$G$783,СВЦЭМ!$A$40:$A$783,$A251,СВЦЭМ!$B$40:$B$783,N$225)+'СЕТ СН'!$F$15</f>
        <v>0</v>
      </c>
      <c r="O251" s="36">
        <f ca="1">SUMIFS(СВЦЭМ!$G$40:$G$783,СВЦЭМ!$A$40:$A$783,$A251,СВЦЭМ!$B$40:$B$783,O$225)+'СЕТ СН'!$F$15</f>
        <v>0</v>
      </c>
      <c r="P251" s="36">
        <f ca="1">SUMIFS(СВЦЭМ!$G$40:$G$783,СВЦЭМ!$A$40:$A$783,$A251,СВЦЭМ!$B$40:$B$783,P$225)+'СЕТ СН'!$F$15</f>
        <v>0</v>
      </c>
      <c r="Q251" s="36">
        <f ca="1">SUMIFS(СВЦЭМ!$G$40:$G$783,СВЦЭМ!$A$40:$A$783,$A251,СВЦЭМ!$B$40:$B$783,Q$225)+'СЕТ СН'!$F$15</f>
        <v>0</v>
      </c>
      <c r="R251" s="36">
        <f ca="1">SUMIFS(СВЦЭМ!$G$40:$G$783,СВЦЭМ!$A$40:$A$783,$A251,СВЦЭМ!$B$40:$B$783,R$225)+'СЕТ СН'!$F$15</f>
        <v>0</v>
      </c>
      <c r="S251" s="36">
        <f ca="1">SUMIFS(СВЦЭМ!$G$40:$G$783,СВЦЭМ!$A$40:$A$783,$A251,СВЦЭМ!$B$40:$B$783,S$225)+'СЕТ СН'!$F$15</f>
        <v>0</v>
      </c>
      <c r="T251" s="36">
        <f ca="1">SUMIFS(СВЦЭМ!$G$40:$G$783,СВЦЭМ!$A$40:$A$783,$A251,СВЦЭМ!$B$40:$B$783,T$225)+'СЕТ СН'!$F$15</f>
        <v>0</v>
      </c>
      <c r="U251" s="36">
        <f ca="1">SUMIFS(СВЦЭМ!$G$40:$G$783,СВЦЭМ!$A$40:$A$783,$A251,СВЦЭМ!$B$40:$B$783,U$225)+'СЕТ СН'!$F$15</f>
        <v>0</v>
      </c>
      <c r="V251" s="36">
        <f ca="1">SUMIFS(СВЦЭМ!$G$40:$G$783,СВЦЭМ!$A$40:$A$783,$A251,СВЦЭМ!$B$40:$B$783,V$225)+'СЕТ СН'!$F$15</f>
        <v>0</v>
      </c>
      <c r="W251" s="36">
        <f ca="1">SUMIFS(СВЦЭМ!$G$40:$G$783,СВЦЭМ!$A$40:$A$783,$A251,СВЦЭМ!$B$40:$B$783,W$225)+'СЕТ СН'!$F$15</f>
        <v>0</v>
      </c>
      <c r="X251" s="36">
        <f ca="1">SUMIFS(СВЦЭМ!$G$40:$G$783,СВЦЭМ!$A$40:$A$783,$A251,СВЦЭМ!$B$40:$B$783,X$225)+'СЕТ СН'!$F$15</f>
        <v>0</v>
      </c>
      <c r="Y251" s="36">
        <f ca="1">SUMIFS(СВЦЭМ!$G$40:$G$783,СВЦЭМ!$A$40:$A$783,$A251,СВЦЭМ!$B$40:$B$783,Y$225)+'СЕТ СН'!$F$15</f>
        <v>0</v>
      </c>
    </row>
    <row r="252" spans="1:25" ht="15.75" hidden="1" x14ac:dyDescent="0.2">
      <c r="A252" s="35">
        <f t="shared" si="6"/>
        <v>44800</v>
      </c>
      <c r="B252" s="36">
        <f ca="1">SUMIFS(СВЦЭМ!$G$40:$G$783,СВЦЭМ!$A$40:$A$783,$A252,СВЦЭМ!$B$40:$B$783,B$225)+'СЕТ СН'!$F$15</f>
        <v>0</v>
      </c>
      <c r="C252" s="36">
        <f ca="1">SUMIFS(СВЦЭМ!$G$40:$G$783,СВЦЭМ!$A$40:$A$783,$A252,СВЦЭМ!$B$40:$B$783,C$225)+'СЕТ СН'!$F$15</f>
        <v>0</v>
      </c>
      <c r="D252" s="36">
        <f ca="1">SUMIFS(СВЦЭМ!$G$40:$G$783,СВЦЭМ!$A$40:$A$783,$A252,СВЦЭМ!$B$40:$B$783,D$225)+'СЕТ СН'!$F$15</f>
        <v>0</v>
      </c>
      <c r="E252" s="36">
        <f ca="1">SUMIFS(СВЦЭМ!$G$40:$G$783,СВЦЭМ!$A$40:$A$783,$A252,СВЦЭМ!$B$40:$B$783,E$225)+'СЕТ СН'!$F$15</f>
        <v>0</v>
      </c>
      <c r="F252" s="36">
        <f ca="1">SUMIFS(СВЦЭМ!$G$40:$G$783,СВЦЭМ!$A$40:$A$783,$A252,СВЦЭМ!$B$40:$B$783,F$225)+'СЕТ СН'!$F$15</f>
        <v>0</v>
      </c>
      <c r="G252" s="36">
        <f ca="1">SUMIFS(СВЦЭМ!$G$40:$G$783,СВЦЭМ!$A$40:$A$783,$A252,СВЦЭМ!$B$40:$B$783,G$225)+'СЕТ СН'!$F$15</f>
        <v>0</v>
      </c>
      <c r="H252" s="36">
        <f ca="1">SUMIFS(СВЦЭМ!$G$40:$G$783,СВЦЭМ!$A$40:$A$783,$A252,СВЦЭМ!$B$40:$B$783,H$225)+'СЕТ СН'!$F$15</f>
        <v>0</v>
      </c>
      <c r="I252" s="36">
        <f ca="1">SUMIFS(СВЦЭМ!$G$40:$G$783,СВЦЭМ!$A$40:$A$783,$A252,СВЦЭМ!$B$40:$B$783,I$225)+'СЕТ СН'!$F$15</f>
        <v>0</v>
      </c>
      <c r="J252" s="36">
        <f ca="1">SUMIFS(СВЦЭМ!$G$40:$G$783,СВЦЭМ!$A$40:$A$783,$A252,СВЦЭМ!$B$40:$B$783,J$225)+'СЕТ СН'!$F$15</f>
        <v>0</v>
      </c>
      <c r="K252" s="36">
        <f ca="1">SUMIFS(СВЦЭМ!$G$40:$G$783,СВЦЭМ!$A$40:$A$783,$A252,СВЦЭМ!$B$40:$B$783,K$225)+'СЕТ СН'!$F$15</f>
        <v>0</v>
      </c>
      <c r="L252" s="36">
        <f ca="1">SUMIFS(СВЦЭМ!$G$40:$G$783,СВЦЭМ!$A$40:$A$783,$A252,СВЦЭМ!$B$40:$B$783,L$225)+'СЕТ СН'!$F$15</f>
        <v>0</v>
      </c>
      <c r="M252" s="36">
        <f ca="1">SUMIFS(СВЦЭМ!$G$40:$G$783,СВЦЭМ!$A$40:$A$783,$A252,СВЦЭМ!$B$40:$B$783,M$225)+'СЕТ СН'!$F$15</f>
        <v>0</v>
      </c>
      <c r="N252" s="36">
        <f ca="1">SUMIFS(СВЦЭМ!$G$40:$G$783,СВЦЭМ!$A$40:$A$783,$A252,СВЦЭМ!$B$40:$B$783,N$225)+'СЕТ СН'!$F$15</f>
        <v>0</v>
      </c>
      <c r="O252" s="36">
        <f ca="1">SUMIFS(СВЦЭМ!$G$40:$G$783,СВЦЭМ!$A$40:$A$783,$A252,СВЦЭМ!$B$40:$B$783,O$225)+'СЕТ СН'!$F$15</f>
        <v>0</v>
      </c>
      <c r="P252" s="36">
        <f ca="1">SUMIFS(СВЦЭМ!$G$40:$G$783,СВЦЭМ!$A$40:$A$783,$A252,СВЦЭМ!$B$40:$B$783,P$225)+'СЕТ СН'!$F$15</f>
        <v>0</v>
      </c>
      <c r="Q252" s="36">
        <f ca="1">SUMIFS(СВЦЭМ!$G$40:$G$783,СВЦЭМ!$A$40:$A$783,$A252,СВЦЭМ!$B$40:$B$783,Q$225)+'СЕТ СН'!$F$15</f>
        <v>0</v>
      </c>
      <c r="R252" s="36">
        <f ca="1">SUMIFS(СВЦЭМ!$G$40:$G$783,СВЦЭМ!$A$40:$A$783,$A252,СВЦЭМ!$B$40:$B$783,R$225)+'СЕТ СН'!$F$15</f>
        <v>0</v>
      </c>
      <c r="S252" s="36">
        <f ca="1">SUMIFS(СВЦЭМ!$G$40:$G$783,СВЦЭМ!$A$40:$A$783,$A252,СВЦЭМ!$B$40:$B$783,S$225)+'СЕТ СН'!$F$15</f>
        <v>0</v>
      </c>
      <c r="T252" s="36">
        <f ca="1">SUMIFS(СВЦЭМ!$G$40:$G$783,СВЦЭМ!$A$40:$A$783,$A252,СВЦЭМ!$B$40:$B$783,T$225)+'СЕТ СН'!$F$15</f>
        <v>0</v>
      </c>
      <c r="U252" s="36">
        <f ca="1">SUMIFS(СВЦЭМ!$G$40:$G$783,СВЦЭМ!$A$40:$A$783,$A252,СВЦЭМ!$B$40:$B$783,U$225)+'СЕТ СН'!$F$15</f>
        <v>0</v>
      </c>
      <c r="V252" s="36">
        <f ca="1">SUMIFS(СВЦЭМ!$G$40:$G$783,СВЦЭМ!$A$40:$A$783,$A252,СВЦЭМ!$B$40:$B$783,V$225)+'СЕТ СН'!$F$15</f>
        <v>0</v>
      </c>
      <c r="W252" s="36">
        <f ca="1">SUMIFS(СВЦЭМ!$G$40:$G$783,СВЦЭМ!$A$40:$A$783,$A252,СВЦЭМ!$B$40:$B$783,W$225)+'СЕТ СН'!$F$15</f>
        <v>0</v>
      </c>
      <c r="X252" s="36">
        <f ca="1">SUMIFS(СВЦЭМ!$G$40:$G$783,СВЦЭМ!$A$40:$A$783,$A252,СВЦЭМ!$B$40:$B$783,X$225)+'СЕТ СН'!$F$15</f>
        <v>0</v>
      </c>
      <c r="Y252" s="36">
        <f ca="1">SUMIFS(СВЦЭМ!$G$40:$G$783,СВЦЭМ!$A$40:$A$783,$A252,СВЦЭМ!$B$40:$B$783,Y$225)+'СЕТ СН'!$F$15</f>
        <v>0</v>
      </c>
    </row>
    <row r="253" spans="1:25" ht="15.75" hidden="1" x14ac:dyDescent="0.2">
      <c r="A253" s="35">
        <f t="shared" si="6"/>
        <v>44801</v>
      </c>
      <c r="B253" s="36">
        <f ca="1">SUMIFS(СВЦЭМ!$G$40:$G$783,СВЦЭМ!$A$40:$A$783,$A253,СВЦЭМ!$B$40:$B$783,B$225)+'СЕТ СН'!$F$15</f>
        <v>0</v>
      </c>
      <c r="C253" s="36">
        <f ca="1">SUMIFS(СВЦЭМ!$G$40:$G$783,СВЦЭМ!$A$40:$A$783,$A253,СВЦЭМ!$B$40:$B$783,C$225)+'СЕТ СН'!$F$15</f>
        <v>0</v>
      </c>
      <c r="D253" s="36">
        <f ca="1">SUMIFS(СВЦЭМ!$G$40:$G$783,СВЦЭМ!$A$40:$A$783,$A253,СВЦЭМ!$B$40:$B$783,D$225)+'СЕТ СН'!$F$15</f>
        <v>0</v>
      </c>
      <c r="E253" s="36">
        <f ca="1">SUMIFS(СВЦЭМ!$G$40:$G$783,СВЦЭМ!$A$40:$A$783,$A253,СВЦЭМ!$B$40:$B$783,E$225)+'СЕТ СН'!$F$15</f>
        <v>0</v>
      </c>
      <c r="F253" s="36">
        <f ca="1">SUMIFS(СВЦЭМ!$G$40:$G$783,СВЦЭМ!$A$40:$A$783,$A253,СВЦЭМ!$B$40:$B$783,F$225)+'СЕТ СН'!$F$15</f>
        <v>0</v>
      </c>
      <c r="G253" s="36">
        <f ca="1">SUMIFS(СВЦЭМ!$G$40:$G$783,СВЦЭМ!$A$40:$A$783,$A253,СВЦЭМ!$B$40:$B$783,G$225)+'СЕТ СН'!$F$15</f>
        <v>0</v>
      </c>
      <c r="H253" s="36">
        <f ca="1">SUMIFS(СВЦЭМ!$G$40:$G$783,СВЦЭМ!$A$40:$A$783,$A253,СВЦЭМ!$B$40:$B$783,H$225)+'СЕТ СН'!$F$15</f>
        <v>0</v>
      </c>
      <c r="I253" s="36">
        <f ca="1">SUMIFS(СВЦЭМ!$G$40:$G$783,СВЦЭМ!$A$40:$A$783,$A253,СВЦЭМ!$B$40:$B$783,I$225)+'СЕТ СН'!$F$15</f>
        <v>0</v>
      </c>
      <c r="J253" s="36">
        <f ca="1">SUMIFS(СВЦЭМ!$G$40:$G$783,СВЦЭМ!$A$40:$A$783,$A253,СВЦЭМ!$B$40:$B$783,J$225)+'СЕТ СН'!$F$15</f>
        <v>0</v>
      </c>
      <c r="K253" s="36">
        <f ca="1">SUMIFS(СВЦЭМ!$G$40:$G$783,СВЦЭМ!$A$40:$A$783,$A253,СВЦЭМ!$B$40:$B$783,K$225)+'СЕТ СН'!$F$15</f>
        <v>0</v>
      </c>
      <c r="L253" s="36">
        <f ca="1">SUMIFS(СВЦЭМ!$G$40:$G$783,СВЦЭМ!$A$40:$A$783,$A253,СВЦЭМ!$B$40:$B$783,L$225)+'СЕТ СН'!$F$15</f>
        <v>0</v>
      </c>
      <c r="M253" s="36">
        <f ca="1">SUMIFS(СВЦЭМ!$G$40:$G$783,СВЦЭМ!$A$40:$A$783,$A253,СВЦЭМ!$B$40:$B$783,M$225)+'СЕТ СН'!$F$15</f>
        <v>0</v>
      </c>
      <c r="N253" s="36">
        <f ca="1">SUMIFS(СВЦЭМ!$G$40:$G$783,СВЦЭМ!$A$40:$A$783,$A253,СВЦЭМ!$B$40:$B$783,N$225)+'СЕТ СН'!$F$15</f>
        <v>0</v>
      </c>
      <c r="O253" s="36">
        <f ca="1">SUMIFS(СВЦЭМ!$G$40:$G$783,СВЦЭМ!$A$40:$A$783,$A253,СВЦЭМ!$B$40:$B$783,O$225)+'СЕТ СН'!$F$15</f>
        <v>0</v>
      </c>
      <c r="P253" s="36">
        <f ca="1">SUMIFS(СВЦЭМ!$G$40:$G$783,СВЦЭМ!$A$40:$A$783,$A253,СВЦЭМ!$B$40:$B$783,P$225)+'СЕТ СН'!$F$15</f>
        <v>0</v>
      </c>
      <c r="Q253" s="36">
        <f ca="1">SUMIFS(СВЦЭМ!$G$40:$G$783,СВЦЭМ!$A$40:$A$783,$A253,СВЦЭМ!$B$40:$B$783,Q$225)+'СЕТ СН'!$F$15</f>
        <v>0</v>
      </c>
      <c r="R253" s="36">
        <f ca="1">SUMIFS(СВЦЭМ!$G$40:$G$783,СВЦЭМ!$A$40:$A$783,$A253,СВЦЭМ!$B$40:$B$783,R$225)+'СЕТ СН'!$F$15</f>
        <v>0</v>
      </c>
      <c r="S253" s="36">
        <f ca="1">SUMIFS(СВЦЭМ!$G$40:$G$783,СВЦЭМ!$A$40:$A$783,$A253,СВЦЭМ!$B$40:$B$783,S$225)+'СЕТ СН'!$F$15</f>
        <v>0</v>
      </c>
      <c r="T253" s="36">
        <f ca="1">SUMIFS(СВЦЭМ!$G$40:$G$783,СВЦЭМ!$A$40:$A$783,$A253,СВЦЭМ!$B$40:$B$783,T$225)+'СЕТ СН'!$F$15</f>
        <v>0</v>
      </c>
      <c r="U253" s="36">
        <f ca="1">SUMIFS(СВЦЭМ!$G$40:$G$783,СВЦЭМ!$A$40:$A$783,$A253,СВЦЭМ!$B$40:$B$783,U$225)+'СЕТ СН'!$F$15</f>
        <v>0</v>
      </c>
      <c r="V253" s="36">
        <f ca="1">SUMIFS(СВЦЭМ!$G$40:$G$783,СВЦЭМ!$A$40:$A$783,$A253,СВЦЭМ!$B$40:$B$783,V$225)+'СЕТ СН'!$F$15</f>
        <v>0</v>
      </c>
      <c r="W253" s="36">
        <f ca="1">SUMIFS(СВЦЭМ!$G$40:$G$783,СВЦЭМ!$A$40:$A$783,$A253,СВЦЭМ!$B$40:$B$783,W$225)+'СЕТ СН'!$F$15</f>
        <v>0</v>
      </c>
      <c r="X253" s="36">
        <f ca="1">SUMIFS(СВЦЭМ!$G$40:$G$783,СВЦЭМ!$A$40:$A$783,$A253,СВЦЭМ!$B$40:$B$783,X$225)+'СЕТ СН'!$F$15</f>
        <v>0</v>
      </c>
      <c r="Y253" s="36">
        <f ca="1">SUMIFS(СВЦЭМ!$G$40:$G$783,СВЦЭМ!$A$40:$A$783,$A253,СВЦЭМ!$B$40:$B$783,Y$225)+'СЕТ СН'!$F$15</f>
        <v>0</v>
      </c>
    </row>
    <row r="254" spans="1:25" ht="15.75" hidden="1" x14ac:dyDescent="0.2">
      <c r="A254" s="35">
        <f t="shared" si="6"/>
        <v>44802</v>
      </c>
      <c r="B254" s="36">
        <f ca="1">SUMIFS(СВЦЭМ!$G$40:$G$783,СВЦЭМ!$A$40:$A$783,$A254,СВЦЭМ!$B$40:$B$783,B$225)+'СЕТ СН'!$F$15</f>
        <v>0</v>
      </c>
      <c r="C254" s="36">
        <f ca="1">SUMIFS(СВЦЭМ!$G$40:$G$783,СВЦЭМ!$A$40:$A$783,$A254,СВЦЭМ!$B$40:$B$783,C$225)+'СЕТ СН'!$F$15</f>
        <v>0</v>
      </c>
      <c r="D254" s="36">
        <f ca="1">SUMIFS(СВЦЭМ!$G$40:$G$783,СВЦЭМ!$A$40:$A$783,$A254,СВЦЭМ!$B$40:$B$783,D$225)+'СЕТ СН'!$F$15</f>
        <v>0</v>
      </c>
      <c r="E254" s="36">
        <f ca="1">SUMIFS(СВЦЭМ!$G$40:$G$783,СВЦЭМ!$A$40:$A$783,$A254,СВЦЭМ!$B$40:$B$783,E$225)+'СЕТ СН'!$F$15</f>
        <v>0</v>
      </c>
      <c r="F254" s="36">
        <f ca="1">SUMIFS(СВЦЭМ!$G$40:$G$783,СВЦЭМ!$A$40:$A$783,$A254,СВЦЭМ!$B$40:$B$783,F$225)+'СЕТ СН'!$F$15</f>
        <v>0</v>
      </c>
      <c r="G254" s="36">
        <f ca="1">SUMIFS(СВЦЭМ!$G$40:$G$783,СВЦЭМ!$A$40:$A$783,$A254,СВЦЭМ!$B$40:$B$783,G$225)+'СЕТ СН'!$F$15</f>
        <v>0</v>
      </c>
      <c r="H254" s="36">
        <f ca="1">SUMIFS(СВЦЭМ!$G$40:$G$783,СВЦЭМ!$A$40:$A$783,$A254,СВЦЭМ!$B$40:$B$783,H$225)+'СЕТ СН'!$F$15</f>
        <v>0</v>
      </c>
      <c r="I254" s="36">
        <f ca="1">SUMIFS(СВЦЭМ!$G$40:$G$783,СВЦЭМ!$A$40:$A$783,$A254,СВЦЭМ!$B$40:$B$783,I$225)+'СЕТ СН'!$F$15</f>
        <v>0</v>
      </c>
      <c r="J254" s="36">
        <f ca="1">SUMIFS(СВЦЭМ!$G$40:$G$783,СВЦЭМ!$A$40:$A$783,$A254,СВЦЭМ!$B$40:$B$783,J$225)+'СЕТ СН'!$F$15</f>
        <v>0</v>
      </c>
      <c r="K254" s="36">
        <f ca="1">SUMIFS(СВЦЭМ!$G$40:$G$783,СВЦЭМ!$A$40:$A$783,$A254,СВЦЭМ!$B$40:$B$783,K$225)+'СЕТ СН'!$F$15</f>
        <v>0</v>
      </c>
      <c r="L254" s="36">
        <f ca="1">SUMIFS(СВЦЭМ!$G$40:$G$783,СВЦЭМ!$A$40:$A$783,$A254,СВЦЭМ!$B$40:$B$783,L$225)+'СЕТ СН'!$F$15</f>
        <v>0</v>
      </c>
      <c r="M254" s="36">
        <f ca="1">SUMIFS(СВЦЭМ!$G$40:$G$783,СВЦЭМ!$A$40:$A$783,$A254,СВЦЭМ!$B$40:$B$783,M$225)+'СЕТ СН'!$F$15</f>
        <v>0</v>
      </c>
      <c r="N254" s="36">
        <f ca="1">SUMIFS(СВЦЭМ!$G$40:$G$783,СВЦЭМ!$A$40:$A$783,$A254,СВЦЭМ!$B$40:$B$783,N$225)+'СЕТ СН'!$F$15</f>
        <v>0</v>
      </c>
      <c r="O254" s="36">
        <f ca="1">SUMIFS(СВЦЭМ!$G$40:$G$783,СВЦЭМ!$A$40:$A$783,$A254,СВЦЭМ!$B$40:$B$783,O$225)+'СЕТ СН'!$F$15</f>
        <v>0</v>
      </c>
      <c r="P254" s="36">
        <f ca="1">SUMIFS(СВЦЭМ!$G$40:$G$783,СВЦЭМ!$A$40:$A$783,$A254,СВЦЭМ!$B$40:$B$783,P$225)+'СЕТ СН'!$F$15</f>
        <v>0</v>
      </c>
      <c r="Q254" s="36">
        <f ca="1">SUMIFS(СВЦЭМ!$G$40:$G$783,СВЦЭМ!$A$40:$A$783,$A254,СВЦЭМ!$B$40:$B$783,Q$225)+'СЕТ СН'!$F$15</f>
        <v>0</v>
      </c>
      <c r="R254" s="36">
        <f ca="1">SUMIFS(СВЦЭМ!$G$40:$G$783,СВЦЭМ!$A$40:$A$783,$A254,СВЦЭМ!$B$40:$B$783,R$225)+'СЕТ СН'!$F$15</f>
        <v>0</v>
      </c>
      <c r="S254" s="36">
        <f ca="1">SUMIFS(СВЦЭМ!$G$40:$G$783,СВЦЭМ!$A$40:$A$783,$A254,СВЦЭМ!$B$40:$B$783,S$225)+'СЕТ СН'!$F$15</f>
        <v>0</v>
      </c>
      <c r="T254" s="36">
        <f ca="1">SUMIFS(СВЦЭМ!$G$40:$G$783,СВЦЭМ!$A$40:$A$783,$A254,СВЦЭМ!$B$40:$B$783,T$225)+'СЕТ СН'!$F$15</f>
        <v>0</v>
      </c>
      <c r="U254" s="36">
        <f ca="1">SUMIFS(СВЦЭМ!$G$40:$G$783,СВЦЭМ!$A$40:$A$783,$A254,СВЦЭМ!$B$40:$B$783,U$225)+'СЕТ СН'!$F$15</f>
        <v>0</v>
      </c>
      <c r="V254" s="36">
        <f ca="1">SUMIFS(СВЦЭМ!$G$40:$G$783,СВЦЭМ!$A$40:$A$783,$A254,СВЦЭМ!$B$40:$B$783,V$225)+'СЕТ СН'!$F$15</f>
        <v>0</v>
      </c>
      <c r="W254" s="36">
        <f ca="1">SUMIFS(СВЦЭМ!$G$40:$G$783,СВЦЭМ!$A$40:$A$783,$A254,СВЦЭМ!$B$40:$B$783,W$225)+'СЕТ СН'!$F$15</f>
        <v>0</v>
      </c>
      <c r="X254" s="36">
        <f ca="1">SUMIFS(СВЦЭМ!$G$40:$G$783,СВЦЭМ!$A$40:$A$783,$A254,СВЦЭМ!$B$40:$B$783,X$225)+'СЕТ СН'!$F$15</f>
        <v>0</v>
      </c>
      <c r="Y254" s="36">
        <f ca="1">SUMIFS(СВЦЭМ!$G$40:$G$783,СВЦЭМ!$A$40:$A$783,$A254,СВЦЭМ!$B$40:$B$783,Y$225)+'СЕТ СН'!$F$15</f>
        <v>0</v>
      </c>
    </row>
    <row r="255" spans="1:25" ht="15.75" hidden="1" x14ac:dyDescent="0.2">
      <c r="A255" s="35">
        <f t="shared" si="6"/>
        <v>44803</v>
      </c>
      <c r="B255" s="36">
        <f ca="1">SUMIFS(СВЦЭМ!$G$40:$G$783,СВЦЭМ!$A$40:$A$783,$A255,СВЦЭМ!$B$40:$B$783,B$225)+'СЕТ СН'!$F$15</f>
        <v>0</v>
      </c>
      <c r="C255" s="36">
        <f ca="1">SUMIFS(СВЦЭМ!$G$40:$G$783,СВЦЭМ!$A$40:$A$783,$A255,СВЦЭМ!$B$40:$B$783,C$225)+'СЕТ СН'!$F$15</f>
        <v>0</v>
      </c>
      <c r="D255" s="36">
        <f ca="1">SUMIFS(СВЦЭМ!$G$40:$G$783,СВЦЭМ!$A$40:$A$783,$A255,СВЦЭМ!$B$40:$B$783,D$225)+'СЕТ СН'!$F$15</f>
        <v>0</v>
      </c>
      <c r="E255" s="36">
        <f ca="1">SUMIFS(СВЦЭМ!$G$40:$G$783,СВЦЭМ!$A$40:$A$783,$A255,СВЦЭМ!$B$40:$B$783,E$225)+'СЕТ СН'!$F$15</f>
        <v>0</v>
      </c>
      <c r="F255" s="36">
        <f ca="1">SUMIFS(СВЦЭМ!$G$40:$G$783,СВЦЭМ!$A$40:$A$783,$A255,СВЦЭМ!$B$40:$B$783,F$225)+'СЕТ СН'!$F$15</f>
        <v>0</v>
      </c>
      <c r="G255" s="36">
        <f ca="1">SUMIFS(СВЦЭМ!$G$40:$G$783,СВЦЭМ!$A$40:$A$783,$A255,СВЦЭМ!$B$40:$B$783,G$225)+'СЕТ СН'!$F$15</f>
        <v>0</v>
      </c>
      <c r="H255" s="36">
        <f ca="1">SUMIFS(СВЦЭМ!$G$40:$G$783,СВЦЭМ!$A$40:$A$783,$A255,СВЦЭМ!$B$40:$B$783,H$225)+'СЕТ СН'!$F$15</f>
        <v>0</v>
      </c>
      <c r="I255" s="36">
        <f ca="1">SUMIFS(СВЦЭМ!$G$40:$G$783,СВЦЭМ!$A$40:$A$783,$A255,СВЦЭМ!$B$40:$B$783,I$225)+'СЕТ СН'!$F$15</f>
        <v>0</v>
      </c>
      <c r="J255" s="36">
        <f ca="1">SUMIFS(СВЦЭМ!$G$40:$G$783,СВЦЭМ!$A$40:$A$783,$A255,СВЦЭМ!$B$40:$B$783,J$225)+'СЕТ СН'!$F$15</f>
        <v>0</v>
      </c>
      <c r="K255" s="36">
        <f ca="1">SUMIFS(СВЦЭМ!$G$40:$G$783,СВЦЭМ!$A$40:$A$783,$A255,СВЦЭМ!$B$40:$B$783,K$225)+'СЕТ СН'!$F$15</f>
        <v>0</v>
      </c>
      <c r="L255" s="36">
        <f ca="1">SUMIFS(СВЦЭМ!$G$40:$G$783,СВЦЭМ!$A$40:$A$783,$A255,СВЦЭМ!$B$40:$B$783,L$225)+'СЕТ СН'!$F$15</f>
        <v>0</v>
      </c>
      <c r="M255" s="36">
        <f ca="1">SUMIFS(СВЦЭМ!$G$40:$G$783,СВЦЭМ!$A$40:$A$783,$A255,СВЦЭМ!$B$40:$B$783,M$225)+'СЕТ СН'!$F$15</f>
        <v>0</v>
      </c>
      <c r="N255" s="36">
        <f ca="1">SUMIFS(СВЦЭМ!$G$40:$G$783,СВЦЭМ!$A$40:$A$783,$A255,СВЦЭМ!$B$40:$B$783,N$225)+'СЕТ СН'!$F$15</f>
        <v>0</v>
      </c>
      <c r="O255" s="36">
        <f ca="1">SUMIFS(СВЦЭМ!$G$40:$G$783,СВЦЭМ!$A$40:$A$783,$A255,СВЦЭМ!$B$40:$B$783,O$225)+'СЕТ СН'!$F$15</f>
        <v>0</v>
      </c>
      <c r="P255" s="36">
        <f ca="1">SUMIFS(СВЦЭМ!$G$40:$G$783,СВЦЭМ!$A$40:$A$783,$A255,СВЦЭМ!$B$40:$B$783,P$225)+'СЕТ СН'!$F$15</f>
        <v>0</v>
      </c>
      <c r="Q255" s="36">
        <f ca="1">SUMIFS(СВЦЭМ!$G$40:$G$783,СВЦЭМ!$A$40:$A$783,$A255,СВЦЭМ!$B$40:$B$783,Q$225)+'СЕТ СН'!$F$15</f>
        <v>0</v>
      </c>
      <c r="R255" s="36">
        <f ca="1">SUMIFS(СВЦЭМ!$G$40:$G$783,СВЦЭМ!$A$40:$A$783,$A255,СВЦЭМ!$B$40:$B$783,R$225)+'СЕТ СН'!$F$15</f>
        <v>0</v>
      </c>
      <c r="S255" s="36">
        <f ca="1">SUMIFS(СВЦЭМ!$G$40:$G$783,СВЦЭМ!$A$40:$A$783,$A255,СВЦЭМ!$B$40:$B$783,S$225)+'СЕТ СН'!$F$15</f>
        <v>0</v>
      </c>
      <c r="T255" s="36">
        <f ca="1">SUMIFS(СВЦЭМ!$G$40:$G$783,СВЦЭМ!$A$40:$A$783,$A255,СВЦЭМ!$B$40:$B$783,T$225)+'СЕТ СН'!$F$15</f>
        <v>0</v>
      </c>
      <c r="U255" s="36">
        <f ca="1">SUMIFS(СВЦЭМ!$G$40:$G$783,СВЦЭМ!$A$40:$A$783,$A255,СВЦЭМ!$B$40:$B$783,U$225)+'СЕТ СН'!$F$15</f>
        <v>0</v>
      </c>
      <c r="V255" s="36">
        <f ca="1">SUMIFS(СВЦЭМ!$G$40:$G$783,СВЦЭМ!$A$40:$A$783,$A255,СВЦЭМ!$B$40:$B$783,V$225)+'СЕТ СН'!$F$15</f>
        <v>0</v>
      </c>
      <c r="W255" s="36">
        <f ca="1">SUMIFS(СВЦЭМ!$G$40:$G$783,СВЦЭМ!$A$40:$A$783,$A255,СВЦЭМ!$B$40:$B$783,W$225)+'СЕТ СН'!$F$15</f>
        <v>0</v>
      </c>
      <c r="X255" s="36">
        <f ca="1">SUMIFS(СВЦЭМ!$G$40:$G$783,СВЦЭМ!$A$40:$A$783,$A255,СВЦЭМ!$B$40:$B$783,X$225)+'СЕТ СН'!$F$15</f>
        <v>0</v>
      </c>
      <c r="Y255" s="36">
        <f ca="1">SUMIFS(СВЦЭМ!$G$40:$G$783,СВЦЭМ!$A$40:$A$783,$A255,СВЦЭМ!$B$40:$B$783,Y$225)+'СЕТ СН'!$F$15</f>
        <v>0</v>
      </c>
    </row>
    <row r="256" spans="1:25" ht="15.75" hidden="1" x14ac:dyDescent="0.2">
      <c r="A256" s="35">
        <f t="shared" si="6"/>
        <v>44804</v>
      </c>
      <c r="B256" s="36">
        <f ca="1">SUMIFS(СВЦЭМ!$G$40:$G$783,СВЦЭМ!$A$40:$A$783,$A256,СВЦЭМ!$B$40:$B$783,B$225)+'СЕТ СН'!$F$15</f>
        <v>0</v>
      </c>
      <c r="C256" s="36">
        <f ca="1">SUMIFS(СВЦЭМ!$G$40:$G$783,СВЦЭМ!$A$40:$A$783,$A256,СВЦЭМ!$B$40:$B$783,C$225)+'СЕТ СН'!$F$15</f>
        <v>0</v>
      </c>
      <c r="D256" s="36">
        <f ca="1">SUMIFS(СВЦЭМ!$G$40:$G$783,СВЦЭМ!$A$40:$A$783,$A256,СВЦЭМ!$B$40:$B$783,D$225)+'СЕТ СН'!$F$15</f>
        <v>0</v>
      </c>
      <c r="E256" s="36">
        <f ca="1">SUMIFS(СВЦЭМ!$G$40:$G$783,СВЦЭМ!$A$40:$A$783,$A256,СВЦЭМ!$B$40:$B$783,E$225)+'СЕТ СН'!$F$15</f>
        <v>0</v>
      </c>
      <c r="F256" s="36">
        <f ca="1">SUMIFS(СВЦЭМ!$G$40:$G$783,СВЦЭМ!$A$40:$A$783,$A256,СВЦЭМ!$B$40:$B$783,F$225)+'СЕТ СН'!$F$15</f>
        <v>0</v>
      </c>
      <c r="G256" s="36">
        <f ca="1">SUMIFS(СВЦЭМ!$G$40:$G$783,СВЦЭМ!$A$40:$A$783,$A256,СВЦЭМ!$B$40:$B$783,G$225)+'СЕТ СН'!$F$15</f>
        <v>0</v>
      </c>
      <c r="H256" s="36">
        <f ca="1">SUMIFS(СВЦЭМ!$G$40:$G$783,СВЦЭМ!$A$40:$A$783,$A256,СВЦЭМ!$B$40:$B$783,H$225)+'СЕТ СН'!$F$15</f>
        <v>0</v>
      </c>
      <c r="I256" s="36">
        <f ca="1">SUMIFS(СВЦЭМ!$G$40:$G$783,СВЦЭМ!$A$40:$A$783,$A256,СВЦЭМ!$B$40:$B$783,I$225)+'СЕТ СН'!$F$15</f>
        <v>0</v>
      </c>
      <c r="J256" s="36">
        <f ca="1">SUMIFS(СВЦЭМ!$G$40:$G$783,СВЦЭМ!$A$40:$A$783,$A256,СВЦЭМ!$B$40:$B$783,J$225)+'СЕТ СН'!$F$15</f>
        <v>0</v>
      </c>
      <c r="K256" s="36">
        <f ca="1">SUMIFS(СВЦЭМ!$G$40:$G$783,СВЦЭМ!$A$40:$A$783,$A256,СВЦЭМ!$B$40:$B$783,K$225)+'СЕТ СН'!$F$15</f>
        <v>0</v>
      </c>
      <c r="L256" s="36">
        <f ca="1">SUMIFS(СВЦЭМ!$G$40:$G$783,СВЦЭМ!$A$40:$A$783,$A256,СВЦЭМ!$B$40:$B$783,L$225)+'СЕТ СН'!$F$15</f>
        <v>0</v>
      </c>
      <c r="M256" s="36">
        <f ca="1">SUMIFS(СВЦЭМ!$G$40:$G$783,СВЦЭМ!$A$40:$A$783,$A256,СВЦЭМ!$B$40:$B$783,M$225)+'СЕТ СН'!$F$15</f>
        <v>0</v>
      </c>
      <c r="N256" s="36">
        <f ca="1">SUMIFS(СВЦЭМ!$G$40:$G$783,СВЦЭМ!$A$40:$A$783,$A256,СВЦЭМ!$B$40:$B$783,N$225)+'СЕТ СН'!$F$15</f>
        <v>0</v>
      </c>
      <c r="O256" s="36">
        <f ca="1">SUMIFS(СВЦЭМ!$G$40:$G$783,СВЦЭМ!$A$40:$A$783,$A256,СВЦЭМ!$B$40:$B$783,O$225)+'СЕТ СН'!$F$15</f>
        <v>0</v>
      </c>
      <c r="P256" s="36">
        <f ca="1">SUMIFS(СВЦЭМ!$G$40:$G$783,СВЦЭМ!$A$40:$A$783,$A256,СВЦЭМ!$B$40:$B$783,P$225)+'СЕТ СН'!$F$15</f>
        <v>0</v>
      </c>
      <c r="Q256" s="36">
        <f ca="1">SUMIFS(СВЦЭМ!$G$40:$G$783,СВЦЭМ!$A$40:$A$783,$A256,СВЦЭМ!$B$40:$B$783,Q$225)+'СЕТ СН'!$F$15</f>
        <v>0</v>
      </c>
      <c r="R256" s="36">
        <f ca="1">SUMIFS(СВЦЭМ!$G$40:$G$783,СВЦЭМ!$A$40:$A$783,$A256,СВЦЭМ!$B$40:$B$783,R$225)+'СЕТ СН'!$F$15</f>
        <v>0</v>
      </c>
      <c r="S256" s="36">
        <f ca="1">SUMIFS(СВЦЭМ!$G$40:$G$783,СВЦЭМ!$A$40:$A$783,$A256,СВЦЭМ!$B$40:$B$783,S$225)+'СЕТ СН'!$F$15</f>
        <v>0</v>
      </c>
      <c r="T256" s="36">
        <f ca="1">SUMIFS(СВЦЭМ!$G$40:$G$783,СВЦЭМ!$A$40:$A$783,$A256,СВЦЭМ!$B$40:$B$783,T$225)+'СЕТ СН'!$F$15</f>
        <v>0</v>
      </c>
      <c r="U256" s="36">
        <f ca="1">SUMIFS(СВЦЭМ!$G$40:$G$783,СВЦЭМ!$A$40:$A$783,$A256,СВЦЭМ!$B$40:$B$783,U$225)+'СЕТ СН'!$F$15</f>
        <v>0</v>
      </c>
      <c r="V256" s="36">
        <f ca="1">SUMIFS(СВЦЭМ!$G$40:$G$783,СВЦЭМ!$A$40:$A$783,$A256,СВЦЭМ!$B$40:$B$783,V$225)+'СЕТ СН'!$F$15</f>
        <v>0</v>
      </c>
      <c r="W256" s="36">
        <f ca="1">SUMIFS(СВЦЭМ!$G$40:$G$783,СВЦЭМ!$A$40:$A$783,$A256,СВЦЭМ!$B$40:$B$783,W$225)+'СЕТ СН'!$F$15</f>
        <v>0</v>
      </c>
      <c r="X256" s="36">
        <f ca="1">SUMIFS(СВЦЭМ!$G$40:$G$783,СВЦЭМ!$A$40:$A$783,$A256,СВЦЭМ!$B$40:$B$783,X$225)+'СЕТ СН'!$F$15</f>
        <v>0</v>
      </c>
      <c r="Y256" s="36">
        <f ca="1">SUMIFS(СВЦЭМ!$G$40:$G$783,СВЦЭМ!$A$40:$A$783,$A256,СВЦЭМ!$B$40:$B$783,Y$225)+'СЕТ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01.08.2022</v>
      </c>
      <c r="B261" s="36">
        <f ca="1">SUMIFS(СВЦЭМ!$H$40:$H$783,СВЦЭМ!$A$40:$A$783,$A261,СВЦЭМ!$B$40:$B$783,B$260)+'СЕТ СН'!$F$15</f>
        <v>0</v>
      </c>
      <c r="C261" s="36">
        <f ca="1">SUMIFS(СВЦЭМ!$H$40:$H$783,СВЦЭМ!$A$40:$A$783,$A261,СВЦЭМ!$B$40:$B$783,C$260)+'СЕТ СН'!$F$15</f>
        <v>0</v>
      </c>
      <c r="D261" s="36">
        <f ca="1">SUMIFS(СВЦЭМ!$H$40:$H$783,СВЦЭМ!$A$40:$A$783,$A261,СВЦЭМ!$B$40:$B$783,D$260)+'СЕТ СН'!$F$15</f>
        <v>0</v>
      </c>
      <c r="E261" s="36">
        <f ca="1">SUMIFS(СВЦЭМ!$H$40:$H$783,СВЦЭМ!$A$40:$A$783,$A261,СВЦЭМ!$B$40:$B$783,E$260)+'СЕТ СН'!$F$15</f>
        <v>0</v>
      </c>
      <c r="F261" s="36">
        <f ca="1">SUMIFS(СВЦЭМ!$H$40:$H$783,СВЦЭМ!$A$40:$A$783,$A261,СВЦЭМ!$B$40:$B$783,F$260)+'СЕТ СН'!$F$15</f>
        <v>0</v>
      </c>
      <c r="G261" s="36">
        <f ca="1">SUMIFS(СВЦЭМ!$H$40:$H$783,СВЦЭМ!$A$40:$A$783,$A261,СВЦЭМ!$B$40:$B$783,G$260)+'СЕТ СН'!$F$15</f>
        <v>0</v>
      </c>
      <c r="H261" s="36">
        <f ca="1">SUMIFS(СВЦЭМ!$H$40:$H$783,СВЦЭМ!$A$40:$A$783,$A261,СВЦЭМ!$B$40:$B$783,H$260)+'СЕТ СН'!$F$15</f>
        <v>0</v>
      </c>
      <c r="I261" s="36">
        <f ca="1">SUMIFS(СВЦЭМ!$H$40:$H$783,СВЦЭМ!$A$40:$A$783,$A261,СВЦЭМ!$B$40:$B$783,I$260)+'СЕТ СН'!$F$15</f>
        <v>0</v>
      </c>
      <c r="J261" s="36">
        <f ca="1">SUMIFS(СВЦЭМ!$H$40:$H$783,СВЦЭМ!$A$40:$A$783,$A261,СВЦЭМ!$B$40:$B$783,J$260)+'СЕТ СН'!$F$15</f>
        <v>0</v>
      </c>
      <c r="K261" s="36">
        <f ca="1">SUMIFS(СВЦЭМ!$H$40:$H$783,СВЦЭМ!$A$40:$A$783,$A261,СВЦЭМ!$B$40:$B$783,K$260)+'СЕТ СН'!$F$15</f>
        <v>0</v>
      </c>
      <c r="L261" s="36">
        <f ca="1">SUMIFS(СВЦЭМ!$H$40:$H$783,СВЦЭМ!$A$40:$A$783,$A261,СВЦЭМ!$B$40:$B$783,L$260)+'СЕТ СН'!$F$15</f>
        <v>0</v>
      </c>
      <c r="M261" s="36">
        <f ca="1">SUMIFS(СВЦЭМ!$H$40:$H$783,СВЦЭМ!$A$40:$A$783,$A261,СВЦЭМ!$B$40:$B$783,M$260)+'СЕТ СН'!$F$15</f>
        <v>0</v>
      </c>
      <c r="N261" s="36">
        <f ca="1">SUMIFS(СВЦЭМ!$H$40:$H$783,СВЦЭМ!$A$40:$A$783,$A261,СВЦЭМ!$B$40:$B$783,N$260)+'СЕТ СН'!$F$15</f>
        <v>0</v>
      </c>
      <c r="O261" s="36">
        <f ca="1">SUMIFS(СВЦЭМ!$H$40:$H$783,СВЦЭМ!$A$40:$A$783,$A261,СВЦЭМ!$B$40:$B$783,O$260)+'СЕТ СН'!$F$15</f>
        <v>0</v>
      </c>
      <c r="P261" s="36">
        <f ca="1">SUMIFS(СВЦЭМ!$H$40:$H$783,СВЦЭМ!$A$40:$A$783,$A261,СВЦЭМ!$B$40:$B$783,P$260)+'СЕТ СН'!$F$15</f>
        <v>0</v>
      </c>
      <c r="Q261" s="36">
        <f ca="1">SUMIFS(СВЦЭМ!$H$40:$H$783,СВЦЭМ!$A$40:$A$783,$A261,СВЦЭМ!$B$40:$B$783,Q$260)+'СЕТ СН'!$F$15</f>
        <v>0</v>
      </c>
      <c r="R261" s="36">
        <f ca="1">SUMIFS(СВЦЭМ!$H$40:$H$783,СВЦЭМ!$A$40:$A$783,$A261,СВЦЭМ!$B$40:$B$783,R$260)+'СЕТ СН'!$F$15</f>
        <v>0</v>
      </c>
      <c r="S261" s="36">
        <f ca="1">SUMIFS(СВЦЭМ!$H$40:$H$783,СВЦЭМ!$A$40:$A$783,$A261,СВЦЭМ!$B$40:$B$783,S$260)+'СЕТ СН'!$F$15</f>
        <v>0</v>
      </c>
      <c r="T261" s="36">
        <f ca="1">SUMIFS(СВЦЭМ!$H$40:$H$783,СВЦЭМ!$A$40:$A$783,$A261,СВЦЭМ!$B$40:$B$783,T$260)+'СЕТ СН'!$F$15</f>
        <v>0</v>
      </c>
      <c r="U261" s="36">
        <f ca="1">SUMIFS(СВЦЭМ!$H$40:$H$783,СВЦЭМ!$A$40:$A$783,$A261,СВЦЭМ!$B$40:$B$783,U$260)+'СЕТ СН'!$F$15</f>
        <v>0</v>
      </c>
      <c r="V261" s="36">
        <f ca="1">SUMIFS(СВЦЭМ!$H$40:$H$783,СВЦЭМ!$A$40:$A$783,$A261,СВЦЭМ!$B$40:$B$783,V$260)+'СЕТ СН'!$F$15</f>
        <v>0</v>
      </c>
      <c r="W261" s="36">
        <f ca="1">SUMIFS(СВЦЭМ!$H$40:$H$783,СВЦЭМ!$A$40:$A$783,$A261,СВЦЭМ!$B$40:$B$783,W$260)+'СЕТ СН'!$F$15</f>
        <v>0</v>
      </c>
      <c r="X261" s="36">
        <f ca="1">SUMIFS(СВЦЭМ!$H$40:$H$783,СВЦЭМ!$A$40:$A$783,$A261,СВЦЭМ!$B$40:$B$783,X$260)+'СЕТ СН'!$F$15</f>
        <v>0</v>
      </c>
      <c r="Y261" s="36">
        <f ca="1">SUMIFS(СВЦЭМ!$H$40:$H$783,СВЦЭМ!$A$40:$A$783,$A261,СВЦЭМ!$B$40:$B$783,Y$260)+'СЕТ СН'!$F$15</f>
        <v>0</v>
      </c>
      <c r="AA261" s="45"/>
    </row>
    <row r="262" spans="1:27" ht="15.75" hidden="1" x14ac:dyDescent="0.2">
      <c r="A262" s="35">
        <f>A261+1</f>
        <v>44775</v>
      </c>
      <c r="B262" s="36">
        <f ca="1">SUMIFS(СВЦЭМ!$H$40:$H$783,СВЦЭМ!$A$40:$A$783,$A262,СВЦЭМ!$B$40:$B$783,B$260)+'СЕТ СН'!$F$15</f>
        <v>0</v>
      </c>
      <c r="C262" s="36">
        <f ca="1">SUMIFS(СВЦЭМ!$H$40:$H$783,СВЦЭМ!$A$40:$A$783,$A262,СВЦЭМ!$B$40:$B$783,C$260)+'СЕТ СН'!$F$15</f>
        <v>0</v>
      </c>
      <c r="D262" s="36">
        <f ca="1">SUMIFS(СВЦЭМ!$H$40:$H$783,СВЦЭМ!$A$40:$A$783,$A262,СВЦЭМ!$B$40:$B$783,D$260)+'СЕТ СН'!$F$15</f>
        <v>0</v>
      </c>
      <c r="E262" s="36">
        <f ca="1">SUMIFS(СВЦЭМ!$H$40:$H$783,СВЦЭМ!$A$40:$A$783,$A262,СВЦЭМ!$B$40:$B$783,E$260)+'СЕТ СН'!$F$15</f>
        <v>0</v>
      </c>
      <c r="F262" s="36">
        <f ca="1">SUMIFS(СВЦЭМ!$H$40:$H$783,СВЦЭМ!$A$40:$A$783,$A262,СВЦЭМ!$B$40:$B$783,F$260)+'СЕТ СН'!$F$15</f>
        <v>0</v>
      </c>
      <c r="G262" s="36">
        <f ca="1">SUMIFS(СВЦЭМ!$H$40:$H$783,СВЦЭМ!$A$40:$A$783,$A262,СВЦЭМ!$B$40:$B$783,G$260)+'СЕТ СН'!$F$15</f>
        <v>0</v>
      </c>
      <c r="H262" s="36">
        <f ca="1">SUMIFS(СВЦЭМ!$H$40:$H$783,СВЦЭМ!$A$40:$A$783,$A262,СВЦЭМ!$B$40:$B$783,H$260)+'СЕТ СН'!$F$15</f>
        <v>0</v>
      </c>
      <c r="I262" s="36">
        <f ca="1">SUMIFS(СВЦЭМ!$H$40:$H$783,СВЦЭМ!$A$40:$A$783,$A262,СВЦЭМ!$B$40:$B$783,I$260)+'СЕТ СН'!$F$15</f>
        <v>0</v>
      </c>
      <c r="J262" s="36">
        <f ca="1">SUMIFS(СВЦЭМ!$H$40:$H$783,СВЦЭМ!$A$40:$A$783,$A262,СВЦЭМ!$B$40:$B$783,J$260)+'СЕТ СН'!$F$15</f>
        <v>0</v>
      </c>
      <c r="K262" s="36">
        <f ca="1">SUMIFS(СВЦЭМ!$H$40:$H$783,СВЦЭМ!$A$40:$A$783,$A262,СВЦЭМ!$B$40:$B$783,K$260)+'СЕТ СН'!$F$15</f>
        <v>0</v>
      </c>
      <c r="L262" s="36">
        <f ca="1">SUMIFS(СВЦЭМ!$H$40:$H$783,СВЦЭМ!$A$40:$A$783,$A262,СВЦЭМ!$B$40:$B$783,L$260)+'СЕТ СН'!$F$15</f>
        <v>0</v>
      </c>
      <c r="M262" s="36">
        <f ca="1">SUMIFS(СВЦЭМ!$H$40:$H$783,СВЦЭМ!$A$40:$A$783,$A262,СВЦЭМ!$B$40:$B$783,M$260)+'СЕТ СН'!$F$15</f>
        <v>0</v>
      </c>
      <c r="N262" s="36">
        <f ca="1">SUMIFS(СВЦЭМ!$H$40:$H$783,СВЦЭМ!$A$40:$A$783,$A262,СВЦЭМ!$B$40:$B$783,N$260)+'СЕТ СН'!$F$15</f>
        <v>0</v>
      </c>
      <c r="O262" s="36">
        <f ca="1">SUMIFS(СВЦЭМ!$H$40:$H$783,СВЦЭМ!$A$40:$A$783,$A262,СВЦЭМ!$B$40:$B$783,O$260)+'СЕТ СН'!$F$15</f>
        <v>0</v>
      </c>
      <c r="P262" s="36">
        <f ca="1">SUMIFS(СВЦЭМ!$H$40:$H$783,СВЦЭМ!$A$40:$A$783,$A262,СВЦЭМ!$B$40:$B$783,P$260)+'СЕТ СН'!$F$15</f>
        <v>0</v>
      </c>
      <c r="Q262" s="36">
        <f ca="1">SUMIFS(СВЦЭМ!$H$40:$H$783,СВЦЭМ!$A$40:$A$783,$A262,СВЦЭМ!$B$40:$B$783,Q$260)+'СЕТ СН'!$F$15</f>
        <v>0</v>
      </c>
      <c r="R262" s="36">
        <f ca="1">SUMIFS(СВЦЭМ!$H$40:$H$783,СВЦЭМ!$A$40:$A$783,$A262,СВЦЭМ!$B$40:$B$783,R$260)+'СЕТ СН'!$F$15</f>
        <v>0</v>
      </c>
      <c r="S262" s="36">
        <f ca="1">SUMIFS(СВЦЭМ!$H$40:$H$783,СВЦЭМ!$A$40:$A$783,$A262,СВЦЭМ!$B$40:$B$783,S$260)+'СЕТ СН'!$F$15</f>
        <v>0</v>
      </c>
      <c r="T262" s="36">
        <f ca="1">SUMIFS(СВЦЭМ!$H$40:$H$783,СВЦЭМ!$A$40:$A$783,$A262,СВЦЭМ!$B$40:$B$783,T$260)+'СЕТ СН'!$F$15</f>
        <v>0</v>
      </c>
      <c r="U262" s="36">
        <f ca="1">SUMIFS(СВЦЭМ!$H$40:$H$783,СВЦЭМ!$A$40:$A$783,$A262,СВЦЭМ!$B$40:$B$783,U$260)+'СЕТ СН'!$F$15</f>
        <v>0</v>
      </c>
      <c r="V262" s="36">
        <f ca="1">SUMIFS(СВЦЭМ!$H$40:$H$783,СВЦЭМ!$A$40:$A$783,$A262,СВЦЭМ!$B$40:$B$783,V$260)+'СЕТ СН'!$F$15</f>
        <v>0</v>
      </c>
      <c r="W262" s="36">
        <f ca="1">SUMIFS(СВЦЭМ!$H$40:$H$783,СВЦЭМ!$A$40:$A$783,$A262,СВЦЭМ!$B$40:$B$783,W$260)+'СЕТ СН'!$F$15</f>
        <v>0</v>
      </c>
      <c r="X262" s="36">
        <f ca="1">SUMIFS(СВЦЭМ!$H$40:$H$783,СВЦЭМ!$A$40:$A$783,$A262,СВЦЭМ!$B$40:$B$783,X$260)+'СЕТ СН'!$F$15</f>
        <v>0</v>
      </c>
      <c r="Y262" s="36">
        <f ca="1">SUMIFS(СВЦЭМ!$H$40:$H$783,СВЦЭМ!$A$40:$A$783,$A262,СВЦЭМ!$B$40:$B$783,Y$260)+'СЕТ СН'!$F$15</f>
        <v>0</v>
      </c>
    </row>
    <row r="263" spans="1:27" ht="15.75" hidden="1" x14ac:dyDescent="0.2">
      <c r="A263" s="35">
        <f t="shared" ref="A263:A291" si="7">A262+1</f>
        <v>44776</v>
      </c>
      <c r="B263" s="36">
        <f ca="1">SUMIFS(СВЦЭМ!$H$40:$H$783,СВЦЭМ!$A$40:$A$783,$A263,СВЦЭМ!$B$40:$B$783,B$260)+'СЕТ СН'!$F$15</f>
        <v>0</v>
      </c>
      <c r="C263" s="36">
        <f ca="1">SUMIFS(СВЦЭМ!$H$40:$H$783,СВЦЭМ!$A$40:$A$783,$A263,СВЦЭМ!$B$40:$B$783,C$260)+'СЕТ СН'!$F$15</f>
        <v>0</v>
      </c>
      <c r="D263" s="36">
        <f ca="1">SUMIFS(СВЦЭМ!$H$40:$H$783,СВЦЭМ!$A$40:$A$783,$A263,СВЦЭМ!$B$40:$B$783,D$260)+'СЕТ СН'!$F$15</f>
        <v>0</v>
      </c>
      <c r="E263" s="36">
        <f ca="1">SUMIFS(СВЦЭМ!$H$40:$H$783,СВЦЭМ!$A$40:$A$783,$A263,СВЦЭМ!$B$40:$B$783,E$260)+'СЕТ СН'!$F$15</f>
        <v>0</v>
      </c>
      <c r="F263" s="36">
        <f ca="1">SUMIFS(СВЦЭМ!$H$40:$H$783,СВЦЭМ!$A$40:$A$783,$A263,СВЦЭМ!$B$40:$B$783,F$260)+'СЕТ СН'!$F$15</f>
        <v>0</v>
      </c>
      <c r="G263" s="36">
        <f ca="1">SUMIFS(СВЦЭМ!$H$40:$H$783,СВЦЭМ!$A$40:$A$783,$A263,СВЦЭМ!$B$40:$B$783,G$260)+'СЕТ СН'!$F$15</f>
        <v>0</v>
      </c>
      <c r="H263" s="36">
        <f ca="1">SUMIFS(СВЦЭМ!$H$40:$H$783,СВЦЭМ!$A$40:$A$783,$A263,СВЦЭМ!$B$40:$B$783,H$260)+'СЕТ СН'!$F$15</f>
        <v>0</v>
      </c>
      <c r="I263" s="36">
        <f ca="1">SUMIFS(СВЦЭМ!$H$40:$H$783,СВЦЭМ!$A$40:$A$783,$A263,СВЦЭМ!$B$40:$B$783,I$260)+'СЕТ СН'!$F$15</f>
        <v>0</v>
      </c>
      <c r="J263" s="36">
        <f ca="1">SUMIFS(СВЦЭМ!$H$40:$H$783,СВЦЭМ!$A$40:$A$783,$A263,СВЦЭМ!$B$40:$B$783,J$260)+'СЕТ СН'!$F$15</f>
        <v>0</v>
      </c>
      <c r="K263" s="36">
        <f ca="1">SUMIFS(СВЦЭМ!$H$40:$H$783,СВЦЭМ!$A$40:$A$783,$A263,СВЦЭМ!$B$40:$B$783,K$260)+'СЕТ СН'!$F$15</f>
        <v>0</v>
      </c>
      <c r="L263" s="36">
        <f ca="1">SUMIFS(СВЦЭМ!$H$40:$H$783,СВЦЭМ!$A$40:$A$783,$A263,СВЦЭМ!$B$40:$B$783,L$260)+'СЕТ СН'!$F$15</f>
        <v>0</v>
      </c>
      <c r="M263" s="36">
        <f ca="1">SUMIFS(СВЦЭМ!$H$40:$H$783,СВЦЭМ!$A$40:$A$783,$A263,СВЦЭМ!$B$40:$B$783,M$260)+'СЕТ СН'!$F$15</f>
        <v>0</v>
      </c>
      <c r="N263" s="36">
        <f ca="1">SUMIFS(СВЦЭМ!$H$40:$H$783,СВЦЭМ!$A$40:$A$783,$A263,СВЦЭМ!$B$40:$B$783,N$260)+'СЕТ СН'!$F$15</f>
        <v>0</v>
      </c>
      <c r="O263" s="36">
        <f ca="1">SUMIFS(СВЦЭМ!$H$40:$H$783,СВЦЭМ!$A$40:$A$783,$A263,СВЦЭМ!$B$40:$B$783,O$260)+'СЕТ СН'!$F$15</f>
        <v>0</v>
      </c>
      <c r="P263" s="36">
        <f ca="1">SUMIFS(СВЦЭМ!$H$40:$H$783,СВЦЭМ!$A$40:$A$783,$A263,СВЦЭМ!$B$40:$B$783,P$260)+'СЕТ СН'!$F$15</f>
        <v>0</v>
      </c>
      <c r="Q263" s="36">
        <f ca="1">SUMIFS(СВЦЭМ!$H$40:$H$783,СВЦЭМ!$A$40:$A$783,$A263,СВЦЭМ!$B$40:$B$783,Q$260)+'СЕТ СН'!$F$15</f>
        <v>0</v>
      </c>
      <c r="R263" s="36">
        <f ca="1">SUMIFS(СВЦЭМ!$H$40:$H$783,СВЦЭМ!$A$40:$A$783,$A263,СВЦЭМ!$B$40:$B$783,R$260)+'СЕТ СН'!$F$15</f>
        <v>0</v>
      </c>
      <c r="S263" s="36">
        <f ca="1">SUMIFS(СВЦЭМ!$H$40:$H$783,СВЦЭМ!$A$40:$A$783,$A263,СВЦЭМ!$B$40:$B$783,S$260)+'СЕТ СН'!$F$15</f>
        <v>0</v>
      </c>
      <c r="T263" s="36">
        <f ca="1">SUMIFS(СВЦЭМ!$H$40:$H$783,СВЦЭМ!$A$40:$A$783,$A263,СВЦЭМ!$B$40:$B$783,T$260)+'СЕТ СН'!$F$15</f>
        <v>0</v>
      </c>
      <c r="U263" s="36">
        <f ca="1">SUMIFS(СВЦЭМ!$H$40:$H$783,СВЦЭМ!$A$40:$A$783,$A263,СВЦЭМ!$B$40:$B$783,U$260)+'СЕТ СН'!$F$15</f>
        <v>0</v>
      </c>
      <c r="V263" s="36">
        <f ca="1">SUMIFS(СВЦЭМ!$H$40:$H$783,СВЦЭМ!$A$40:$A$783,$A263,СВЦЭМ!$B$40:$B$783,V$260)+'СЕТ СН'!$F$15</f>
        <v>0</v>
      </c>
      <c r="W263" s="36">
        <f ca="1">SUMIFS(СВЦЭМ!$H$40:$H$783,СВЦЭМ!$A$40:$A$783,$A263,СВЦЭМ!$B$40:$B$783,W$260)+'СЕТ СН'!$F$15</f>
        <v>0</v>
      </c>
      <c r="X263" s="36">
        <f ca="1">SUMIFS(СВЦЭМ!$H$40:$H$783,СВЦЭМ!$A$40:$A$783,$A263,СВЦЭМ!$B$40:$B$783,X$260)+'СЕТ СН'!$F$15</f>
        <v>0</v>
      </c>
      <c r="Y263" s="36">
        <f ca="1">SUMIFS(СВЦЭМ!$H$40:$H$783,СВЦЭМ!$A$40:$A$783,$A263,СВЦЭМ!$B$40:$B$783,Y$260)+'СЕТ СН'!$F$15</f>
        <v>0</v>
      </c>
    </row>
    <row r="264" spans="1:27" ht="15.75" hidden="1" x14ac:dyDescent="0.2">
      <c r="A264" s="35">
        <f t="shared" si="7"/>
        <v>44777</v>
      </c>
      <c r="B264" s="36">
        <f ca="1">SUMIFS(СВЦЭМ!$H$40:$H$783,СВЦЭМ!$A$40:$A$783,$A264,СВЦЭМ!$B$40:$B$783,B$260)+'СЕТ СН'!$F$15</f>
        <v>0</v>
      </c>
      <c r="C264" s="36">
        <f ca="1">SUMIFS(СВЦЭМ!$H$40:$H$783,СВЦЭМ!$A$40:$A$783,$A264,СВЦЭМ!$B$40:$B$783,C$260)+'СЕТ СН'!$F$15</f>
        <v>0</v>
      </c>
      <c r="D264" s="36">
        <f ca="1">SUMIFS(СВЦЭМ!$H$40:$H$783,СВЦЭМ!$A$40:$A$783,$A264,СВЦЭМ!$B$40:$B$783,D$260)+'СЕТ СН'!$F$15</f>
        <v>0</v>
      </c>
      <c r="E264" s="36">
        <f ca="1">SUMIFS(СВЦЭМ!$H$40:$H$783,СВЦЭМ!$A$40:$A$783,$A264,СВЦЭМ!$B$40:$B$783,E$260)+'СЕТ СН'!$F$15</f>
        <v>0</v>
      </c>
      <c r="F264" s="36">
        <f ca="1">SUMIFS(СВЦЭМ!$H$40:$H$783,СВЦЭМ!$A$40:$A$783,$A264,СВЦЭМ!$B$40:$B$783,F$260)+'СЕТ СН'!$F$15</f>
        <v>0</v>
      </c>
      <c r="G264" s="36">
        <f ca="1">SUMIFS(СВЦЭМ!$H$40:$H$783,СВЦЭМ!$A$40:$A$783,$A264,СВЦЭМ!$B$40:$B$783,G$260)+'СЕТ СН'!$F$15</f>
        <v>0</v>
      </c>
      <c r="H264" s="36">
        <f ca="1">SUMIFS(СВЦЭМ!$H$40:$H$783,СВЦЭМ!$A$40:$A$783,$A264,СВЦЭМ!$B$40:$B$783,H$260)+'СЕТ СН'!$F$15</f>
        <v>0</v>
      </c>
      <c r="I264" s="36">
        <f ca="1">SUMIFS(СВЦЭМ!$H$40:$H$783,СВЦЭМ!$A$40:$A$783,$A264,СВЦЭМ!$B$40:$B$783,I$260)+'СЕТ СН'!$F$15</f>
        <v>0</v>
      </c>
      <c r="J264" s="36">
        <f ca="1">SUMIFS(СВЦЭМ!$H$40:$H$783,СВЦЭМ!$A$40:$A$783,$A264,СВЦЭМ!$B$40:$B$783,J$260)+'СЕТ СН'!$F$15</f>
        <v>0</v>
      </c>
      <c r="K264" s="36">
        <f ca="1">SUMIFS(СВЦЭМ!$H$40:$H$783,СВЦЭМ!$A$40:$A$783,$A264,СВЦЭМ!$B$40:$B$783,K$260)+'СЕТ СН'!$F$15</f>
        <v>0</v>
      </c>
      <c r="L264" s="36">
        <f ca="1">SUMIFS(СВЦЭМ!$H$40:$H$783,СВЦЭМ!$A$40:$A$783,$A264,СВЦЭМ!$B$40:$B$783,L$260)+'СЕТ СН'!$F$15</f>
        <v>0</v>
      </c>
      <c r="M264" s="36">
        <f ca="1">SUMIFS(СВЦЭМ!$H$40:$H$783,СВЦЭМ!$A$40:$A$783,$A264,СВЦЭМ!$B$40:$B$783,M$260)+'СЕТ СН'!$F$15</f>
        <v>0</v>
      </c>
      <c r="N264" s="36">
        <f ca="1">SUMIFS(СВЦЭМ!$H$40:$H$783,СВЦЭМ!$A$40:$A$783,$A264,СВЦЭМ!$B$40:$B$783,N$260)+'СЕТ СН'!$F$15</f>
        <v>0</v>
      </c>
      <c r="O264" s="36">
        <f ca="1">SUMIFS(СВЦЭМ!$H$40:$H$783,СВЦЭМ!$A$40:$A$783,$A264,СВЦЭМ!$B$40:$B$783,O$260)+'СЕТ СН'!$F$15</f>
        <v>0</v>
      </c>
      <c r="P264" s="36">
        <f ca="1">SUMIFS(СВЦЭМ!$H$40:$H$783,СВЦЭМ!$A$40:$A$783,$A264,СВЦЭМ!$B$40:$B$783,P$260)+'СЕТ СН'!$F$15</f>
        <v>0</v>
      </c>
      <c r="Q264" s="36">
        <f ca="1">SUMIFS(СВЦЭМ!$H$40:$H$783,СВЦЭМ!$A$40:$A$783,$A264,СВЦЭМ!$B$40:$B$783,Q$260)+'СЕТ СН'!$F$15</f>
        <v>0</v>
      </c>
      <c r="R264" s="36">
        <f ca="1">SUMIFS(СВЦЭМ!$H$40:$H$783,СВЦЭМ!$A$40:$A$783,$A264,СВЦЭМ!$B$40:$B$783,R$260)+'СЕТ СН'!$F$15</f>
        <v>0</v>
      </c>
      <c r="S264" s="36">
        <f ca="1">SUMIFS(СВЦЭМ!$H$40:$H$783,СВЦЭМ!$A$40:$A$783,$A264,СВЦЭМ!$B$40:$B$783,S$260)+'СЕТ СН'!$F$15</f>
        <v>0</v>
      </c>
      <c r="T264" s="36">
        <f ca="1">SUMIFS(СВЦЭМ!$H$40:$H$783,СВЦЭМ!$A$40:$A$783,$A264,СВЦЭМ!$B$40:$B$783,T$260)+'СЕТ СН'!$F$15</f>
        <v>0</v>
      </c>
      <c r="U264" s="36">
        <f ca="1">SUMIFS(СВЦЭМ!$H$40:$H$783,СВЦЭМ!$A$40:$A$783,$A264,СВЦЭМ!$B$40:$B$783,U$260)+'СЕТ СН'!$F$15</f>
        <v>0</v>
      </c>
      <c r="V264" s="36">
        <f ca="1">SUMIFS(СВЦЭМ!$H$40:$H$783,СВЦЭМ!$A$40:$A$783,$A264,СВЦЭМ!$B$40:$B$783,V$260)+'СЕТ СН'!$F$15</f>
        <v>0</v>
      </c>
      <c r="W264" s="36">
        <f ca="1">SUMIFS(СВЦЭМ!$H$40:$H$783,СВЦЭМ!$A$40:$A$783,$A264,СВЦЭМ!$B$40:$B$783,W$260)+'СЕТ СН'!$F$15</f>
        <v>0</v>
      </c>
      <c r="X264" s="36">
        <f ca="1">SUMIFS(СВЦЭМ!$H$40:$H$783,СВЦЭМ!$A$40:$A$783,$A264,СВЦЭМ!$B$40:$B$783,X$260)+'СЕТ СН'!$F$15</f>
        <v>0</v>
      </c>
      <c r="Y264" s="36">
        <f ca="1">SUMIFS(СВЦЭМ!$H$40:$H$783,СВЦЭМ!$A$40:$A$783,$A264,СВЦЭМ!$B$40:$B$783,Y$260)+'СЕТ СН'!$F$15</f>
        <v>0</v>
      </c>
    </row>
    <row r="265" spans="1:27" ht="15.75" hidden="1" x14ac:dyDescent="0.2">
      <c r="A265" s="35">
        <f t="shared" si="7"/>
        <v>44778</v>
      </c>
      <c r="B265" s="36">
        <f ca="1">SUMIFS(СВЦЭМ!$H$40:$H$783,СВЦЭМ!$A$40:$A$783,$A265,СВЦЭМ!$B$40:$B$783,B$260)+'СЕТ СН'!$F$15</f>
        <v>0</v>
      </c>
      <c r="C265" s="36">
        <f ca="1">SUMIFS(СВЦЭМ!$H$40:$H$783,СВЦЭМ!$A$40:$A$783,$A265,СВЦЭМ!$B$40:$B$783,C$260)+'СЕТ СН'!$F$15</f>
        <v>0</v>
      </c>
      <c r="D265" s="36">
        <f ca="1">SUMIFS(СВЦЭМ!$H$40:$H$783,СВЦЭМ!$A$40:$A$783,$A265,СВЦЭМ!$B$40:$B$783,D$260)+'СЕТ СН'!$F$15</f>
        <v>0</v>
      </c>
      <c r="E265" s="36">
        <f ca="1">SUMIFS(СВЦЭМ!$H$40:$H$783,СВЦЭМ!$A$40:$A$783,$A265,СВЦЭМ!$B$40:$B$783,E$260)+'СЕТ СН'!$F$15</f>
        <v>0</v>
      </c>
      <c r="F265" s="36">
        <f ca="1">SUMIFS(СВЦЭМ!$H$40:$H$783,СВЦЭМ!$A$40:$A$783,$A265,СВЦЭМ!$B$40:$B$783,F$260)+'СЕТ СН'!$F$15</f>
        <v>0</v>
      </c>
      <c r="G265" s="36">
        <f ca="1">SUMIFS(СВЦЭМ!$H$40:$H$783,СВЦЭМ!$A$40:$A$783,$A265,СВЦЭМ!$B$40:$B$783,G$260)+'СЕТ СН'!$F$15</f>
        <v>0</v>
      </c>
      <c r="H265" s="36">
        <f ca="1">SUMIFS(СВЦЭМ!$H$40:$H$783,СВЦЭМ!$A$40:$A$783,$A265,СВЦЭМ!$B$40:$B$783,H$260)+'СЕТ СН'!$F$15</f>
        <v>0</v>
      </c>
      <c r="I265" s="36">
        <f ca="1">SUMIFS(СВЦЭМ!$H$40:$H$783,СВЦЭМ!$A$40:$A$783,$A265,СВЦЭМ!$B$40:$B$783,I$260)+'СЕТ СН'!$F$15</f>
        <v>0</v>
      </c>
      <c r="J265" s="36">
        <f ca="1">SUMIFS(СВЦЭМ!$H$40:$H$783,СВЦЭМ!$A$40:$A$783,$A265,СВЦЭМ!$B$40:$B$783,J$260)+'СЕТ СН'!$F$15</f>
        <v>0</v>
      </c>
      <c r="K265" s="36">
        <f ca="1">SUMIFS(СВЦЭМ!$H$40:$H$783,СВЦЭМ!$A$40:$A$783,$A265,СВЦЭМ!$B$40:$B$783,K$260)+'СЕТ СН'!$F$15</f>
        <v>0</v>
      </c>
      <c r="L265" s="36">
        <f ca="1">SUMIFS(СВЦЭМ!$H$40:$H$783,СВЦЭМ!$A$40:$A$783,$A265,СВЦЭМ!$B$40:$B$783,L$260)+'СЕТ СН'!$F$15</f>
        <v>0</v>
      </c>
      <c r="M265" s="36">
        <f ca="1">SUMIFS(СВЦЭМ!$H$40:$H$783,СВЦЭМ!$A$40:$A$783,$A265,СВЦЭМ!$B$40:$B$783,M$260)+'СЕТ СН'!$F$15</f>
        <v>0</v>
      </c>
      <c r="N265" s="36">
        <f ca="1">SUMIFS(СВЦЭМ!$H$40:$H$783,СВЦЭМ!$A$40:$A$783,$A265,СВЦЭМ!$B$40:$B$783,N$260)+'СЕТ СН'!$F$15</f>
        <v>0</v>
      </c>
      <c r="O265" s="36">
        <f ca="1">SUMIFS(СВЦЭМ!$H$40:$H$783,СВЦЭМ!$A$40:$A$783,$A265,СВЦЭМ!$B$40:$B$783,O$260)+'СЕТ СН'!$F$15</f>
        <v>0</v>
      </c>
      <c r="P265" s="36">
        <f ca="1">SUMIFS(СВЦЭМ!$H$40:$H$783,СВЦЭМ!$A$40:$A$783,$A265,СВЦЭМ!$B$40:$B$783,P$260)+'СЕТ СН'!$F$15</f>
        <v>0</v>
      </c>
      <c r="Q265" s="36">
        <f ca="1">SUMIFS(СВЦЭМ!$H$40:$H$783,СВЦЭМ!$A$40:$A$783,$A265,СВЦЭМ!$B$40:$B$783,Q$260)+'СЕТ СН'!$F$15</f>
        <v>0</v>
      </c>
      <c r="R265" s="36">
        <f ca="1">SUMIFS(СВЦЭМ!$H$40:$H$783,СВЦЭМ!$A$40:$A$783,$A265,СВЦЭМ!$B$40:$B$783,R$260)+'СЕТ СН'!$F$15</f>
        <v>0</v>
      </c>
      <c r="S265" s="36">
        <f ca="1">SUMIFS(СВЦЭМ!$H$40:$H$783,СВЦЭМ!$A$40:$A$783,$A265,СВЦЭМ!$B$40:$B$783,S$260)+'СЕТ СН'!$F$15</f>
        <v>0</v>
      </c>
      <c r="T265" s="36">
        <f ca="1">SUMIFS(СВЦЭМ!$H$40:$H$783,СВЦЭМ!$A$40:$A$783,$A265,СВЦЭМ!$B$40:$B$783,T$260)+'СЕТ СН'!$F$15</f>
        <v>0</v>
      </c>
      <c r="U265" s="36">
        <f ca="1">SUMIFS(СВЦЭМ!$H$40:$H$783,СВЦЭМ!$A$40:$A$783,$A265,СВЦЭМ!$B$40:$B$783,U$260)+'СЕТ СН'!$F$15</f>
        <v>0</v>
      </c>
      <c r="V265" s="36">
        <f ca="1">SUMIFS(СВЦЭМ!$H$40:$H$783,СВЦЭМ!$A$40:$A$783,$A265,СВЦЭМ!$B$40:$B$783,V$260)+'СЕТ СН'!$F$15</f>
        <v>0</v>
      </c>
      <c r="W265" s="36">
        <f ca="1">SUMIFS(СВЦЭМ!$H$40:$H$783,СВЦЭМ!$A$40:$A$783,$A265,СВЦЭМ!$B$40:$B$783,W$260)+'СЕТ СН'!$F$15</f>
        <v>0</v>
      </c>
      <c r="X265" s="36">
        <f ca="1">SUMIFS(СВЦЭМ!$H$40:$H$783,СВЦЭМ!$A$40:$A$783,$A265,СВЦЭМ!$B$40:$B$783,X$260)+'СЕТ СН'!$F$15</f>
        <v>0</v>
      </c>
      <c r="Y265" s="36">
        <f ca="1">SUMIFS(СВЦЭМ!$H$40:$H$783,СВЦЭМ!$A$40:$A$783,$A265,СВЦЭМ!$B$40:$B$783,Y$260)+'СЕТ СН'!$F$15</f>
        <v>0</v>
      </c>
    </row>
    <row r="266" spans="1:27" ht="15.75" hidden="1" x14ac:dyDescent="0.2">
      <c r="A266" s="35">
        <f t="shared" si="7"/>
        <v>44779</v>
      </c>
      <c r="B266" s="36">
        <f ca="1">SUMIFS(СВЦЭМ!$H$40:$H$783,СВЦЭМ!$A$40:$A$783,$A266,СВЦЭМ!$B$40:$B$783,B$260)+'СЕТ СН'!$F$15</f>
        <v>0</v>
      </c>
      <c r="C266" s="36">
        <f ca="1">SUMIFS(СВЦЭМ!$H$40:$H$783,СВЦЭМ!$A$40:$A$783,$A266,СВЦЭМ!$B$40:$B$783,C$260)+'СЕТ СН'!$F$15</f>
        <v>0</v>
      </c>
      <c r="D266" s="36">
        <f ca="1">SUMIFS(СВЦЭМ!$H$40:$H$783,СВЦЭМ!$A$40:$A$783,$A266,СВЦЭМ!$B$40:$B$783,D$260)+'СЕТ СН'!$F$15</f>
        <v>0</v>
      </c>
      <c r="E266" s="36">
        <f ca="1">SUMIFS(СВЦЭМ!$H$40:$H$783,СВЦЭМ!$A$40:$A$783,$A266,СВЦЭМ!$B$40:$B$783,E$260)+'СЕТ СН'!$F$15</f>
        <v>0</v>
      </c>
      <c r="F266" s="36">
        <f ca="1">SUMIFS(СВЦЭМ!$H$40:$H$783,СВЦЭМ!$A$40:$A$783,$A266,СВЦЭМ!$B$40:$B$783,F$260)+'СЕТ СН'!$F$15</f>
        <v>0</v>
      </c>
      <c r="G266" s="36">
        <f ca="1">SUMIFS(СВЦЭМ!$H$40:$H$783,СВЦЭМ!$A$40:$A$783,$A266,СВЦЭМ!$B$40:$B$783,G$260)+'СЕТ СН'!$F$15</f>
        <v>0</v>
      </c>
      <c r="H266" s="36">
        <f ca="1">SUMIFS(СВЦЭМ!$H$40:$H$783,СВЦЭМ!$A$40:$A$783,$A266,СВЦЭМ!$B$40:$B$783,H$260)+'СЕТ СН'!$F$15</f>
        <v>0</v>
      </c>
      <c r="I266" s="36">
        <f ca="1">SUMIFS(СВЦЭМ!$H$40:$H$783,СВЦЭМ!$A$40:$A$783,$A266,СВЦЭМ!$B$40:$B$783,I$260)+'СЕТ СН'!$F$15</f>
        <v>0</v>
      </c>
      <c r="J266" s="36">
        <f ca="1">SUMIFS(СВЦЭМ!$H$40:$H$783,СВЦЭМ!$A$40:$A$783,$A266,СВЦЭМ!$B$40:$B$783,J$260)+'СЕТ СН'!$F$15</f>
        <v>0</v>
      </c>
      <c r="K266" s="36">
        <f ca="1">SUMIFS(СВЦЭМ!$H$40:$H$783,СВЦЭМ!$A$40:$A$783,$A266,СВЦЭМ!$B$40:$B$783,K$260)+'СЕТ СН'!$F$15</f>
        <v>0</v>
      </c>
      <c r="L266" s="36">
        <f ca="1">SUMIFS(СВЦЭМ!$H$40:$H$783,СВЦЭМ!$A$40:$A$783,$A266,СВЦЭМ!$B$40:$B$783,L$260)+'СЕТ СН'!$F$15</f>
        <v>0</v>
      </c>
      <c r="M266" s="36">
        <f ca="1">SUMIFS(СВЦЭМ!$H$40:$H$783,СВЦЭМ!$A$40:$A$783,$A266,СВЦЭМ!$B$40:$B$783,M$260)+'СЕТ СН'!$F$15</f>
        <v>0</v>
      </c>
      <c r="N266" s="36">
        <f ca="1">SUMIFS(СВЦЭМ!$H$40:$H$783,СВЦЭМ!$A$40:$A$783,$A266,СВЦЭМ!$B$40:$B$783,N$260)+'СЕТ СН'!$F$15</f>
        <v>0</v>
      </c>
      <c r="O266" s="36">
        <f ca="1">SUMIFS(СВЦЭМ!$H$40:$H$783,СВЦЭМ!$A$40:$A$783,$A266,СВЦЭМ!$B$40:$B$783,O$260)+'СЕТ СН'!$F$15</f>
        <v>0</v>
      </c>
      <c r="P266" s="36">
        <f ca="1">SUMIFS(СВЦЭМ!$H$40:$H$783,СВЦЭМ!$A$40:$A$783,$A266,СВЦЭМ!$B$40:$B$783,P$260)+'СЕТ СН'!$F$15</f>
        <v>0</v>
      </c>
      <c r="Q266" s="36">
        <f ca="1">SUMIFS(СВЦЭМ!$H$40:$H$783,СВЦЭМ!$A$40:$A$783,$A266,СВЦЭМ!$B$40:$B$783,Q$260)+'СЕТ СН'!$F$15</f>
        <v>0</v>
      </c>
      <c r="R266" s="36">
        <f ca="1">SUMIFS(СВЦЭМ!$H$40:$H$783,СВЦЭМ!$A$40:$A$783,$A266,СВЦЭМ!$B$40:$B$783,R$260)+'СЕТ СН'!$F$15</f>
        <v>0</v>
      </c>
      <c r="S266" s="36">
        <f ca="1">SUMIFS(СВЦЭМ!$H$40:$H$783,СВЦЭМ!$A$40:$A$783,$A266,СВЦЭМ!$B$40:$B$783,S$260)+'СЕТ СН'!$F$15</f>
        <v>0</v>
      </c>
      <c r="T266" s="36">
        <f ca="1">SUMIFS(СВЦЭМ!$H$40:$H$783,СВЦЭМ!$A$40:$A$783,$A266,СВЦЭМ!$B$40:$B$783,T$260)+'СЕТ СН'!$F$15</f>
        <v>0</v>
      </c>
      <c r="U266" s="36">
        <f ca="1">SUMIFS(СВЦЭМ!$H$40:$H$783,СВЦЭМ!$A$40:$A$783,$A266,СВЦЭМ!$B$40:$B$783,U$260)+'СЕТ СН'!$F$15</f>
        <v>0</v>
      </c>
      <c r="V266" s="36">
        <f ca="1">SUMIFS(СВЦЭМ!$H$40:$H$783,СВЦЭМ!$A$40:$A$783,$A266,СВЦЭМ!$B$40:$B$783,V$260)+'СЕТ СН'!$F$15</f>
        <v>0</v>
      </c>
      <c r="W266" s="36">
        <f ca="1">SUMIFS(СВЦЭМ!$H$40:$H$783,СВЦЭМ!$A$40:$A$783,$A266,СВЦЭМ!$B$40:$B$783,W$260)+'СЕТ СН'!$F$15</f>
        <v>0</v>
      </c>
      <c r="X266" s="36">
        <f ca="1">SUMIFS(СВЦЭМ!$H$40:$H$783,СВЦЭМ!$A$40:$A$783,$A266,СВЦЭМ!$B$40:$B$783,X$260)+'СЕТ СН'!$F$15</f>
        <v>0</v>
      </c>
      <c r="Y266" s="36">
        <f ca="1">SUMIFS(СВЦЭМ!$H$40:$H$783,СВЦЭМ!$A$40:$A$783,$A266,СВЦЭМ!$B$40:$B$783,Y$260)+'СЕТ СН'!$F$15</f>
        <v>0</v>
      </c>
    </row>
    <row r="267" spans="1:27" ht="15.75" hidden="1" x14ac:dyDescent="0.2">
      <c r="A267" s="35">
        <f t="shared" si="7"/>
        <v>44780</v>
      </c>
      <c r="B267" s="36">
        <f ca="1">SUMIFS(СВЦЭМ!$H$40:$H$783,СВЦЭМ!$A$40:$A$783,$A267,СВЦЭМ!$B$40:$B$783,B$260)+'СЕТ СН'!$F$15</f>
        <v>0</v>
      </c>
      <c r="C267" s="36">
        <f ca="1">SUMIFS(СВЦЭМ!$H$40:$H$783,СВЦЭМ!$A$40:$A$783,$A267,СВЦЭМ!$B$40:$B$783,C$260)+'СЕТ СН'!$F$15</f>
        <v>0</v>
      </c>
      <c r="D267" s="36">
        <f ca="1">SUMIFS(СВЦЭМ!$H$40:$H$783,СВЦЭМ!$A$40:$A$783,$A267,СВЦЭМ!$B$40:$B$783,D$260)+'СЕТ СН'!$F$15</f>
        <v>0</v>
      </c>
      <c r="E267" s="36">
        <f ca="1">SUMIFS(СВЦЭМ!$H$40:$H$783,СВЦЭМ!$A$40:$A$783,$A267,СВЦЭМ!$B$40:$B$783,E$260)+'СЕТ СН'!$F$15</f>
        <v>0</v>
      </c>
      <c r="F267" s="36">
        <f ca="1">SUMIFS(СВЦЭМ!$H$40:$H$783,СВЦЭМ!$A$40:$A$783,$A267,СВЦЭМ!$B$40:$B$783,F$260)+'СЕТ СН'!$F$15</f>
        <v>0</v>
      </c>
      <c r="G267" s="36">
        <f ca="1">SUMIFS(СВЦЭМ!$H$40:$H$783,СВЦЭМ!$A$40:$A$783,$A267,СВЦЭМ!$B$40:$B$783,G$260)+'СЕТ СН'!$F$15</f>
        <v>0</v>
      </c>
      <c r="H267" s="36">
        <f ca="1">SUMIFS(СВЦЭМ!$H$40:$H$783,СВЦЭМ!$A$40:$A$783,$A267,СВЦЭМ!$B$40:$B$783,H$260)+'СЕТ СН'!$F$15</f>
        <v>0</v>
      </c>
      <c r="I267" s="36">
        <f ca="1">SUMIFS(СВЦЭМ!$H$40:$H$783,СВЦЭМ!$A$40:$A$783,$A267,СВЦЭМ!$B$40:$B$783,I$260)+'СЕТ СН'!$F$15</f>
        <v>0</v>
      </c>
      <c r="J267" s="36">
        <f ca="1">SUMIFS(СВЦЭМ!$H$40:$H$783,СВЦЭМ!$A$40:$A$783,$A267,СВЦЭМ!$B$40:$B$783,J$260)+'СЕТ СН'!$F$15</f>
        <v>0</v>
      </c>
      <c r="K267" s="36">
        <f ca="1">SUMIFS(СВЦЭМ!$H$40:$H$783,СВЦЭМ!$A$40:$A$783,$A267,СВЦЭМ!$B$40:$B$783,K$260)+'СЕТ СН'!$F$15</f>
        <v>0</v>
      </c>
      <c r="L267" s="36">
        <f ca="1">SUMIFS(СВЦЭМ!$H$40:$H$783,СВЦЭМ!$A$40:$A$783,$A267,СВЦЭМ!$B$40:$B$783,L$260)+'СЕТ СН'!$F$15</f>
        <v>0</v>
      </c>
      <c r="M267" s="36">
        <f ca="1">SUMIFS(СВЦЭМ!$H$40:$H$783,СВЦЭМ!$A$40:$A$783,$A267,СВЦЭМ!$B$40:$B$783,M$260)+'СЕТ СН'!$F$15</f>
        <v>0</v>
      </c>
      <c r="N267" s="36">
        <f ca="1">SUMIFS(СВЦЭМ!$H$40:$H$783,СВЦЭМ!$A$40:$A$783,$A267,СВЦЭМ!$B$40:$B$783,N$260)+'СЕТ СН'!$F$15</f>
        <v>0</v>
      </c>
      <c r="O267" s="36">
        <f ca="1">SUMIFS(СВЦЭМ!$H$40:$H$783,СВЦЭМ!$A$40:$A$783,$A267,СВЦЭМ!$B$40:$B$783,O$260)+'СЕТ СН'!$F$15</f>
        <v>0</v>
      </c>
      <c r="P267" s="36">
        <f ca="1">SUMIFS(СВЦЭМ!$H$40:$H$783,СВЦЭМ!$A$40:$A$783,$A267,СВЦЭМ!$B$40:$B$783,P$260)+'СЕТ СН'!$F$15</f>
        <v>0</v>
      </c>
      <c r="Q267" s="36">
        <f ca="1">SUMIFS(СВЦЭМ!$H$40:$H$783,СВЦЭМ!$A$40:$A$783,$A267,СВЦЭМ!$B$40:$B$783,Q$260)+'СЕТ СН'!$F$15</f>
        <v>0</v>
      </c>
      <c r="R267" s="36">
        <f ca="1">SUMIFS(СВЦЭМ!$H$40:$H$783,СВЦЭМ!$A$40:$A$783,$A267,СВЦЭМ!$B$40:$B$783,R$260)+'СЕТ СН'!$F$15</f>
        <v>0</v>
      </c>
      <c r="S267" s="36">
        <f ca="1">SUMIFS(СВЦЭМ!$H$40:$H$783,СВЦЭМ!$A$40:$A$783,$A267,СВЦЭМ!$B$40:$B$783,S$260)+'СЕТ СН'!$F$15</f>
        <v>0</v>
      </c>
      <c r="T267" s="36">
        <f ca="1">SUMIFS(СВЦЭМ!$H$40:$H$783,СВЦЭМ!$A$40:$A$783,$A267,СВЦЭМ!$B$40:$B$783,T$260)+'СЕТ СН'!$F$15</f>
        <v>0</v>
      </c>
      <c r="U267" s="36">
        <f ca="1">SUMIFS(СВЦЭМ!$H$40:$H$783,СВЦЭМ!$A$40:$A$783,$A267,СВЦЭМ!$B$40:$B$783,U$260)+'СЕТ СН'!$F$15</f>
        <v>0</v>
      </c>
      <c r="V267" s="36">
        <f ca="1">SUMIFS(СВЦЭМ!$H$40:$H$783,СВЦЭМ!$A$40:$A$783,$A267,СВЦЭМ!$B$40:$B$783,V$260)+'СЕТ СН'!$F$15</f>
        <v>0</v>
      </c>
      <c r="W267" s="36">
        <f ca="1">SUMIFS(СВЦЭМ!$H$40:$H$783,СВЦЭМ!$A$40:$A$783,$A267,СВЦЭМ!$B$40:$B$783,W$260)+'СЕТ СН'!$F$15</f>
        <v>0</v>
      </c>
      <c r="X267" s="36">
        <f ca="1">SUMIFS(СВЦЭМ!$H$40:$H$783,СВЦЭМ!$A$40:$A$783,$A267,СВЦЭМ!$B$40:$B$783,X$260)+'СЕТ СН'!$F$15</f>
        <v>0</v>
      </c>
      <c r="Y267" s="36">
        <f ca="1">SUMIFS(СВЦЭМ!$H$40:$H$783,СВЦЭМ!$A$40:$A$783,$A267,СВЦЭМ!$B$40:$B$783,Y$260)+'СЕТ СН'!$F$15</f>
        <v>0</v>
      </c>
    </row>
    <row r="268" spans="1:27" ht="15.75" hidden="1" x14ac:dyDescent="0.2">
      <c r="A268" s="35">
        <f t="shared" si="7"/>
        <v>44781</v>
      </c>
      <c r="B268" s="36">
        <f ca="1">SUMIFS(СВЦЭМ!$H$40:$H$783,СВЦЭМ!$A$40:$A$783,$A268,СВЦЭМ!$B$40:$B$783,B$260)+'СЕТ СН'!$F$15</f>
        <v>0</v>
      </c>
      <c r="C268" s="36">
        <f ca="1">SUMIFS(СВЦЭМ!$H$40:$H$783,СВЦЭМ!$A$40:$A$783,$A268,СВЦЭМ!$B$40:$B$783,C$260)+'СЕТ СН'!$F$15</f>
        <v>0</v>
      </c>
      <c r="D268" s="36">
        <f ca="1">SUMIFS(СВЦЭМ!$H$40:$H$783,СВЦЭМ!$A$40:$A$783,$A268,СВЦЭМ!$B$40:$B$783,D$260)+'СЕТ СН'!$F$15</f>
        <v>0</v>
      </c>
      <c r="E268" s="36">
        <f ca="1">SUMIFS(СВЦЭМ!$H$40:$H$783,СВЦЭМ!$A$40:$A$783,$A268,СВЦЭМ!$B$40:$B$783,E$260)+'СЕТ СН'!$F$15</f>
        <v>0</v>
      </c>
      <c r="F268" s="36">
        <f ca="1">SUMIFS(СВЦЭМ!$H$40:$H$783,СВЦЭМ!$A$40:$A$783,$A268,СВЦЭМ!$B$40:$B$783,F$260)+'СЕТ СН'!$F$15</f>
        <v>0</v>
      </c>
      <c r="G268" s="36">
        <f ca="1">SUMIFS(СВЦЭМ!$H$40:$H$783,СВЦЭМ!$A$40:$A$783,$A268,СВЦЭМ!$B$40:$B$783,G$260)+'СЕТ СН'!$F$15</f>
        <v>0</v>
      </c>
      <c r="H268" s="36">
        <f ca="1">SUMIFS(СВЦЭМ!$H$40:$H$783,СВЦЭМ!$A$40:$A$783,$A268,СВЦЭМ!$B$40:$B$783,H$260)+'СЕТ СН'!$F$15</f>
        <v>0</v>
      </c>
      <c r="I268" s="36">
        <f ca="1">SUMIFS(СВЦЭМ!$H$40:$H$783,СВЦЭМ!$A$40:$A$783,$A268,СВЦЭМ!$B$40:$B$783,I$260)+'СЕТ СН'!$F$15</f>
        <v>0</v>
      </c>
      <c r="J268" s="36">
        <f ca="1">SUMIFS(СВЦЭМ!$H$40:$H$783,СВЦЭМ!$A$40:$A$783,$A268,СВЦЭМ!$B$40:$B$783,J$260)+'СЕТ СН'!$F$15</f>
        <v>0</v>
      </c>
      <c r="K268" s="36">
        <f ca="1">SUMIFS(СВЦЭМ!$H$40:$H$783,СВЦЭМ!$A$40:$A$783,$A268,СВЦЭМ!$B$40:$B$783,K$260)+'СЕТ СН'!$F$15</f>
        <v>0</v>
      </c>
      <c r="L268" s="36">
        <f ca="1">SUMIFS(СВЦЭМ!$H$40:$H$783,СВЦЭМ!$A$40:$A$783,$A268,СВЦЭМ!$B$40:$B$783,L$260)+'СЕТ СН'!$F$15</f>
        <v>0</v>
      </c>
      <c r="M268" s="36">
        <f ca="1">SUMIFS(СВЦЭМ!$H$40:$H$783,СВЦЭМ!$A$40:$A$783,$A268,СВЦЭМ!$B$40:$B$783,M$260)+'СЕТ СН'!$F$15</f>
        <v>0</v>
      </c>
      <c r="N268" s="36">
        <f ca="1">SUMIFS(СВЦЭМ!$H$40:$H$783,СВЦЭМ!$A$40:$A$783,$A268,СВЦЭМ!$B$40:$B$783,N$260)+'СЕТ СН'!$F$15</f>
        <v>0</v>
      </c>
      <c r="O268" s="36">
        <f ca="1">SUMIFS(СВЦЭМ!$H$40:$H$783,СВЦЭМ!$A$40:$A$783,$A268,СВЦЭМ!$B$40:$B$783,O$260)+'СЕТ СН'!$F$15</f>
        <v>0</v>
      </c>
      <c r="P268" s="36">
        <f ca="1">SUMIFS(СВЦЭМ!$H$40:$H$783,СВЦЭМ!$A$40:$A$783,$A268,СВЦЭМ!$B$40:$B$783,P$260)+'СЕТ СН'!$F$15</f>
        <v>0</v>
      </c>
      <c r="Q268" s="36">
        <f ca="1">SUMIFS(СВЦЭМ!$H$40:$H$783,СВЦЭМ!$A$40:$A$783,$A268,СВЦЭМ!$B$40:$B$783,Q$260)+'СЕТ СН'!$F$15</f>
        <v>0</v>
      </c>
      <c r="R268" s="36">
        <f ca="1">SUMIFS(СВЦЭМ!$H$40:$H$783,СВЦЭМ!$A$40:$A$783,$A268,СВЦЭМ!$B$40:$B$783,R$260)+'СЕТ СН'!$F$15</f>
        <v>0</v>
      </c>
      <c r="S268" s="36">
        <f ca="1">SUMIFS(СВЦЭМ!$H$40:$H$783,СВЦЭМ!$A$40:$A$783,$A268,СВЦЭМ!$B$40:$B$783,S$260)+'СЕТ СН'!$F$15</f>
        <v>0</v>
      </c>
      <c r="T268" s="36">
        <f ca="1">SUMIFS(СВЦЭМ!$H$40:$H$783,СВЦЭМ!$A$40:$A$783,$A268,СВЦЭМ!$B$40:$B$783,T$260)+'СЕТ СН'!$F$15</f>
        <v>0</v>
      </c>
      <c r="U268" s="36">
        <f ca="1">SUMIFS(СВЦЭМ!$H$40:$H$783,СВЦЭМ!$A$40:$A$783,$A268,СВЦЭМ!$B$40:$B$783,U$260)+'СЕТ СН'!$F$15</f>
        <v>0</v>
      </c>
      <c r="V268" s="36">
        <f ca="1">SUMIFS(СВЦЭМ!$H$40:$H$783,СВЦЭМ!$A$40:$A$783,$A268,СВЦЭМ!$B$40:$B$783,V$260)+'СЕТ СН'!$F$15</f>
        <v>0</v>
      </c>
      <c r="W268" s="36">
        <f ca="1">SUMIFS(СВЦЭМ!$H$40:$H$783,СВЦЭМ!$A$40:$A$783,$A268,СВЦЭМ!$B$40:$B$783,W$260)+'СЕТ СН'!$F$15</f>
        <v>0</v>
      </c>
      <c r="X268" s="36">
        <f ca="1">SUMIFS(СВЦЭМ!$H$40:$H$783,СВЦЭМ!$A$40:$A$783,$A268,СВЦЭМ!$B$40:$B$783,X$260)+'СЕТ СН'!$F$15</f>
        <v>0</v>
      </c>
      <c r="Y268" s="36">
        <f ca="1">SUMIFS(СВЦЭМ!$H$40:$H$783,СВЦЭМ!$A$40:$A$783,$A268,СВЦЭМ!$B$40:$B$783,Y$260)+'СЕТ СН'!$F$15</f>
        <v>0</v>
      </c>
    </row>
    <row r="269" spans="1:27" ht="15.75" hidden="1" x14ac:dyDescent="0.2">
      <c r="A269" s="35">
        <f t="shared" si="7"/>
        <v>44782</v>
      </c>
      <c r="B269" s="36">
        <f ca="1">SUMIFS(СВЦЭМ!$H$40:$H$783,СВЦЭМ!$A$40:$A$783,$A269,СВЦЭМ!$B$40:$B$783,B$260)+'СЕТ СН'!$F$15</f>
        <v>0</v>
      </c>
      <c r="C269" s="36">
        <f ca="1">SUMIFS(СВЦЭМ!$H$40:$H$783,СВЦЭМ!$A$40:$A$783,$A269,СВЦЭМ!$B$40:$B$783,C$260)+'СЕТ СН'!$F$15</f>
        <v>0</v>
      </c>
      <c r="D269" s="36">
        <f ca="1">SUMIFS(СВЦЭМ!$H$40:$H$783,СВЦЭМ!$A$40:$A$783,$A269,СВЦЭМ!$B$40:$B$783,D$260)+'СЕТ СН'!$F$15</f>
        <v>0</v>
      </c>
      <c r="E269" s="36">
        <f ca="1">SUMIFS(СВЦЭМ!$H$40:$H$783,СВЦЭМ!$A$40:$A$783,$A269,СВЦЭМ!$B$40:$B$783,E$260)+'СЕТ СН'!$F$15</f>
        <v>0</v>
      </c>
      <c r="F269" s="36">
        <f ca="1">SUMIFS(СВЦЭМ!$H$40:$H$783,СВЦЭМ!$A$40:$A$783,$A269,СВЦЭМ!$B$40:$B$783,F$260)+'СЕТ СН'!$F$15</f>
        <v>0</v>
      </c>
      <c r="G269" s="36">
        <f ca="1">SUMIFS(СВЦЭМ!$H$40:$H$783,СВЦЭМ!$A$40:$A$783,$A269,СВЦЭМ!$B$40:$B$783,G$260)+'СЕТ СН'!$F$15</f>
        <v>0</v>
      </c>
      <c r="H269" s="36">
        <f ca="1">SUMIFS(СВЦЭМ!$H$40:$H$783,СВЦЭМ!$A$40:$A$783,$A269,СВЦЭМ!$B$40:$B$783,H$260)+'СЕТ СН'!$F$15</f>
        <v>0</v>
      </c>
      <c r="I269" s="36">
        <f ca="1">SUMIFS(СВЦЭМ!$H$40:$H$783,СВЦЭМ!$A$40:$A$783,$A269,СВЦЭМ!$B$40:$B$783,I$260)+'СЕТ СН'!$F$15</f>
        <v>0</v>
      </c>
      <c r="J269" s="36">
        <f ca="1">SUMIFS(СВЦЭМ!$H$40:$H$783,СВЦЭМ!$A$40:$A$783,$A269,СВЦЭМ!$B$40:$B$783,J$260)+'СЕТ СН'!$F$15</f>
        <v>0</v>
      </c>
      <c r="K269" s="36">
        <f ca="1">SUMIFS(СВЦЭМ!$H$40:$H$783,СВЦЭМ!$A$40:$A$783,$A269,СВЦЭМ!$B$40:$B$783,K$260)+'СЕТ СН'!$F$15</f>
        <v>0</v>
      </c>
      <c r="L269" s="36">
        <f ca="1">SUMIFS(СВЦЭМ!$H$40:$H$783,СВЦЭМ!$A$40:$A$783,$A269,СВЦЭМ!$B$40:$B$783,L$260)+'СЕТ СН'!$F$15</f>
        <v>0</v>
      </c>
      <c r="M269" s="36">
        <f ca="1">SUMIFS(СВЦЭМ!$H$40:$H$783,СВЦЭМ!$A$40:$A$783,$A269,СВЦЭМ!$B$40:$B$783,M$260)+'СЕТ СН'!$F$15</f>
        <v>0</v>
      </c>
      <c r="N269" s="36">
        <f ca="1">SUMIFS(СВЦЭМ!$H$40:$H$783,СВЦЭМ!$A$40:$A$783,$A269,СВЦЭМ!$B$40:$B$783,N$260)+'СЕТ СН'!$F$15</f>
        <v>0</v>
      </c>
      <c r="O269" s="36">
        <f ca="1">SUMIFS(СВЦЭМ!$H$40:$H$783,СВЦЭМ!$A$40:$A$783,$A269,СВЦЭМ!$B$40:$B$783,O$260)+'СЕТ СН'!$F$15</f>
        <v>0</v>
      </c>
      <c r="P269" s="36">
        <f ca="1">SUMIFS(СВЦЭМ!$H$40:$H$783,СВЦЭМ!$A$40:$A$783,$A269,СВЦЭМ!$B$40:$B$783,P$260)+'СЕТ СН'!$F$15</f>
        <v>0</v>
      </c>
      <c r="Q269" s="36">
        <f ca="1">SUMIFS(СВЦЭМ!$H$40:$H$783,СВЦЭМ!$A$40:$A$783,$A269,СВЦЭМ!$B$40:$B$783,Q$260)+'СЕТ СН'!$F$15</f>
        <v>0</v>
      </c>
      <c r="R269" s="36">
        <f ca="1">SUMIFS(СВЦЭМ!$H$40:$H$783,СВЦЭМ!$A$40:$A$783,$A269,СВЦЭМ!$B$40:$B$783,R$260)+'СЕТ СН'!$F$15</f>
        <v>0</v>
      </c>
      <c r="S269" s="36">
        <f ca="1">SUMIFS(СВЦЭМ!$H$40:$H$783,СВЦЭМ!$A$40:$A$783,$A269,СВЦЭМ!$B$40:$B$783,S$260)+'СЕТ СН'!$F$15</f>
        <v>0</v>
      </c>
      <c r="T269" s="36">
        <f ca="1">SUMIFS(СВЦЭМ!$H$40:$H$783,СВЦЭМ!$A$40:$A$783,$A269,СВЦЭМ!$B$40:$B$783,T$260)+'СЕТ СН'!$F$15</f>
        <v>0</v>
      </c>
      <c r="U269" s="36">
        <f ca="1">SUMIFS(СВЦЭМ!$H$40:$H$783,СВЦЭМ!$A$40:$A$783,$A269,СВЦЭМ!$B$40:$B$783,U$260)+'СЕТ СН'!$F$15</f>
        <v>0</v>
      </c>
      <c r="V269" s="36">
        <f ca="1">SUMIFS(СВЦЭМ!$H$40:$H$783,СВЦЭМ!$A$40:$A$783,$A269,СВЦЭМ!$B$40:$B$783,V$260)+'СЕТ СН'!$F$15</f>
        <v>0</v>
      </c>
      <c r="W269" s="36">
        <f ca="1">SUMIFS(СВЦЭМ!$H$40:$H$783,СВЦЭМ!$A$40:$A$783,$A269,СВЦЭМ!$B$40:$B$783,W$260)+'СЕТ СН'!$F$15</f>
        <v>0</v>
      </c>
      <c r="X269" s="36">
        <f ca="1">SUMIFS(СВЦЭМ!$H$40:$H$783,СВЦЭМ!$A$40:$A$783,$A269,СВЦЭМ!$B$40:$B$783,X$260)+'СЕТ СН'!$F$15</f>
        <v>0</v>
      </c>
      <c r="Y269" s="36">
        <f ca="1">SUMIFS(СВЦЭМ!$H$40:$H$783,СВЦЭМ!$A$40:$A$783,$A269,СВЦЭМ!$B$40:$B$783,Y$260)+'СЕТ СН'!$F$15</f>
        <v>0</v>
      </c>
    </row>
    <row r="270" spans="1:27" ht="15.75" hidden="1" x14ac:dyDescent="0.2">
      <c r="A270" s="35">
        <f t="shared" si="7"/>
        <v>44783</v>
      </c>
      <c r="B270" s="36">
        <f ca="1">SUMIFS(СВЦЭМ!$H$40:$H$783,СВЦЭМ!$A$40:$A$783,$A270,СВЦЭМ!$B$40:$B$783,B$260)+'СЕТ СН'!$F$15</f>
        <v>0</v>
      </c>
      <c r="C270" s="36">
        <f ca="1">SUMIFS(СВЦЭМ!$H$40:$H$783,СВЦЭМ!$A$40:$A$783,$A270,СВЦЭМ!$B$40:$B$783,C$260)+'СЕТ СН'!$F$15</f>
        <v>0</v>
      </c>
      <c r="D270" s="36">
        <f ca="1">SUMIFS(СВЦЭМ!$H$40:$H$783,СВЦЭМ!$A$40:$A$783,$A270,СВЦЭМ!$B$40:$B$783,D$260)+'СЕТ СН'!$F$15</f>
        <v>0</v>
      </c>
      <c r="E270" s="36">
        <f ca="1">SUMIFS(СВЦЭМ!$H$40:$H$783,СВЦЭМ!$A$40:$A$783,$A270,СВЦЭМ!$B$40:$B$783,E$260)+'СЕТ СН'!$F$15</f>
        <v>0</v>
      </c>
      <c r="F270" s="36">
        <f ca="1">SUMIFS(СВЦЭМ!$H$40:$H$783,СВЦЭМ!$A$40:$A$783,$A270,СВЦЭМ!$B$40:$B$783,F$260)+'СЕТ СН'!$F$15</f>
        <v>0</v>
      </c>
      <c r="G270" s="36">
        <f ca="1">SUMIFS(СВЦЭМ!$H$40:$H$783,СВЦЭМ!$A$40:$A$783,$A270,СВЦЭМ!$B$40:$B$783,G$260)+'СЕТ СН'!$F$15</f>
        <v>0</v>
      </c>
      <c r="H270" s="36">
        <f ca="1">SUMIFS(СВЦЭМ!$H$40:$H$783,СВЦЭМ!$A$40:$A$783,$A270,СВЦЭМ!$B$40:$B$783,H$260)+'СЕТ СН'!$F$15</f>
        <v>0</v>
      </c>
      <c r="I270" s="36">
        <f ca="1">SUMIFS(СВЦЭМ!$H$40:$H$783,СВЦЭМ!$A$40:$A$783,$A270,СВЦЭМ!$B$40:$B$783,I$260)+'СЕТ СН'!$F$15</f>
        <v>0</v>
      </c>
      <c r="J270" s="36">
        <f ca="1">SUMIFS(СВЦЭМ!$H$40:$H$783,СВЦЭМ!$A$40:$A$783,$A270,СВЦЭМ!$B$40:$B$783,J$260)+'СЕТ СН'!$F$15</f>
        <v>0</v>
      </c>
      <c r="K270" s="36">
        <f ca="1">SUMIFS(СВЦЭМ!$H$40:$H$783,СВЦЭМ!$A$40:$A$783,$A270,СВЦЭМ!$B$40:$B$783,K$260)+'СЕТ СН'!$F$15</f>
        <v>0</v>
      </c>
      <c r="L270" s="36">
        <f ca="1">SUMIFS(СВЦЭМ!$H$40:$H$783,СВЦЭМ!$A$40:$A$783,$A270,СВЦЭМ!$B$40:$B$783,L$260)+'СЕТ СН'!$F$15</f>
        <v>0</v>
      </c>
      <c r="M270" s="36">
        <f ca="1">SUMIFS(СВЦЭМ!$H$40:$H$783,СВЦЭМ!$A$40:$A$783,$A270,СВЦЭМ!$B$40:$B$783,M$260)+'СЕТ СН'!$F$15</f>
        <v>0</v>
      </c>
      <c r="N270" s="36">
        <f ca="1">SUMIFS(СВЦЭМ!$H$40:$H$783,СВЦЭМ!$A$40:$A$783,$A270,СВЦЭМ!$B$40:$B$783,N$260)+'СЕТ СН'!$F$15</f>
        <v>0</v>
      </c>
      <c r="O270" s="36">
        <f ca="1">SUMIFS(СВЦЭМ!$H$40:$H$783,СВЦЭМ!$A$40:$A$783,$A270,СВЦЭМ!$B$40:$B$783,O$260)+'СЕТ СН'!$F$15</f>
        <v>0</v>
      </c>
      <c r="P270" s="36">
        <f ca="1">SUMIFS(СВЦЭМ!$H$40:$H$783,СВЦЭМ!$A$40:$A$783,$A270,СВЦЭМ!$B$40:$B$783,P$260)+'СЕТ СН'!$F$15</f>
        <v>0</v>
      </c>
      <c r="Q270" s="36">
        <f ca="1">SUMIFS(СВЦЭМ!$H$40:$H$783,СВЦЭМ!$A$40:$A$783,$A270,СВЦЭМ!$B$40:$B$783,Q$260)+'СЕТ СН'!$F$15</f>
        <v>0</v>
      </c>
      <c r="R270" s="36">
        <f ca="1">SUMIFS(СВЦЭМ!$H$40:$H$783,СВЦЭМ!$A$40:$A$783,$A270,СВЦЭМ!$B$40:$B$783,R$260)+'СЕТ СН'!$F$15</f>
        <v>0</v>
      </c>
      <c r="S270" s="36">
        <f ca="1">SUMIFS(СВЦЭМ!$H$40:$H$783,СВЦЭМ!$A$40:$A$783,$A270,СВЦЭМ!$B$40:$B$783,S$260)+'СЕТ СН'!$F$15</f>
        <v>0</v>
      </c>
      <c r="T270" s="36">
        <f ca="1">SUMIFS(СВЦЭМ!$H$40:$H$783,СВЦЭМ!$A$40:$A$783,$A270,СВЦЭМ!$B$40:$B$783,T$260)+'СЕТ СН'!$F$15</f>
        <v>0</v>
      </c>
      <c r="U270" s="36">
        <f ca="1">SUMIFS(СВЦЭМ!$H$40:$H$783,СВЦЭМ!$A$40:$A$783,$A270,СВЦЭМ!$B$40:$B$783,U$260)+'СЕТ СН'!$F$15</f>
        <v>0</v>
      </c>
      <c r="V270" s="36">
        <f ca="1">SUMIFS(СВЦЭМ!$H$40:$H$783,СВЦЭМ!$A$40:$A$783,$A270,СВЦЭМ!$B$40:$B$783,V$260)+'СЕТ СН'!$F$15</f>
        <v>0</v>
      </c>
      <c r="W270" s="36">
        <f ca="1">SUMIFS(СВЦЭМ!$H$40:$H$783,СВЦЭМ!$A$40:$A$783,$A270,СВЦЭМ!$B$40:$B$783,W$260)+'СЕТ СН'!$F$15</f>
        <v>0</v>
      </c>
      <c r="X270" s="36">
        <f ca="1">SUMIFS(СВЦЭМ!$H$40:$H$783,СВЦЭМ!$A$40:$A$783,$A270,СВЦЭМ!$B$40:$B$783,X$260)+'СЕТ СН'!$F$15</f>
        <v>0</v>
      </c>
      <c r="Y270" s="36">
        <f ca="1">SUMIFS(СВЦЭМ!$H$40:$H$783,СВЦЭМ!$A$40:$A$783,$A270,СВЦЭМ!$B$40:$B$783,Y$260)+'СЕТ СН'!$F$15</f>
        <v>0</v>
      </c>
    </row>
    <row r="271" spans="1:27" ht="15.75" hidden="1" x14ac:dyDescent="0.2">
      <c r="A271" s="35">
        <f t="shared" si="7"/>
        <v>44784</v>
      </c>
      <c r="B271" s="36">
        <f ca="1">SUMIFS(СВЦЭМ!$H$40:$H$783,СВЦЭМ!$A$40:$A$783,$A271,СВЦЭМ!$B$40:$B$783,B$260)+'СЕТ СН'!$F$15</f>
        <v>0</v>
      </c>
      <c r="C271" s="36">
        <f ca="1">SUMIFS(СВЦЭМ!$H$40:$H$783,СВЦЭМ!$A$40:$A$783,$A271,СВЦЭМ!$B$40:$B$783,C$260)+'СЕТ СН'!$F$15</f>
        <v>0</v>
      </c>
      <c r="D271" s="36">
        <f ca="1">SUMIFS(СВЦЭМ!$H$40:$H$783,СВЦЭМ!$A$40:$A$783,$A271,СВЦЭМ!$B$40:$B$783,D$260)+'СЕТ СН'!$F$15</f>
        <v>0</v>
      </c>
      <c r="E271" s="36">
        <f ca="1">SUMIFS(СВЦЭМ!$H$40:$H$783,СВЦЭМ!$A$40:$A$783,$A271,СВЦЭМ!$B$40:$B$783,E$260)+'СЕТ СН'!$F$15</f>
        <v>0</v>
      </c>
      <c r="F271" s="36">
        <f ca="1">SUMIFS(СВЦЭМ!$H$40:$H$783,СВЦЭМ!$A$40:$A$783,$A271,СВЦЭМ!$B$40:$B$783,F$260)+'СЕТ СН'!$F$15</f>
        <v>0</v>
      </c>
      <c r="G271" s="36">
        <f ca="1">SUMIFS(СВЦЭМ!$H$40:$H$783,СВЦЭМ!$A$40:$A$783,$A271,СВЦЭМ!$B$40:$B$783,G$260)+'СЕТ СН'!$F$15</f>
        <v>0</v>
      </c>
      <c r="H271" s="36">
        <f ca="1">SUMIFS(СВЦЭМ!$H$40:$H$783,СВЦЭМ!$A$40:$A$783,$A271,СВЦЭМ!$B$40:$B$783,H$260)+'СЕТ СН'!$F$15</f>
        <v>0</v>
      </c>
      <c r="I271" s="36">
        <f ca="1">SUMIFS(СВЦЭМ!$H$40:$H$783,СВЦЭМ!$A$40:$A$783,$A271,СВЦЭМ!$B$40:$B$783,I$260)+'СЕТ СН'!$F$15</f>
        <v>0</v>
      </c>
      <c r="J271" s="36">
        <f ca="1">SUMIFS(СВЦЭМ!$H$40:$H$783,СВЦЭМ!$A$40:$A$783,$A271,СВЦЭМ!$B$40:$B$783,J$260)+'СЕТ СН'!$F$15</f>
        <v>0</v>
      </c>
      <c r="K271" s="36">
        <f ca="1">SUMIFS(СВЦЭМ!$H$40:$H$783,СВЦЭМ!$A$40:$A$783,$A271,СВЦЭМ!$B$40:$B$783,K$260)+'СЕТ СН'!$F$15</f>
        <v>0</v>
      </c>
      <c r="L271" s="36">
        <f ca="1">SUMIFS(СВЦЭМ!$H$40:$H$783,СВЦЭМ!$A$40:$A$783,$A271,СВЦЭМ!$B$40:$B$783,L$260)+'СЕТ СН'!$F$15</f>
        <v>0</v>
      </c>
      <c r="M271" s="36">
        <f ca="1">SUMIFS(СВЦЭМ!$H$40:$H$783,СВЦЭМ!$A$40:$A$783,$A271,СВЦЭМ!$B$40:$B$783,M$260)+'СЕТ СН'!$F$15</f>
        <v>0</v>
      </c>
      <c r="N271" s="36">
        <f ca="1">SUMIFS(СВЦЭМ!$H$40:$H$783,СВЦЭМ!$A$40:$A$783,$A271,СВЦЭМ!$B$40:$B$783,N$260)+'СЕТ СН'!$F$15</f>
        <v>0</v>
      </c>
      <c r="O271" s="36">
        <f ca="1">SUMIFS(СВЦЭМ!$H$40:$H$783,СВЦЭМ!$A$40:$A$783,$A271,СВЦЭМ!$B$40:$B$783,O$260)+'СЕТ СН'!$F$15</f>
        <v>0</v>
      </c>
      <c r="P271" s="36">
        <f ca="1">SUMIFS(СВЦЭМ!$H$40:$H$783,СВЦЭМ!$A$40:$A$783,$A271,СВЦЭМ!$B$40:$B$783,P$260)+'СЕТ СН'!$F$15</f>
        <v>0</v>
      </c>
      <c r="Q271" s="36">
        <f ca="1">SUMIFS(СВЦЭМ!$H$40:$H$783,СВЦЭМ!$A$40:$A$783,$A271,СВЦЭМ!$B$40:$B$783,Q$260)+'СЕТ СН'!$F$15</f>
        <v>0</v>
      </c>
      <c r="R271" s="36">
        <f ca="1">SUMIFS(СВЦЭМ!$H$40:$H$783,СВЦЭМ!$A$40:$A$783,$A271,СВЦЭМ!$B$40:$B$783,R$260)+'СЕТ СН'!$F$15</f>
        <v>0</v>
      </c>
      <c r="S271" s="36">
        <f ca="1">SUMIFS(СВЦЭМ!$H$40:$H$783,СВЦЭМ!$A$40:$A$783,$A271,СВЦЭМ!$B$40:$B$783,S$260)+'СЕТ СН'!$F$15</f>
        <v>0</v>
      </c>
      <c r="T271" s="36">
        <f ca="1">SUMIFS(СВЦЭМ!$H$40:$H$783,СВЦЭМ!$A$40:$A$783,$A271,СВЦЭМ!$B$40:$B$783,T$260)+'СЕТ СН'!$F$15</f>
        <v>0</v>
      </c>
      <c r="U271" s="36">
        <f ca="1">SUMIFS(СВЦЭМ!$H$40:$H$783,СВЦЭМ!$A$40:$A$783,$A271,СВЦЭМ!$B$40:$B$783,U$260)+'СЕТ СН'!$F$15</f>
        <v>0</v>
      </c>
      <c r="V271" s="36">
        <f ca="1">SUMIFS(СВЦЭМ!$H$40:$H$783,СВЦЭМ!$A$40:$A$783,$A271,СВЦЭМ!$B$40:$B$783,V$260)+'СЕТ СН'!$F$15</f>
        <v>0</v>
      </c>
      <c r="W271" s="36">
        <f ca="1">SUMIFS(СВЦЭМ!$H$40:$H$783,СВЦЭМ!$A$40:$A$783,$A271,СВЦЭМ!$B$40:$B$783,W$260)+'СЕТ СН'!$F$15</f>
        <v>0</v>
      </c>
      <c r="X271" s="36">
        <f ca="1">SUMIFS(СВЦЭМ!$H$40:$H$783,СВЦЭМ!$A$40:$A$783,$A271,СВЦЭМ!$B$40:$B$783,X$260)+'СЕТ СН'!$F$15</f>
        <v>0</v>
      </c>
      <c r="Y271" s="36">
        <f ca="1">SUMIFS(СВЦЭМ!$H$40:$H$783,СВЦЭМ!$A$40:$A$783,$A271,СВЦЭМ!$B$40:$B$783,Y$260)+'СЕТ СН'!$F$15</f>
        <v>0</v>
      </c>
    </row>
    <row r="272" spans="1:27" ht="15.75" hidden="1" x14ac:dyDescent="0.2">
      <c r="A272" s="35">
        <f t="shared" si="7"/>
        <v>44785</v>
      </c>
      <c r="B272" s="36">
        <f ca="1">SUMIFS(СВЦЭМ!$H$40:$H$783,СВЦЭМ!$A$40:$A$783,$A272,СВЦЭМ!$B$40:$B$783,B$260)+'СЕТ СН'!$F$15</f>
        <v>0</v>
      </c>
      <c r="C272" s="36">
        <f ca="1">SUMIFS(СВЦЭМ!$H$40:$H$783,СВЦЭМ!$A$40:$A$783,$A272,СВЦЭМ!$B$40:$B$783,C$260)+'СЕТ СН'!$F$15</f>
        <v>0</v>
      </c>
      <c r="D272" s="36">
        <f ca="1">SUMIFS(СВЦЭМ!$H$40:$H$783,СВЦЭМ!$A$40:$A$783,$A272,СВЦЭМ!$B$40:$B$783,D$260)+'СЕТ СН'!$F$15</f>
        <v>0</v>
      </c>
      <c r="E272" s="36">
        <f ca="1">SUMIFS(СВЦЭМ!$H$40:$H$783,СВЦЭМ!$A$40:$A$783,$A272,СВЦЭМ!$B$40:$B$783,E$260)+'СЕТ СН'!$F$15</f>
        <v>0</v>
      </c>
      <c r="F272" s="36">
        <f ca="1">SUMIFS(СВЦЭМ!$H$40:$H$783,СВЦЭМ!$A$40:$A$783,$A272,СВЦЭМ!$B$40:$B$783,F$260)+'СЕТ СН'!$F$15</f>
        <v>0</v>
      </c>
      <c r="G272" s="36">
        <f ca="1">SUMIFS(СВЦЭМ!$H$40:$H$783,СВЦЭМ!$A$40:$A$783,$A272,СВЦЭМ!$B$40:$B$783,G$260)+'СЕТ СН'!$F$15</f>
        <v>0</v>
      </c>
      <c r="H272" s="36">
        <f ca="1">SUMIFS(СВЦЭМ!$H$40:$H$783,СВЦЭМ!$A$40:$A$783,$A272,СВЦЭМ!$B$40:$B$783,H$260)+'СЕТ СН'!$F$15</f>
        <v>0</v>
      </c>
      <c r="I272" s="36">
        <f ca="1">SUMIFS(СВЦЭМ!$H$40:$H$783,СВЦЭМ!$A$40:$A$783,$A272,СВЦЭМ!$B$40:$B$783,I$260)+'СЕТ СН'!$F$15</f>
        <v>0</v>
      </c>
      <c r="J272" s="36">
        <f ca="1">SUMIFS(СВЦЭМ!$H$40:$H$783,СВЦЭМ!$A$40:$A$783,$A272,СВЦЭМ!$B$40:$B$783,J$260)+'СЕТ СН'!$F$15</f>
        <v>0</v>
      </c>
      <c r="K272" s="36">
        <f ca="1">SUMIFS(СВЦЭМ!$H$40:$H$783,СВЦЭМ!$A$40:$A$783,$A272,СВЦЭМ!$B$40:$B$783,K$260)+'СЕТ СН'!$F$15</f>
        <v>0</v>
      </c>
      <c r="L272" s="36">
        <f ca="1">SUMIFS(СВЦЭМ!$H$40:$H$783,СВЦЭМ!$A$40:$A$783,$A272,СВЦЭМ!$B$40:$B$783,L$260)+'СЕТ СН'!$F$15</f>
        <v>0</v>
      </c>
      <c r="M272" s="36">
        <f ca="1">SUMIFS(СВЦЭМ!$H$40:$H$783,СВЦЭМ!$A$40:$A$783,$A272,СВЦЭМ!$B$40:$B$783,M$260)+'СЕТ СН'!$F$15</f>
        <v>0</v>
      </c>
      <c r="N272" s="36">
        <f ca="1">SUMIFS(СВЦЭМ!$H$40:$H$783,СВЦЭМ!$A$40:$A$783,$A272,СВЦЭМ!$B$40:$B$783,N$260)+'СЕТ СН'!$F$15</f>
        <v>0</v>
      </c>
      <c r="O272" s="36">
        <f ca="1">SUMIFS(СВЦЭМ!$H$40:$H$783,СВЦЭМ!$A$40:$A$783,$A272,СВЦЭМ!$B$40:$B$783,O$260)+'СЕТ СН'!$F$15</f>
        <v>0</v>
      </c>
      <c r="P272" s="36">
        <f ca="1">SUMIFS(СВЦЭМ!$H$40:$H$783,СВЦЭМ!$A$40:$A$783,$A272,СВЦЭМ!$B$40:$B$783,P$260)+'СЕТ СН'!$F$15</f>
        <v>0</v>
      </c>
      <c r="Q272" s="36">
        <f ca="1">SUMIFS(СВЦЭМ!$H$40:$H$783,СВЦЭМ!$A$40:$A$783,$A272,СВЦЭМ!$B$40:$B$783,Q$260)+'СЕТ СН'!$F$15</f>
        <v>0</v>
      </c>
      <c r="R272" s="36">
        <f ca="1">SUMIFS(СВЦЭМ!$H$40:$H$783,СВЦЭМ!$A$40:$A$783,$A272,СВЦЭМ!$B$40:$B$783,R$260)+'СЕТ СН'!$F$15</f>
        <v>0</v>
      </c>
      <c r="S272" s="36">
        <f ca="1">SUMIFS(СВЦЭМ!$H$40:$H$783,СВЦЭМ!$A$40:$A$783,$A272,СВЦЭМ!$B$40:$B$783,S$260)+'СЕТ СН'!$F$15</f>
        <v>0</v>
      </c>
      <c r="T272" s="36">
        <f ca="1">SUMIFS(СВЦЭМ!$H$40:$H$783,СВЦЭМ!$A$40:$A$783,$A272,СВЦЭМ!$B$40:$B$783,T$260)+'СЕТ СН'!$F$15</f>
        <v>0</v>
      </c>
      <c r="U272" s="36">
        <f ca="1">SUMIFS(СВЦЭМ!$H$40:$H$783,СВЦЭМ!$A$40:$A$783,$A272,СВЦЭМ!$B$40:$B$783,U$260)+'СЕТ СН'!$F$15</f>
        <v>0</v>
      </c>
      <c r="V272" s="36">
        <f ca="1">SUMIFS(СВЦЭМ!$H$40:$H$783,СВЦЭМ!$A$40:$A$783,$A272,СВЦЭМ!$B$40:$B$783,V$260)+'СЕТ СН'!$F$15</f>
        <v>0</v>
      </c>
      <c r="W272" s="36">
        <f ca="1">SUMIFS(СВЦЭМ!$H$40:$H$783,СВЦЭМ!$A$40:$A$783,$A272,СВЦЭМ!$B$40:$B$783,W$260)+'СЕТ СН'!$F$15</f>
        <v>0</v>
      </c>
      <c r="X272" s="36">
        <f ca="1">SUMIFS(СВЦЭМ!$H$40:$H$783,СВЦЭМ!$A$40:$A$783,$A272,СВЦЭМ!$B$40:$B$783,X$260)+'СЕТ СН'!$F$15</f>
        <v>0</v>
      </c>
      <c r="Y272" s="36">
        <f ca="1">SUMIFS(СВЦЭМ!$H$40:$H$783,СВЦЭМ!$A$40:$A$783,$A272,СВЦЭМ!$B$40:$B$783,Y$260)+'СЕТ СН'!$F$15</f>
        <v>0</v>
      </c>
    </row>
    <row r="273" spans="1:25" ht="15.75" hidden="1" x14ac:dyDescent="0.2">
      <c r="A273" s="35">
        <f t="shared" si="7"/>
        <v>44786</v>
      </c>
      <c r="B273" s="36">
        <f ca="1">SUMIFS(СВЦЭМ!$H$40:$H$783,СВЦЭМ!$A$40:$A$783,$A273,СВЦЭМ!$B$40:$B$783,B$260)+'СЕТ СН'!$F$15</f>
        <v>0</v>
      </c>
      <c r="C273" s="36">
        <f ca="1">SUMIFS(СВЦЭМ!$H$40:$H$783,СВЦЭМ!$A$40:$A$783,$A273,СВЦЭМ!$B$40:$B$783,C$260)+'СЕТ СН'!$F$15</f>
        <v>0</v>
      </c>
      <c r="D273" s="36">
        <f ca="1">SUMIFS(СВЦЭМ!$H$40:$H$783,СВЦЭМ!$A$40:$A$783,$A273,СВЦЭМ!$B$40:$B$783,D$260)+'СЕТ СН'!$F$15</f>
        <v>0</v>
      </c>
      <c r="E273" s="36">
        <f ca="1">SUMIFS(СВЦЭМ!$H$40:$H$783,СВЦЭМ!$A$40:$A$783,$A273,СВЦЭМ!$B$40:$B$783,E$260)+'СЕТ СН'!$F$15</f>
        <v>0</v>
      </c>
      <c r="F273" s="36">
        <f ca="1">SUMIFS(СВЦЭМ!$H$40:$H$783,СВЦЭМ!$A$40:$A$783,$A273,СВЦЭМ!$B$40:$B$783,F$260)+'СЕТ СН'!$F$15</f>
        <v>0</v>
      </c>
      <c r="G273" s="36">
        <f ca="1">SUMIFS(СВЦЭМ!$H$40:$H$783,СВЦЭМ!$A$40:$A$783,$A273,СВЦЭМ!$B$40:$B$783,G$260)+'СЕТ СН'!$F$15</f>
        <v>0</v>
      </c>
      <c r="H273" s="36">
        <f ca="1">SUMIFS(СВЦЭМ!$H$40:$H$783,СВЦЭМ!$A$40:$A$783,$A273,СВЦЭМ!$B$40:$B$783,H$260)+'СЕТ СН'!$F$15</f>
        <v>0</v>
      </c>
      <c r="I273" s="36">
        <f ca="1">SUMIFS(СВЦЭМ!$H$40:$H$783,СВЦЭМ!$A$40:$A$783,$A273,СВЦЭМ!$B$40:$B$783,I$260)+'СЕТ СН'!$F$15</f>
        <v>0</v>
      </c>
      <c r="J273" s="36">
        <f ca="1">SUMIFS(СВЦЭМ!$H$40:$H$783,СВЦЭМ!$A$40:$A$783,$A273,СВЦЭМ!$B$40:$B$783,J$260)+'СЕТ СН'!$F$15</f>
        <v>0</v>
      </c>
      <c r="K273" s="36">
        <f ca="1">SUMIFS(СВЦЭМ!$H$40:$H$783,СВЦЭМ!$A$40:$A$783,$A273,СВЦЭМ!$B$40:$B$783,K$260)+'СЕТ СН'!$F$15</f>
        <v>0</v>
      </c>
      <c r="L273" s="36">
        <f ca="1">SUMIFS(СВЦЭМ!$H$40:$H$783,СВЦЭМ!$A$40:$A$783,$A273,СВЦЭМ!$B$40:$B$783,L$260)+'СЕТ СН'!$F$15</f>
        <v>0</v>
      </c>
      <c r="M273" s="36">
        <f ca="1">SUMIFS(СВЦЭМ!$H$40:$H$783,СВЦЭМ!$A$40:$A$783,$A273,СВЦЭМ!$B$40:$B$783,M$260)+'СЕТ СН'!$F$15</f>
        <v>0</v>
      </c>
      <c r="N273" s="36">
        <f ca="1">SUMIFS(СВЦЭМ!$H$40:$H$783,СВЦЭМ!$A$40:$A$783,$A273,СВЦЭМ!$B$40:$B$783,N$260)+'СЕТ СН'!$F$15</f>
        <v>0</v>
      </c>
      <c r="O273" s="36">
        <f ca="1">SUMIFS(СВЦЭМ!$H$40:$H$783,СВЦЭМ!$A$40:$A$783,$A273,СВЦЭМ!$B$40:$B$783,O$260)+'СЕТ СН'!$F$15</f>
        <v>0</v>
      </c>
      <c r="P273" s="36">
        <f ca="1">SUMIFS(СВЦЭМ!$H$40:$H$783,СВЦЭМ!$A$40:$A$783,$A273,СВЦЭМ!$B$40:$B$783,P$260)+'СЕТ СН'!$F$15</f>
        <v>0</v>
      </c>
      <c r="Q273" s="36">
        <f ca="1">SUMIFS(СВЦЭМ!$H$40:$H$783,СВЦЭМ!$A$40:$A$783,$A273,СВЦЭМ!$B$40:$B$783,Q$260)+'СЕТ СН'!$F$15</f>
        <v>0</v>
      </c>
      <c r="R273" s="36">
        <f ca="1">SUMIFS(СВЦЭМ!$H$40:$H$783,СВЦЭМ!$A$40:$A$783,$A273,СВЦЭМ!$B$40:$B$783,R$260)+'СЕТ СН'!$F$15</f>
        <v>0</v>
      </c>
      <c r="S273" s="36">
        <f ca="1">SUMIFS(СВЦЭМ!$H$40:$H$783,СВЦЭМ!$A$40:$A$783,$A273,СВЦЭМ!$B$40:$B$783,S$260)+'СЕТ СН'!$F$15</f>
        <v>0</v>
      </c>
      <c r="T273" s="36">
        <f ca="1">SUMIFS(СВЦЭМ!$H$40:$H$783,СВЦЭМ!$A$40:$A$783,$A273,СВЦЭМ!$B$40:$B$783,T$260)+'СЕТ СН'!$F$15</f>
        <v>0</v>
      </c>
      <c r="U273" s="36">
        <f ca="1">SUMIFS(СВЦЭМ!$H$40:$H$783,СВЦЭМ!$A$40:$A$783,$A273,СВЦЭМ!$B$40:$B$783,U$260)+'СЕТ СН'!$F$15</f>
        <v>0</v>
      </c>
      <c r="V273" s="36">
        <f ca="1">SUMIFS(СВЦЭМ!$H$40:$H$783,СВЦЭМ!$A$40:$A$783,$A273,СВЦЭМ!$B$40:$B$783,V$260)+'СЕТ СН'!$F$15</f>
        <v>0</v>
      </c>
      <c r="W273" s="36">
        <f ca="1">SUMIFS(СВЦЭМ!$H$40:$H$783,СВЦЭМ!$A$40:$A$783,$A273,СВЦЭМ!$B$40:$B$783,W$260)+'СЕТ СН'!$F$15</f>
        <v>0</v>
      </c>
      <c r="X273" s="36">
        <f ca="1">SUMIFS(СВЦЭМ!$H$40:$H$783,СВЦЭМ!$A$40:$A$783,$A273,СВЦЭМ!$B$40:$B$783,X$260)+'СЕТ СН'!$F$15</f>
        <v>0</v>
      </c>
      <c r="Y273" s="36">
        <f ca="1">SUMIFS(СВЦЭМ!$H$40:$H$783,СВЦЭМ!$A$40:$A$783,$A273,СВЦЭМ!$B$40:$B$783,Y$260)+'СЕТ СН'!$F$15</f>
        <v>0</v>
      </c>
    </row>
    <row r="274" spans="1:25" ht="15.75" hidden="1" x14ac:dyDescent="0.2">
      <c r="A274" s="35">
        <f t="shared" si="7"/>
        <v>44787</v>
      </c>
      <c r="B274" s="36">
        <f ca="1">SUMIFS(СВЦЭМ!$H$40:$H$783,СВЦЭМ!$A$40:$A$783,$A274,СВЦЭМ!$B$40:$B$783,B$260)+'СЕТ СН'!$F$15</f>
        <v>0</v>
      </c>
      <c r="C274" s="36">
        <f ca="1">SUMIFS(СВЦЭМ!$H$40:$H$783,СВЦЭМ!$A$40:$A$783,$A274,СВЦЭМ!$B$40:$B$783,C$260)+'СЕТ СН'!$F$15</f>
        <v>0</v>
      </c>
      <c r="D274" s="36">
        <f ca="1">SUMIFS(СВЦЭМ!$H$40:$H$783,СВЦЭМ!$A$40:$A$783,$A274,СВЦЭМ!$B$40:$B$783,D$260)+'СЕТ СН'!$F$15</f>
        <v>0</v>
      </c>
      <c r="E274" s="36">
        <f ca="1">SUMIFS(СВЦЭМ!$H$40:$H$783,СВЦЭМ!$A$40:$A$783,$A274,СВЦЭМ!$B$40:$B$783,E$260)+'СЕТ СН'!$F$15</f>
        <v>0</v>
      </c>
      <c r="F274" s="36">
        <f ca="1">SUMIFS(СВЦЭМ!$H$40:$H$783,СВЦЭМ!$A$40:$A$783,$A274,СВЦЭМ!$B$40:$B$783,F$260)+'СЕТ СН'!$F$15</f>
        <v>0</v>
      </c>
      <c r="G274" s="36">
        <f ca="1">SUMIFS(СВЦЭМ!$H$40:$H$783,СВЦЭМ!$A$40:$A$783,$A274,СВЦЭМ!$B$40:$B$783,G$260)+'СЕТ СН'!$F$15</f>
        <v>0</v>
      </c>
      <c r="H274" s="36">
        <f ca="1">SUMIFS(СВЦЭМ!$H$40:$H$783,СВЦЭМ!$A$40:$A$783,$A274,СВЦЭМ!$B$40:$B$783,H$260)+'СЕТ СН'!$F$15</f>
        <v>0</v>
      </c>
      <c r="I274" s="36">
        <f ca="1">SUMIFS(СВЦЭМ!$H$40:$H$783,СВЦЭМ!$A$40:$A$783,$A274,СВЦЭМ!$B$40:$B$783,I$260)+'СЕТ СН'!$F$15</f>
        <v>0</v>
      </c>
      <c r="J274" s="36">
        <f ca="1">SUMIFS(СВЦЭМ!$H$40:$H$783,СВЦЭМ!$A$40:$A$783,$A274,СВЦЭМ!$B$40:$B$783,J$260)+'СЕТ СН'!$F$15</f>
        <v>0</v>
      </c>
      <c r="K274" s="36">
        <f ca="1">SUMIFS(СВЦЭМ!$H$40:$H$783,СВЦЭМ!$A$40:$A$783,$A274,СВЦЭМ!$B$40:$B$783,K$260)+'СЕТ СН'!$F$15</f>
        <v>0</v>
      </c>
      <c r="L274" s="36">
        <f ca="1">SUMIFS(СВЦЭМ!$H$40:$H$783,СВЦЭМ!$A$40:$A$783,$A274,СВЦЭМ!$B$40:$B$783,L$260)+'СЕТ СН'!$F$15</f>
        <v>0</v>
      </c>
      <c r="M274" s="36">
        <f ca="1">SUMIFS(СВЦЭМ!$H$40:$H$783,СВЦЭМ!$A$40:$A$783,$A274,СВЦЭМ!$B$40:$B$783,M$260)+'СЕТ СН'!$F$15</f>
        <v>0</v>
      </c>
      <c r="N274" s="36">
        <f ca="1">SUMIFS(СВЦЭМ!$H$40:$H$783,СВЦЭМ!$A$40:$A$783,$A274,СВЦЭМ!$B$40:$B$783,N$260)+'СЕТ СН'!$F$15</f>
        <v>0</v>
      </c>
      <c r="O274" s="36">
        <f ca="1">SUMIFS(СВЦЭМ!$H$40:$H$783,СВЦЭМ!$A$40:$A$783,$A274,СВЦЭМ!$B$40:$B$783,O$260)+'СЕТ СН'!$F$15</f>
        <v>0</v>
      </c>
      <c r="P274" s="36">
        <f ca="1">SUMIFS(СВЦЭМ!$H$40:$H$783,СВЦЭМ!$A$40:$A$783,$A274,СВЦЭМ!$B$40:$B$783,P$260)+'СЕТ СН'!$F$15</f>
        <v>0</v>
      </c>
      <c r="Q274" s="36">
        <f ca="1">SUMIFS(СВЦЭМ!$H$40:$H$783,СВЦЭМ!$A$40:$A$783,$A274,СВЦЭМ!$B$40:$B$783,Q$260)+'СЕТ СН'!$F$15</f>
        <v>0</v>
      </c>
      <c r="R274" s="36">
        <f ca="1">SUMIFS(СВЦЭМ!$H$40:$H$783,СВЦЭМ!$A$40:$A$783,$A274,СВЦЭМ!$B$40:$B$783,R$260)+'СЕТ СН'!$F$15</f>
        <v>0</v>
      </c>
      <c r="S274" s="36">
        <f ca="1">SUMIFS(СВЦЭМ!$H$40:$H$783,СВЦЭМ!$A$40:$A$783,$A274,СВЦЭМ!$B$40:$B$783,S$260)+'СЕТ СН'!$F$15</f>
        <v>0</v>
      </c>
      <c r="T274" s="36">
        <f ca="1">SUMIFS(СВЦЭМ!$H$40:$H$783,СВЦЭМ!$A$40:$A$783,$A274,СВЦЭМ!$B$40:$B$783,T$260)+'СЕТ СН'!$F$15</f>
        <v>0</v>
      </c>
      <c r="U274" s="36">
        <f ca="1">SUMIFS(СВЦЭМ!$H$40:$H$783,СВЦЭМ!$A$40:$A$783,$A274,СВЦЭМ!$B$40:$B$783,U$260)+'СЕТ СН'!$F$15</f>
        <v>0</v>
      </c>
      <c r="V274" s="36">
        <f ca="1">SUMIFS(СВЦЭМ!$H$40:$H$783,СВЦЭМ!$A$40:$A$783,$A274,СВЦЭМ!$B$40:$B$783,V$260)+'СЕТ СН'!$F$15</f>
        <v>0</v>
      </c>
      <c r="W274" s="36">
        <f ca="1">SUMIFS(СВЦЭМ!$H$40:$H$783,СВЦЭМ!$A$40:$A$783,$A274,СВЦЭМ!$B$40:$B$783,W$260)+'СЕТ СН'!$F$15</f>
        <v>0</v>
      </c>
      <c r="X274" s="36">
        <f ca="1">SUMIFS(СВЦЭМ!$H$40:$H$783,СВЦЭМ!$A$40:$A$783,$A274,СВЦЭМ!$B$40:$B$783,X$260)+'СЕТ СН'!$F$15</f>
        <v>0</v>
      </c>
      <c r="Y274" s="36">
        <f ca="1">SUMIFS(СВЦЭМ!$H$40:$H$783,СВЦЭМ!$A$40:$A$783,$A274,СВЦЭМ!$B$40:$B$783,Y$260)+'СЕТ СН'!$F$15</f>
        <v>0</v>
      </c>
    </row>
    <row r="275" spans="1:25" ht="15.75" hidden="1" x14ac:dyDescent="0.2">
      <c r="A275" s="35">
        <f t="shared" si="7"/>
        <v>44788</v>
      </c>
      <c r="B275" s="36">
        <f ca="1">SUMIFS(СВЦЭМ!$H$40:$H$783,СВЦЭМ!$A$40:$A$783,$A275,СВЦЭМ!$B$40:$B$783,B$260)+'СЕТ СН'!$F$15</f>
        <v>0</v>
      </c>
      <c r="C275" s="36">
        <f ca="1">SUMIFS(СВЦЭМ!$H$40:$H$783,СВЦЭМ!$A$40:$A$783,$A275,СВЦЭМ!$B$40:$B$783,C$260)+'СЕТ СН'!$F$15</f>
        <v>0</v>
      </c>
      <c r="D275" s="36">
        <f ca="1">SUMIFS(СВЦЭМ!$H$40:$H$783,СВЦЭМ!$A$40:$A$783,$A275,СВЦЭМ!$B$40:$B$783,D$260)+'СЕТ СН'!$F$15</f>
        <v>0</v>
      </c>
      <c r="E275" s="36">
        <f ca="1">SUMIFS(СВЦЭМ!$H$40:$H$783,СВЦЭМ!$A$40:$A$783,$A275,СВЦЭМ!$B$40:$B$783,E$260)+'СЕТ СН'!$F$15</f>
        <v>0</v>
      </c>
      <c r="F275" s="36">
        <f ca="1">SUMIFS(СВЦЭМ!$H$40:$H$783,СВЦЭМ!$A$40:$A$783,$A275,СВЦЭМ!$B$40:$B$783,F$260)+'СЕТ СН'!$F$15</f>
        <v>0</v>
      </c>
      <c r="G275" s="36">
        <f ca="1">SUMIFS(СВЦЭМ!$H$40:$H$783,СВЦЭМ!$A$40:$A$783,$A275,СВЦЭМ!$B$40:$B$783,G$260)+'СЕТ СН'!$F$15</f>
        <v>0</v>
      </c>
      <c r="H275" s="36">
        <f ca="1">SUMIFS(СВЦЭМ!$H$40:$H$783,СВЦЭМ!$A$40:$A$783,$A275,СВЦЭМ!$B$40:$B$783,H$260)+'СЕТ СН'!$F$15</f>
        <v>0</v>
      </c>
      <c r="I275" s="36">
        <f ca="1">SUMIFS(СВЦЭМ!$H$40:$H$783,СВЦЭМ!$A$40:$A$783,$A275,СВЦЭМ!$B$40:$B$783,I$260)+'СЕТ СН'!$F$15</f>
        <v>0</v>
      </c>
      <c r="J275" s="36">
        <f ca="1">SUMIFS(СВЦЭМ!$H$40:$H$783,СВЦЭМ!$A$40:$A$783,$A275,СВЦЭМ!$B$40:$B$783,J$260)+'СЕТ СН'!$F$15</f>
        <v>0</v>
      </c>
      <c r="K275" s="36">
        <f ca="1">SUMIFS(СВЦЭМ!$H$40:$H$783,СВЦЭМ!$A$40:$A$783,$A275,СВЦЭМ!$B$40:$B$783,K$260)+'СЕТ СН'!$F$15</f>
        <v>0</v>
      </c>
      <c r="L275" s="36">
        <f ca="1">SUMIFS(СВЦЭМ!$H$40:$H$783,СВЦЭМ!$A$40:$A$783,$A275,СВЦЭМ!$B$40:$B$783,L$260)+'СЕТ СН'!$F$15</f>
        <v>0</v>
      </c>
      <c r="M275" s="36">
        <f ca="1">SUMIFS(СВЦЭМ!$H$40:$H$783,СВЦЭМ!$A$40:$A$783,$A275,СВЦЭМ!$B$40:$B$783,M$260)+'СЕТ СН'!$F$15</f>
        <v>0</v>
      </c>
      <c r="N275" s="36">
        <f ca="1">SUMIFS(СВЦЭМ!$H$40:$H$783,СВЦЭМ!$A$40:$A$783,$A275,СВЦЭМ!$B$40:$B$783,N$260)+'СЕТ СН'!$F$15</f>
        <v>0</v>
      </c>
      <c r="O275" s="36">
        <f ca="1">SUMIFS(СВЦЭМ!$H$40:$H$783,СВЦЭМ!$A$40:$A$783,$A275,СВЦЭМ!$B$40:$B$783,O$260)+'СЕТ СН'!$F$15</f>
        <v>0</v>
      </c>
      <c r="P275" s="36">
        <f ca="1">SUMIFS(СВЦЭМ!$H$40:$H$783,СВЦЭМ!$A$40:$A$783,$A275,СВЦЭМ!$B$40:$B$783,P$260)+'СЕТ СН'!$F$15</f>
        <v>0</v>
      </c>
      <c r="Q275" s="36">
        <f ca="1">SUMIFS(СВЦЭМ!$H$40:$H$783,СВЦЭМ!$A$40:$A$783,$A275,СВЦЭМ!$B$40:$B$783,Q$260)+'СЕТ СН'!$F$15</f>
        <v>0</v>
      </c>
      <c r="R275" s="36">
        <f ca="1">SUMIFS(СВЦЭМ!$H$40:$H$783,СВЦЭМ!$A$40:$A$783,$A275,СВЦЭМ!$B$40:$B$783,R$260)+'СЕТ СН'!$F$15</f>
        <v>0</v>
      </c>
      <c r="S275" s="36">
        <f ca="1">SUMIFS(СВЦЭМ!$H$40:$H$783,СВЦЭМ!$A$40:$A$783,$A275,СВЦЭМ!$B$40:$B$783,S$260)+'СЕТ СН'!$F$15</f>
        <v>0</v>
      </c>
      <c r="T275" s="36">
        <f ca="1">SUMIFS(СВЦЭМ!$H$40:$H$783,СВЦЭМ!$A$40:$A$783,$A275,СВЦЭМ!$B$40:$B$783,T$260)+'СЕТ СН'!$F$15</f>
        <v>0</v>
      </c>
      <c r="U275" s="36">
        <f ca="1">SUMIFS(СВЦЭМ!$H$40:$H$783,СВЦЭМ!$A$40:$A$783,$A275,СВЦЭМ!$B$40:$B$783,U$260)+'СЕТ СН'!$F$15</f>
        <v>0</v>
      </c>
      <c r="V275" s="36">
        <f ca="1">SUMIFS(СВЦЭМ!$H$40:$H$783,СВЦЭМ!$A$40:$A$783,$A275,СВЦЭМ!$B$40:$B$783,V$260)+'СЕТ СН'!$F$15</f>
        <v>0</v>
      </c>
      <c r="W275" s="36">
        <f ca="1">SUMIFS(СВЦЭМ!$H$40:$H$783,СВЦЭМ!$A$40:$A$783,$A275,СВЦЭМ!$B$40:$B$783,W$260)+'СЕТ СН'!$F$15</f>
        <v>0</v>
      </c>
      <c r="X275" s="36">
        <f ca="1">SUMIFS(СВЦЭМ!$H$40:$H$783,СВЦЭМ!$A$40:$A$783,$A275,СВЦЭМ!$B$40:$B$783,X$260)+'СЕТ СН'!$F$15</f>
        <v>0</v>
      </c>
      <c r="Y275" s="36">
        <f ca="1">SUMIFS(СВЦЭМ!$H$40:$H$783,СВЦЭМ!$A$40:$A$783,$A275,СВЦЭМ!$B$40:$B$783,Y$260)+'СЕТ СН'!$F$15</f>
        <v>0</v>
      </c>
    </row>
    <row r="276" spans="1:25" ht="15.75" hidden="1" x14ac:dyDescent="0.2">
      <c r="A276" s="35">
        <f t="shared" si="7"/>
        <v>44789</v>
      </c>
      <c r="B276" s="36">
        <f ca="1">SUMIFS(СВЦЭМ!$H$40:$H$783,СВЦЭМ!$A$40:$A$783,$A276,СВЦЭМ!$B$40:$B$783,B$260)+'СЕТ СН'!$F$15</f>
        <v>0</v>
      </c>
      <c r="C276" s="36">
        <f ca="1">SUMIFS(СВЦЭМ!$H$40:$H$783,СВЦЭМ!$A$40:$A$783,$A276,СВЦЭМ!$B$40:$B$783,C$260)+'СЕТ СН'!$F$15</f>
        <v>0</v>
      </c>
      <c r="D276" s="36">
        <f ca="1">SUMIFS(СВЦЭМ!$H$40:$H$783,СВЦЭМ!$A$40:$A$783,$A276,СВЦЭМ!$B$40:$B$783,D$260)+'СЕТ СН'!$F$15</f>
        <v>0</v>
      </c>
      <c r="E276" s="36">
        <f ca="1">SUMIFS(СВЦЭМ!$H$40:$H$783,СВЦЭМ!$A$40:$A$783,$A276,СВЦЭМ!$B$40:$B$783,E$260)+'СЕТ СН'!$F$15</f>
        <v>0</v>
      </c>
      <c r="F276" s="36">
        <f ca="1">SUMIFS(СВЦЭМ!$H$40:$H$783,СВЦЭМ!$A$40:$A$783,$A276,СВЦЭМ!$B$40:$B$783,F$260)+'СЕТ СН'!$F$15</f>
        <v>0</v>
      </c>
      <c r="G276" s="36">
        <f ca="1">SUMIFS(СВЦЭМ!$H$40:$H$783,СВЦЭМ!$A$40:$A$783,$A276,СВЦЭМ!$B$40:$B$783,G$260)+'СЕТ СН'!$F$15</f>
        <v>0</v>
      </c>
      <c r="H276" s="36">
        <f ca="1">SUMIFS(СВЦЭМ!$H$40:$H$783,СВЦЭМ!$A$40:$A$783,$A276,СВЦЭМ!$B$40:$B$783,H$260)+'СЕТ СН'!$F$15</f>
        <v>0</v>
      </c>
      <c r="I276" s="36">
        <f ca="1">SUMIFS(СВЦЭМ!$H$40:$H$783,СВЦЭМ!$A$40:$A$783,$A276,СВЦЭМ!$B$40:$B$783,I$260)+'СЕТ СН'!$F$15</f>
        <v>0</v>
      </c>
      <c r="J276" s="36">
        <f ca="1">SUMIFS(СВЦЭМ!$H$40:$H$783,СВЦЭМ!$A$40:$A$783,$A276,СВЦЭМ!$B$40:$B$783,J$260)+'СЕТ СН'!$F$15</f>
        <v>0</v>
      </c>
      <c r="K276" s="36">
        <f ca="1">SUMIFS(СВЦЭМ!$H$40:$H$783,СВЦЭМ!$A$40:$A$783,$A276,СВЦЭМ!$B$40:$B$783,K$260)+'СЕТ СН'!$F$15</f>
        <v>0</v>
      </c>
      <c r="L276" s="36">
        <f ca="1">SUMIFS(СВЦЭМ!$H$40:$H$783,СВЦЭМ!$A$40:$A$783,$A276,СВЦЭМ!$B$40:$B$783,L$260)+'СЕТ СН'!$F$15</f>
        <v>0</v>
      </c>
      <c r="M276" s="36">
        <f ca="1">SUMIFS(СВЦЭМ!$H$40:$H$783,СВЦЭМ!$A$40:$A$783,$A276,СВЦЭМ!$B$40:$B$783,M$260)+'СЕТ СН'!$F$15</f>
        <v>0</v>
      </c>
      <c r="N276" s="36">
        <f ca="1">SUMIFS(СВЦЭМ!$H$40:$H$783,СВЦЭМ!$A$40:$A$783,$A276,СВЦЭМ!$B$40:$B$783,N$260)+'СЕТ СН'!$F$15</f>
        <v>0</v>
      </c>
      <c r="O276" s="36">
        <f ca="1">SUMIFS(СВЦЭМ!$H$40:$H$783,СВЦЭМ!$A$40:$A$783,$A276,СВЦЭМ!$B$40:$B$783,O$260)+'СЕТ СН'!$F$15</f>
        <v>0</v>
      </c>
      <c r="P276" s="36">
        <f ca="1">SUMIFS(СВЦЭМ!$H$40:$H$783,СВЦЭМ!$A$40:$A$783,$A276,СВЦЭМ!$B$40:$B$783,P$260)+'СЕТ СН'!$F$15</f>
        <v>0</v>
      </c>
      <c r="Q276" s="36">
        <f ca="1">SUMIFS(СВЦЭМ!$H$40:$H$783,СВЦЭМ!$A$40:$A$783,$A276,СВЦЭМ!$B$40:$B$783,Q$260)+'СЕТ СН'!$F$15</f>
        <v>0</v>
      </c>
      <c r="R276" s="36">
        <f ca="1">SUMIFS(СВЦЭМ!$H$40:$H$783,СВЦЭМ!$A$40:$A$783,$A276,СВЦЭМ!$B$40:$B$783,R$260)+'СЕТ СН'!$F$15</f>
        <v>0</v>
      </c>
      <c r="S276" s="36">
        <f ca="1">SUMIFS(СВЦЭМ!$H$40:$H$783,СВЦЭМ!$A$40:$A$783,$A276,СВЦЭМ!$B$40:$B$783,S$260)+'СЕТ СН'!$F$15</f>
        <v>0</v>
      </c>
      <c r="T276" s="36">
        <f ca="1">SUMIFS(СВЦЭМ!$H$40:$H$783,СВЦЭМ!$A$40:$A$783,$A276,СВЦЭМ!$B$40:$B$783,T$260)+'СЕТ СН'!$F$15</f>
        <v>0</v>
      </c>
      <c r="U276" s="36">
        <f ca="1">SUMIFS(СВЦЭМ!$H$40:$H$783,СВЦЭМ!$A$40:$A$783,$A276,СВЦЭМ!$B$40:$B$783,U$260)+'СЕТ СН'!$F$15</f>
        <v>0</v>
      </c>
      <c r="V276" s="36">
        <f ca="1">SUMIFS(СВЦЭМ!$H$40:$H$783,СВЦЭМ!$A$40:$A$783,$A276,СВЦЭМ!$B$40:$B$783,V$260)+'СЕТ СН'!$F$15</f>
        <v>0</v>
      </c>
      <c r="W276" s="36">
        <f ca="1">SUMIFS(СВЦЭМ!$H$40:$H$783,СВЦЭМ!$A$40:$A$783,$A276,СВЦЭМ!$B$40:$B$783,W$260)+'СЕТ СН'!$F$15</f>
        <v>0</v>
      </c>
      <c r="X276" s="36">
        <f ca="1">SUMIFS(СВЦЭМ!$H$40:$H$783,СВЦЭМ!$A$40:$A$783,$A276,СВЦЭМ!$B$40:$B$783,X$260)+'СЕТ СН'!$F$15</f>
        <v>0</v>
      </c>
      <c r="Y276" s="36">
        <f ca="1">SUMIFS(СВЦЭМ!$H$40:$H$783,СВЦЭМ!$A$40:$A$783,$A276,СВЦЭМ!$B$40:$B$783,Y$260)+'СЕТ СН'!$F$15</f>
        <v>0</v>
      </c>
    </row>
    <row r="277" spans="1:25" ht="15.75" hidden="1" x14ac:dyDescent="0.2">
      <c r="A277" s="35">
        <f t="shared" si="7"/>
        <v>44790</v>
      </c>
      <c r="B277" s="36">
        <f ca="1">SUMIFS(СВЦЭМ!$H$40:$H$783,СВЦЭМ!$A$40:$A$783,$A277,СВЦЭМ!$B$40:$B$783,B$260)+'СЕТ СН'!$F$15</f>
        <v>0</v>
      </c>
      <c r="C277" s="36">
        <f ca="1">SUMIFS(СВЦЭМ!$H$40:$H$783,СВЦЭМ!$A$40:$A$783,$A277,СВЦЭМ!$B$40:$B$783,C$260)+'СЕТ СН'!$F$15</f>
        <v>0</v>
      </c>
      <c r="D277" s="36">
        <f ca="1">SUMIFS(СВЦЭМ!$H$40:$H$783,СВЦЭМ!$A$40:$A$783,$A277,СВЦЭМ!$B$40:$B$783,D$260)+'СЕТ СН'!$F$15</f>
        <v>0</v>
      </c>
      <c r="E277" s="36">
        <f ca="1">SUMIFS(СВЦЭМ!$H$40:$H$783,СВЦЭМ!$A$40:$A$783,$A277,СВЦЭМ!$B$40:$B$783,E$260)+'СЕТ СН'!$F$15</f>
        <v>0</v>
      </c>
      <c r="F277" s="36">
        <f ca="1">SUMIFS(СВЦЭМ!$H$40:$H$783,СВЦЭМ!$A$40:$A$783,$A277,СВЦЭМ!$B$40:$B$783,F$260)+'СЕТ СН'!$F$15</f>
        <v>0</v>
      </c>
      <c r="G277" s="36">
        <f ca="1">SUMIFS(СВЦЭМ!$H$40:$H$783,СВЦЭМ!$A$40:$A$783,$A277,СВЦЭМ!$B$40:$B$783,G$260)+'СЕТ СН'!$F$15</f>
        <v>0</v>
      </c>
      <c r="H277" s="36">
        <f ca="1">SUMIFS(СВЦЭМ!$H$40:$H$783,СВЦЭМ!$A$40:$A$783,$A277,СВЦЭМ!$B$40:$B$783,H$260)+'СЕТ СН'!$F$15</f>
        <v>0</v>
      </c>
      <c r="I277" s="36">
        <f ca="1">SUMIFS(СВЦЭМ!$H$40:$H$783,СВЦЭМ!$A$40:$A$783,$A277,СВЦЭМ!$B$40:$B$783,I$260)+'СЕТ СН'!$F$15</f>
        <v>0</v>
      </c>
      <c r="J277" s="36">
        <f ca="1">SUMIFS(СВЦЭМ!$H$40:$H$783,СВЦЭМ!$A$40:$A$783,$A277,СВЦЭМ!$B$40:$B$783,J$260)+'СЕТ СН'!$F$15</f>
        <v>0</v>
      </c>
      <c r="K277" s="36">
        <f ca="1">SUMIFS(СВЦЭМ!$H$40:$H$783,СВЦЭМ!$A$40:$A$783,$A277,СВЦЭМ!$B$40:$B$783,K$260)+'СЕТ СН'!$F$15</f>
        <v>0</v>
      </c>
      <c r="L277" s="36">
        <f ca="1">SUMIFS(СВЦЭМ!$H$40:$H$783,СВЦЭМ!$A$40:$A$783,$A277,СВЦЭМ!$B$40:$B$783,L$260)+'СЕТ СН'!$F$15</f>
        <v>0</v>
      </c>
      <c r="M277" s="36">
        <f ca="1">SUMIFS(СВЦЭМ!$H$40:$H$783,СВЦЭМ!$A$40:$A$783,$A277,СВЦЭМ!$B$40:$B$783,M$260)+'СЕТ СН'!$F$15</f>
        <v>0</v>
      </c>
      <c r="N277" s="36">
        <f ca="1">SUMIFS(СВЦЭМ!$H$40:$H$783,СВЦЭМ!$A$40:$A$783,$A277,СВЦЭМ!$B$40:$B$783,N$260)+'СЕТ СН'!$F$15</f>
        <v>0</v>
      </c>
      <c r="O277" s="36">
        <f ca="1">SUMIFS(СВЦЭМ!$H$40:$H$783,СВЦЭМ!$A$40:$A$783,$A277,СВЦЭМ!$B$40:$B$783,O$260)+'СЕТ СН'!$F$15</f>
        <v>0</v>
      </c>
      <c r="P277" s="36">
        <f ca="1">SUMIFS(СВЦЭМ!$H$40:$H$783,СВЦЭМ!$A$40:$A$783,$A277,СВЦЭМ!$B$40:$B$783,P$260)+'СЕТ СН'!$F$15</f>
        <v>0</v>
      </c>
      <c r="Q277" s="36">
        <f ca="1">SUMIFS(СВЦЭМ!$H$40:$H$783,СВЦЭМ!$A$40:$A$783,$A277,СВЦЭМ!$B$40:$B$783,Q$260)+'СЕТ СН'!$F$15</f>
        <v>0</v>
      </c>
      <c r="R277" s="36">
        <f ca="1">SUMIFS(СВЦЭМ!$H$40:$H$783,СВЦЭМ!$A$40:$A$783,$A277,СВЦЭМ!$B$40:$B$783,R$260)+'СЕТ СН'!$F$15</f>
        <v>0</v>
      </c>
      <c r="S277" s="36">
        <f ca="1">SUMIFS(СВЦЭМ!$H$40:$H$783,СВЦЭМ!$A$40:$A$783,$A277,СВЦЭМ!$B$40:$B$783,S$260)+'СЕТ СН'!$F$15</f>
        <v>0</v>
      </c>
      <c r="T277" s="36">
        <f ca="1">SUMIFS(СВЦЭМ!$H$40:$H$783,СВЦЭМ!$A$40:$A$783,$A277,СВЦЭМ!$B$40:$B$783,T$260)+'СЕТ СН'!$F$15</f>
        <v>0</v>
      </c>
      <c r="U277" s="36">
        <f ca="1">SUMIFS(СВЦЭМ!$H$40:$H$783,СВЦЭМ!$A$40:$A$783,$A277,СВЦЭМ!$B$40:$B$783,U$260)+'СЕТ СН'!$F$15</f>
        <v>0</v>
      </c>
      <c r="V277" s="36">
        <f ca="1">SUMIFS(СВЦЭМ!$H$40:$H$783,СВЦЭМ!$A$40:$A$783,$A277,СВЦЭМ!$B$40:$B$783,V$260)+'СЕТ СН'!$F$15</f>
        <v>0</v>
      </c>
      <c r="W277" s="36">
        <f ca="1">SUMIFS(СВЦЭМ!$H$40:$H$783,СВЦЭМ!$A$40:$A$783,$A277,СВЦЭМ!$B$40:$B$783,W$260)+'СЕТ СН'!$F$15</f>
        <v>0</v>
      </c>
      <c r="X277" s="36">
        <f ca="1">SUMIFS(СВЦЭМ!$H$40:$H$783,СВЦЭМ!$A$40:$A$783,$A277,СВЦЭМ!$B$40:$B$783,X$260)+'СЕТ СН'!$F$15</f>
        <v>0</v>
      </c>
      <c r="Y277" s="36">
        <f ca="1">SUMIFS(СВЦЭМ!$H$40:$H$783,СВЦЭМ!$A$40:$A$783,$A277,СВЦЭМ!$B$40:$B$783,Y$260)+'СЕТ СН'!$F$15</f>
        <v>0</v>
      </c>
    </row>
    <row r="278" spans="1:25" ht="15.75" hidden="1" x14ac:dyDescent="0.2">
      <c r="A278" s="35">
        <f t="shared" si="7"/>
        <v>44791</v>
      </c>
      <c r="B278" s="36">
        <f ca="1">SUMIFS(СВЦЭМ!$H$40:$H$783,СВЦЭМ!$A$40:$A$783,$A278,СВЦЭМ!$B$40:$B$783,B$260)+'СЕТ СН'!$F$15</f>
        <v>0</v>
      </c>
      <c r="C278" s="36">
        <f ca="1">SUMIFS(СВЦЭМ!$H$40:$H$783,СВЦЭМ!$A$40:$A$783,$A278,СВЦЭМ!$B$40:$B$783,C$260)+'СЕТ СН'!$F$15</f>
        <v>0</v>
      </c>
      <c r="D278" s="36">
        <f ca="1">SUMIFS(СВЦЭМ!$H$40:$H$783,СВЦЭМ!$A$40:$A$783,$A278,СВЦЭМ!$B$40:$B$783,D$260)+'СЕТ СН'!$F$15</f>
        <v>0</v>
      </c>
      <c r="E278" s="36">
        <f ca="1">SUMIFS(СВЦЭМ!$H$40:$H$783,СВЦЭМ!$A$40:$A$783,$A278,СВЦЭМ!$B$40:$B$783,E$260)+'СЕТ СН'!$F$15</f>
        <v>0</v>
      </c>
      <c r="F278" s="36">
        <f ca="1">SUMIFS(СВЦЭМ!$H$40:$H$783,СВЦЭМ!$A$40:$A$783,$A278,СВЦЭМ!$B$40:$B$783,F$260)+'СЕТ СН'!$F$15</f>
        <v>0</v>
      </c>
      <c r="G278" s="36">
        <f ca="1">SUMIFS(СВЦЭМ!$H$40:$H$783,СВЦЭМ!$A$40:$A$783,$A278,СВЦЭМ!$B$40:$B$783,G$260)+'СЕТ СН'!$F$15</f>
        <v>0</v>
      </c>
      <c r="H278" s="36">
        <f ca="1">SUMIFS(СВЦЭМ!$H$40:$H$783,СВЦЭМ!$A$40:$A$783,$A278,СВЦЭМ!$B$40:$B$783,H$260)+'СЕТ СН'!$F$15</f>
        <v>0</v>
      </c>
      <c r="I278" s="36">
        <f ca="1">SUMIFS(СВЦЭМ!$H$40:$H$783,СВЦЭМ!$A$40:$A$783,$A278,СВЦЭМ!$B$40:$B$783,I$260)+'СЕТ СН'!$F$15</f>
        <v>0</v>
      </c>
      <c r="J278" s="36">
        <f ca="1">SUMIFS(СВЦЭМ!$H$40:$H$783,СВЦЭМ!$A$40:$A$783,$A278,СВЦЭМ!$B$40:$B$783,J$260)+'СЕТ СН'!$F$15</f>
        <v>0</v>
      </c>
      <c r="K278" s="36">
        <f ca="1">SUMIFS(СВЦЭМ!$H$40:$H$783,СВЦЭМ!$A$40:$A$783,$A278,СВЦЭМ!$B$40:$B$783,K$260)+'СЕТ СН'!$F$15</f>
        <v>0</v>
      </c>
      <c r="L278" s="36">
        <f ca="1">SUMIFS(СВЦЭМ!$H$40:$H$783,СВЦЭМ!$A$40:$A$783,$A278,СВЦЭМ!$B$40:$B$783,L$260)+'СЕТ СН'!$F$15</f>
        <v>0</v>
      </c>
      <c r="M278" s="36">
        <f ca="1">SUMIFS(СВЦЭМ!$H$40:$H$783,СВЦЭМ!$A$40:$A$783,$A278,СВЦЭМ!$B$40:$B$783,M$260)+'СЕТ СН'!$F$15</f>
        <v>0</v>
      </c>
      <c r="N278" s="36">
        <f ca="1">SUMIFS(СВЦЭМ!$H$40:$H$783,СВЦЭМ!$A$40:$A$783,$A278,СВЦЭМ!$B$40:$B$783,N$260)+'СЕТ СН'!$F$15</f>
        <v>0</v>
      </c>
      <c r="O278" s="36">
        <f ca="1">SUMIFS(СВЦЭМ!$H$40:$H$783,СВЦЭМ!$A$40:$A$783,$A278,СВЦЭМ!$B$40:$B$783,O$260)+'СЕТ СН'!$F$15</f>
        <v>0</v>
      </c>
      <c r="P278" s="36">
        <f ca="1">SUMIFS(СВЦЭМ!$H$40:$H$783,СВЦЭМ!$A$40:$A$783,$A278,СВЦЭМ!$B$40:$B$783,P$260)+'СЕТ СН'!$F$15</f>
        <v>0</v>
      </c>
      <c r="Q278" s="36">
        <f ca="1">SUMIFS(СВЦЭМ!$H$40:$H$783,СВЦЭМ!$A$40:$A$783,$A278,СВЦЭМ!$B$40:$B$783,Q$260)+'СЕТ СН'!$F$15</f>
        <v>0</v>
      </c>
      <c r="R278" s="36">
        <f ca="1">SUMIFS(СВЦЭМ!$H$40:$H$783,СВЦЭМ!$A$40:$A$783,$A278,СВЦЭМ!$B$40:$B$783,R$260)+'СЕТ СН'!$F$15</f>
        <v>0</v>
      </c>
      <c r="S278" s="36">
        <f ca="1">SUMIFS(СВЦЭМ!$H$40:$H$783,СВЦЭМ!$A$40:$A$783,$A278,СВЦЭМ!$B$40:$B$783,S$260)+'СЕТ СН'!$F$15</f>
        <v>0</v>
      </c>
      <c r="T278" s="36">
        <f ca="1">SUMIFS(СВЦЭМ!$H$40:$H$783,СВЦЭМ!$A$40:$A$783,$A278,СВЦЭМ!$B$40:$B$783,T$260)+'СЕТ СН'!$F$15</f>
        <v>0</v>
      </c>
      <c r="U278" s="36">
        <f ca="1">SUMIFS(СВЦЭМ!$H$40:$H$783,СВЦЭМ!$A$40:$A$783,$A278,СВЦЭМ!$B$40:$B$783,U$260)+'СЕТ СН'!$F$15</f>
        <v>0</v>
      </c>
      <c r="V278" s="36">
        <f ca="1">SUMIFS(СВЦЭМ!$H$40:$H$783,СВЦЭМ!$A$40:$A$783,$A278,СВЦЭМ!$B$40:$B$783,V$260)+'СЕТ СН'!$F$15</f>
        <v>0</v>
      </c>
      <c r="W278" s="36">
        <f ca="1">SUMIFS(СВЦЭМ!$H$40:$H$783,СВЦЭМ!$A$40:$A$783,$A278,СВЦЭМ!$B$40:$B$783,W$260)+'СЕТ СН'!$F$15</f>
        <v>0</v>
      </c>
      <c r="X278" s="36">
        <f ca="1">SUMIFS(СВЦЭМ!$H$40:$H$783,СВЦЭМ!$A$40:$A$783,$A278,СВЦЭМ!$B$40:$B$783,X$260)+'СЕТ СН'!$F$15</f>
        <v>0</v>
      </c>
      <c r="Y278" s="36">
        <f ca="1">SUMIFS(СВЦЭМ!$H$40:$H$783,СВЦЭМ!$A$40:$A$783,$A278,СВЦЭМ!$B$40:$B$783,Y$260)+'СЕТ СН'!$F$15</f>
        <v>0</v>
      </c>
    </row>
    <row r="279" spans="1:25" ht="15.75" hidden="1" x14ac:dyDescent="0.2">
      <c r="A279" s="35">
        <f t="shared" si="7"/>
        <v>44792</v>
      </c>
      <c r="B279" s="36">
        <f ca="1">SUMIFS(СВЦЭМ!$H$40:$H$783,СВЦЭМ!$A$40:$A$783,$A279,СВЦЭМ!$B$40:$B$783,B$260)+'СЕТ СН'!$F$15</f>
        <v>0</v>
      </c>
      <c r="C279" s="36">
        <f ca="1">SUMIFS(СВЦЭМ!$H$40:$H$783,СВЦЭМ!$A$40:$A$783,$A279,СВЦЭМ!$B$40:$B$783,C$260)+'СЕТ СН'!$F$15</f>
        <v>0</v>
      </c>
      <c r="D279" s="36">
        <f ca="1">SUMIFS(СВЦЭМ!$H$40:$H$783,СВЦЭМ!$A$40:$A$783,$A279,СВЦЭМ!$B$40:$B$783,D$260)+'СЕТ СН'!$F$15</f>
        <v>0</v>
      </c>
      <c r="E279" s="36">
        <f ca="1">SUMIFS(СВЦЭМ!$H$40:$H$783,СВЦЭМ!$A$40:$A$783,$A279,СВЦЭМ!$B$40:$B$783,E$260)+'СЕТ СН'!$F$15</f>
        <v>0</v>
      </c>
      <c r="F279" s="36">
        <f ca="1">SUMIFS(СВЦЭМ!$H$40:$H$783,СВЦЭМ!$A$40:$A$783,$A279,СВЦЭМ!$B$40:$B$783,F$260)+'СЕТ СН'!$F$15</f>
        <v>0</v>
      </c>
      <c r="G279" s="36">
        <f ca="1">SUMIFS(СВЦЭМ!$H$40:$H$783,СВЦЭМ!$A$40:$A$783,$A279,СВЦЭМ!$B$40:$B$783,G$260)+'СЕТ СН'!$F$15</f>
        <v>0</v>
      </c>
      <c r="H279" s="36">
        <f ca="1">SUMIFS(СВЦЭМ!$H$40:$H$783,СВЦЭМ!$A$40:$A$783,$A279,СВЦЭМ!$B$40:$B$783,H$260)+'СЕТ СН'!$F$15</f>
        <v>0</v>
      </c>
      <c r="I279" s="36">
        <f ca="1">SUMIFS(СВЦЭМ!$H$40:$H$783,СВЦЭМ!$A$40:$A$783,$A279,СВЦЭМ!$B$40:$B$783,I$260)+'СЕТ СН'!$F$15</f>
        <v>0</v>
      </c>
      <c r="J279" s="36">
        <f ca="1">SUMIFS(СВЦЭМ!$H$40:$H$783,СВЦЭМ!$A$40:$A$783,$A279,СВЦЭМ!$B$40:$B$783,J$260)+'СЕТ СН'!$F$15</f>
        <v>0</v>
      </c>
      <c r="K279" s="36">
        <f ca="1">SUMIFS(СВЦЭМ!$H$40:$H$783,СВЦЭМ!$A$40:$A$783,$A279,СВЦЭМ!$B$40:$B$783,K$260)+'СЕТ СН'!$F$15</f>
        <v>0</v>
      </c>
      <c r="L279" s="36">
        <f ca="1">SUMIFS(СВЦЭМ!$H$40:$H$783,СВЦЭМ!$A$40:$A$783,$A279,СВЦЭМ!$B$40:$B$783,L$260)+'СЕТ СН'!$F$15</f>
        <v>0</v>
      </c>
      <c r="M279" s="36">
        <f ca="1">SUMIFS(СВЦЭМ!$H$40:$H$783,СВЦЭМ!$A$40:$A$783,$A279,СВЦЭМ!$B$40:$B$783,M$260)+'СЕТ СН'!$F$15</f>
        <v>0</v>
      </c>
      <c r="N279" s="36">
        <f ca="1">SUMIFS(СВЦЭМ!$H$40:$H$783,СВЦЭМ!$A$40:$A$783,$A279,СВЦЭМ!$B$40:$B$783,N$260)+'СЕТ СН'!$F$15</f>
        <v>0</v>
      </c>
      <c r="O279" s="36">
        <f ca="1">SUMIFS(СВЦЭМ!$H$40:$H$783,СВЦЭМ!$A$40:$A$783,$A279,СВЦЭМ!$B$40:$B$783,O$260)+'СЕТ СН'!$F$15</f>
        <v>0</v>
      </c>
      <c r="P279" s="36">
        <f ca="1">SUMIFS(СВЦЭМ!$H$40:$H$783,СВЦЭМ!$A$40:$A$783,$A279,СВЦЭМ!$B$40:$B$783,P$260)+'СЕТ СН'!$F$15</f>
        <v>0</v>
      </c>
      <c r="Q279" s="36">
        <f ca="1">SUMIFS(СВЦЭМ!$H$40:$H$783,СВЦЭМ!$A$40:$A$783,$A279,СВЦЭМ!$B$40:$B$783,Q$260)+'СЕТ СН'!$F$15</f>
        <v>0</v>
      </c>
      <c r="R279" s="36">
        <f ca="1">SUMIFS(СВЦЭМ!$H$40:$H$783,СВЦЭМ!$A$40:$A$783,$A279,СВЦЭМ!$B$40:$B$783,R$260)+'СЕТ СН'!$F$15</f>
        <v>0</v>
      </c>
      <c r="S279" s="36">
        <f ca="1">SUMIFS(СВЦЭМ!$H$40:$H$783,СВЦЭМ!$A$40:$A$783,$A279,СВЦЭМ!$B$40:$B$783,S$260)+'СЕТ СН'!$F$15</f>
        <v>0</v>
      </c>
      <c r="T279" s="36">
        <f ca="1">SUMIFS(СВЦЭМ!$H$40:$H$783,СВЦЭМ!$A$40:$A$783,$A279,СВЦЭМ!$B$40:$B$783,T$260)+'СЕТ СН'!$F$15</f>
        <v>0</v>
      </c>
      <c r="U279" s="36">
        <f ca="1">SUMIFS(СВЦЭМ!$H$40:$H$783,СВЦЭМ!$A$40:$A$783,$A279,СВЦЭМ!$B$40:$B$783,U$260)+'СЕТ СН'!$F$15</f>
        <v>0</v>
      </c>
      <c r="V279" s="36">
        <f ca="1">SUMIFS(СВЦЭМ!$H$40:$H$783,СВЦЭМ!$A$40:$A$783,$A279,СВЦЭМ!$B$40:$B$783,V$260)+'СЕТ СН'!$F$15</f>
        <v>0</v>
      </c>
      <c r="W279" s="36">
        <f ca="1">SUMIFS(СВЦЭМ!$H$40:$H$783,СВЦЭМ!$A$40:$A$783,$A279,СВЦЭМ!$B$40:$B$783,W$260)+'СЕТ СН'!$F$15</f>
        <v>0</v>
      </c>
      <c r="X279" s="36">
        <f ca="1">SUMIFS(СВЦЭМ!$H$40:$H$783,СВЦЭМ!$A$40:$A$783,$A279,СВЦЭМ!$B$40:$B$783,X$260)+'СЕТ СН'!$F$15</f>
        <v>0</v>
      </c>
      <c r="Y279" s="36">
        <f ca="1">SUMIFS(СВЦЭМ!$H$40:$H$783,СВЦЭМ!$A$40:$A$783,$A279,СВЦЭМ!$B$40:$B$783,Y$260)+'СЕТ СН'!$F$15</f>
        <v>0</v>
      </c>
    </row>
    <row r="280" spans="1:25" ht="15.75" hidden="1" x14ac:dyDescent="0.2">
      <c r="A280" s="35">
        <f t="shared" si="7"/>
        <v>44793</v>
      </c>
      <c r="B280" s="36">
        <f ca="1">SUMIFS(СВЦЭМ!$H$40:$H$783,СВЦЭМ!$A$40:$A$783,$A280,СВЦЭМ!$B$40:$B$783,B$260)+'СЕТ СН'!$F$15</f>
        <v>0</v>
      </c>
      <c r="C280" s="36">
        <f ca="1">SUMIFS(СВЦЭМ!$H$40:$H$783,СВЦЭМ!$A$40:$A$783,$A280,СВЦЭМ!$B$40:$B$783,C$260)+'СЕТ СН'!$F$15</f>
        <v>0</v>
      </c>
      <c r="D280" s="36">
        <f ca="1">SUMIFS(СВЦЭМ!$H$40:$H$783,СВЦЭМ!$A$40:$A$783,$A280,СВЦЭМ!$B$40:$B$783,D$260)+'СЕТ СН'!$F$15</f>
        <v>0</v>
      </c>
      <c r="E280" s="36">
        <f ca="1">SUMIFS(СВЦЭМ!$H$40:$H$783,СВЦЭМ!$A$40:$A$783,$A280,СВЦЭМ!$B$40:$B$783,E$260)+'СЕТ СН'!$F$15</f>
        <v>0</v>
      </c>
      <c r="F280" s="36">
        <f ca="1">SUMIFS(СВЦЭМ!$H$40:$H$783,СВЦЭМ!$A$40:$A$783,$A280,СВЦЭМ!$B$40:$B$783,F$260)+'СЕТ СН'!$F$15</f>
        <v>0</v>
      </c>
      <c r="G280" s="36">
        <f ca="1">SUMIFS(СВЦЭМ!$H$40:$H$783,СВЦЭМ!$A$40:$A$783,$A280,СВЦЭМ!$B$40:$B$783,G$260)+'СЕТ СН'!$F$15</f>
        <v>0</v>
      </c>
      <c r="H280" s="36">
        <f ca="1">SUMIFS(СВЦЭМ!$H$40:$H$783,СВЦЭМ!$A$40:$A$783,$A280,СВЦЭМ!$B$40:$B$783,H$260)+'СЕТ СН'!$F$15</f>
        <v>0</v>
      </c>
      <c r="I280" s="36">
        <f ca="1">SUMIFS(СВЦЭМ!$H$40:$H$783,СВЦЭМ!$A$40:$A$783,$A280,СВЦЭМ!$B$40:$B$783,I$260)+'СЕТ СН'!$F$15</f>
        <v>0</v>
      </c>
      <c r="J280" s="36">
        <f ca="1">SUMIFS(СВЦЭМ!$H$40:$H$783,СВЦЭМ!$A$40:$A$783,$A280,СВЦЭМ!$B$40:$B$783,J$260)+'СЕТ СН'!$F$15</f>
        <v>0</v>
      </c>
      <c r="K280" s="36">
        <f ca="1">SUMIFS(СВЦЭМ!$H$40:$H$783,СВЦЭМ!$A$40:$A$783,$A280,СВЦЭМ!$B$40:$B$783,K$260)+'СЕТ СН'!$F$15</f>
        <v>0</v>
      </c>
      <c r="L280" s="36">
        <f ca="1">SUMIFS(СВЦЭМ!$H$40:$H$783,СВЦЭМ!$A$40:$A$783,$A280,СВЦЭМ!$B$40:$B$783,L$260)+'СЕТ СН'!$F$15</f>
        <v>0</v>
      </c>
      <c r="M280" s="36">
        <f ca="1">SUMIFS(СВЦЭМ!$H$40:$H$783,СВЦЭМ!$A$40:$A$783,$A280,СВЦЭМ!$B$40:$B$783,M$260)+'СЕТ СН'!$F$15</f>
        <v>0</v>
      </c>
      <c r="N280" s="36">
        <f ca="1">SUMIFS(СВЦЭМ!$H$40:$H$783,СВЦЭМ!$A$40:$A$783,$A280,СВЦЭМ!$B$40:$B$783,N$260)+'СЕТ СН'!$F$15</f>
        <v>0</v>
      </c>
      <c r="O280" s="36">
        <f ca="1">SUMIFS(СВЦЭМ!$H$40:$H$783,СВЦЭМ!$A$40:$A$783,$A280,СВЦЭМ!$B$40:$B$783,O$260)+'СЕТ СН'!$F$15</f>
        <v>0</v>
      </c>
      <c r="P280" s="36">
        <f ca="1">SUMIFS(СВЦЭМ!$H$40:$H$783,СВЦЭМ!$A$40:$A$783,$A280,СВЦЭМ!$B$40:$B$783,P$260)+'СЕТ СН'!$F$15</f>
        <v>0</v>
      </c>
      <c r="Q280" s="36">
        <f ca="1">SUMIFS(СВЦЭМ!$H$40:$H$783,СВЦЭМ!$A$40:$A$783,$A280,СВЦЭМ!$B$40:$B$783,Q$260)+'СЕТ СН'!$F$15</f>
        <v>0</v>
      </c>
      <c r="R280" s="36">
        <f ca="1">SUMIFS(СВЦЭМ!$H$40:$H$783,СВЦЭМ!$A$40:$A$783,$A280,СВЦЭМ!$B$40:$B$783,R$260)+'СЕТ СН'!$F$15</f>
        <v>0</v>
      </c>
      <c r="S280" s="36">
        <f ca="1">SUMIFS(СВЦЭМ!$H$40:$H$783,СВЦЭМ!$A$40:$A$783,$A280,СВЦЭМ!$B$40:$B$783,S$260)+'СЕТ СН'!$F$15</f>
        <v>0</v>
      </c>
      <c r="T280" s="36">
        <f ca="1">SUMIFS(СВЦЭМ!$H$40:$H$783,СВЦЭМ!$A$40:$A$783,$A280,СВЦЭМ!$B$40:$B$783,T$260)+'СЕТ СН'!$F$15</f>
        <v>0</v>
      </c>
      <c r="U280" s="36">
        <f ca="1">SUMIFS(СВЦЭМ!$H$40:$H$783,СВЦЭМ!$A$40:$A$783,$A280,СВЦЭМ!$B$40:$B$783,U$260)+'СЕТ СН'!$F$15</f>
        <v>0</v>
      </c>
      <c r="V280" s="36">
        <f ca="1">SUMIFS(СВЦЭМ!$H$40:$H$783,СВЦЭМ!$A$40:$A$783,$A280,СВЦЭМ!$B$40:$B$783,V$260)+'СЕТ СН'!$F$15</f>
        <v>0</v>
      </c>
      <c r="W280" s="36">
        <f ca="1">SUMIFS(СВЦЭМ!$H$40:$H$783,СВЦЭМ!$A$40:$A$783,$A280,СВЦЭМ!$B$40:$B$783,W$260)+'СЕТ СН'!$F$15</f>
        <v>0</v>
      </c>
      <c r="X280" s="36">
        <f ca="1">SUMIFS(СВЦЭМ!$H$40:$H$783,СВЦЭМ!$A$40:$A$783,$A280,СВЦЭМ!$B$40:$B$783,X$260)+'СЕТ СН'!$F$15</f>
        <v>0</v>
      </c>
      <c r="Y280" s="36">
        <f ca="1">SUMIFS(СВЦЭМ!$H$40:$H$783,СВЦЭМ!$A$40:$A$783,$A280,СВЦЭМ!$B$40:$B$783,Y$260)+'СЕТ СН'!$F$15</f>
        <v>0</v>
      </c>
    </row>
    <row r="281" spans="1:25" ht="15.75" hidden="1" x14ac:dyDescent="0.2">
      <c r="A281" s="35">
        <f t="shared" si="7"/>
        <v>44794</v>
      </c>
      <c r="B281" s="36">
        <f ca="1">SUMIFS(СВЦЭМ!$H$40:$H$783,СВЦЭМ!$A$40:$A$783,$A281,СВЦЭМ!$B$40:$B$783,B$260)+'СЕТ СН'!$F$15</f>
        <v>0</v>
      </c>
      <c r="C281" s="36">
        <f ca="1">SUMIFS(СВЦЭМ!$H$40:$H$783,СВЦЭМ!$A$40:$A$783,$A281,СВЦЭМ!$B$40:$B$783,C$260)+'СЕТ СН'!$F$15</f>
        <v>0</v>
      </c>
      <c r="D281" s="36">
        <f ca="1">SUMIFS(СВЦЭМ!$H$40:$H$783,СВЦЭМ!$A$40:$A$783,$A281,СВЦЭМ!$B$40:$B$783,D$260)+'СЕТ СН'!$F$15</f>
        <v>0</v>
      </c>
      <c r="E281" s="36">
        <f ca="1">SUMIFS(СВЦЭМ!$H$40:$H$783,СВЦЭМ!$A$40:$A$783,$A281,СВЦЭМ!$B$40:$B$783,E$260)+'СЕТ СН'!$F$15</f>
        <v>0</v>
      </c>
      <c r="F281" s="36">
        <f ca="1">SUMIFS(СВЦЭМ!$H$40:$H$783,СВЦЭМ!$A$40:$A$783,$A281,СВЦЭМ!$B$40:$B$783,F$260)+'СЕТ СН'!$F$15</f>
        <v>0</v>
      </c>
      <c r="G281" s="36">
        <f ca="1">SUMIFS(СВЦЭМ!$H$40:$H$783,СВЦЭМ!$A$40:$A$783,$A281,СВЦЭМ!$B$40:$B$783,G$260)+'СЕТ СН'!$F$15</f>
        <v>0</v>
      </c>
      <c r="H281" s="36">
        <f ca="1">SUMIFS(СВЦЭМ!$H$40:$H$783,СВЦЭМ!$A$40:$A$783,$A281,СВЦЭМ!$B$40:$B$783,H$260)+'СЕТ СН'!$F$15</f>
        <v>0</v>
      </c>
      <c r="I281" s="36">
        <f ca="1">SUMIFS(СВЦЭМ!$H$40:$H$783,СВЦЭМ!$A$40:$A$783,$A281,СВЦЭМ!$B$40:$B$783,I$260)+'СЕТ СН'!$F$15</f>
        <v>0</v>
      </c>
      <c r="J281" s="36">
        <f ca="1">SUMIFS(СВЦЭМ!$H$40:$H$783,СВЦЭМ!$A$40:$A$783,$A281,СВЦЭМ!$B$40:$B$783,J$260)+'СЕТ СН'!$F$15</f>
        <v>0</v>
      </c>
      <c r="K281" s="36">
        <f ca="1">SUMIFS(СВЦЭМ!$H$40:$H$783,СВЦЭМ!$A$40:$A$783,$A281,СВЦЭМ!$B$40:$B$783,K$260)+'СЕТ СН'!$F$15</f>
        <v>0</v>
      </c>
      <c r="L281" s="36">
        <f ca="1">SUMIFS(СВЦЭМ!$H$40:$H$783,СВЦЭМ!$A$40:$A$783,$A281,СВЦЭМ!$B$40:$B$783,L$260)+'СЕТ СН'!$F$15</f>
        <v>0</v>
      </c>
      <c r="M281" s="36">
        <f ca="1">SUMIFS(СВЦЭМ!$H$40:$H$783,СВЦЭМ!$A$40:$A$783,$A281,СВЦЭМ!$B$40:$B$783,M$260)+'СЕТ СН'!$F$15</f>
        <v>0</v>
      </c>
      <c r="N281" s="36">
        <f ca="1">SUMIFS(СВЦЭМ!$H$40:$H$783,СВЦЭМ!$A$40:$A$783,$A281,СВЦЭМ!$B$40:$B$783,N$260)+'СЕТ СН'!$F$15</f>
        <v>0</v>
      </c>
      <c r="O281" s="36">
        <f ca="1">SUMIFS(СВЦЭМ!$H$40:$H$783,СВЦЭМ!$A$40:$A$783,$A281,СВЦЭМ!$B$40:$B$783,O$260)+'СЕТ СН'!$F$15</f>
        <v>0</v>
      </c>
      <c r="P281" s="36">
        <f ca="1">SUMIFS(СВЦЭМ!$H$40:$H$783,СВЦЭМ!$A$40:$A$783,$A281,СВЦЭМ!$B$40:$B$783,P$260)+'СЕТ СН'!$F$15</f>
        <v>0</v>
      </c>
      <c r="Q281" s="36">
        <f ca="1">SUMIFS(СВЦЭМ!$H$40:$H$783,СВЦЭМ!$A$40:$A$783,$A281,СВЦЭМ!$B$40:$B$783,Q$260)+'СЕТ СН'!$F$15</f>
        <v>0</v>
      </c>
      <c r="R281" s="36">
        <f ca="1">SUMIFS(СВЦЭМ!$H$40:$H$783,СВЦЭМ!$A$40:$A$783,$A281,СВЦЭМ!$B$40:$B$783,R$260)+'СЕТ СН'!$F$15</f>
        <v>0</v>
      </c>
      <c r="S281" s="36">
        <f ca="1">SUMIFS(СВЦЭМ!$H$40:$H$783,СВЦЭМ!$A$40:$A$783,$A281,СВЦЭМ!$B$40:$B$783,S$260)+'СЕТ СН'!$F$15</f>
        <v>0</v>
      </c>
      <c r="T281" s="36">
        <f ca="1">SUMIFS(СВЦЭМ!$H$40:$H$783,СВЦЭМ!$A$40:$A$783,$A281,СВЦЭМ!$B$40:$B$783,T$260)+'СЕТ СН'!$F$15</f>
        <v>0</v>
      </c>
      <c r="U281" s="36">
        <f ca="1">SUMIFS(СВЦЭМ!$H$40:$H$783,СВЦЭМ!$A$40:$A$783,$A281,СВЦЭМ!$B$40:$B$783,U$260)+'СЕТ СН'!$F$15</f>
        <v>0</v>
      </c>
      <c r="V281" s="36">
        <f ca="1">SUMIFS(СВЦЭМ!$H$40:$H$783,СВЦЭМ!$A$40:$A$783,$A281,СВЦЭМ!$B$40:$B$783,V$260)+'СЕТ СН'!$F$15</f>
        <v>0</v>
      </c>
      <c r="W281" s="36">
        <f ca="1">SUMIFS(СВЦЭМ!$H$40:$H$783,СВЦЭМ!$A$40:$A$783,$A281,СВЦЭМ!$B$40:$B$783,W$260)+'СЕТ СН'!$F$15</f>
        <v>0</v>
      </c>
      <c r="X281" s="36">
        <f ca="1">SUMIFS(СВЦЭМ!$H$40:$H$783,СВЦЭМ!$A$40:$A$783,$A281,СВЦЭМ!$B$40:$B$783,X$260)+'СЕТ СН'!$F$15</f>
        <v>0</v>
      </c>
      <c r="Y281" s="36">
        <f ca="1">SUMIFS(СВЦЭМ!$H$40:$H$783,СВЦЭМ!$A$40:$A$783,$A281,СВЦЭМ!$B$40:$B$783,Y$260)+'СЕТ СН'!$F$15</f>
        <v>0</v>
      </c>
    </row>
    <row r="282" spans="1:25" ht="15.75" hidden="1" x14ac:dyDescent="0.2">
      <c r="A282" s="35">
        <f t="shared" si="7"/>
        <v>44795</v>
      </c>
      <c r="B282" s="36">
        <f ca="1">SUMIFS(СВЦЭМ!$H$40:$H$783,СВЦЭМ!$A$40:$A$783,$A282,СВЦЭМ!$B$40:$B$783,B$260)+'СЕТ СН'!$F$15</f>
        <v>0</v>
      </c>
      <c r="C282" s="36">
        <f ca="1">SUMIFS(СВЦЭМ!$H$40:$H$783,СВЦЭМ!$A$40:$A$783,$A282,СВЦЭМ!$B$40:$B$783,C$260)+'СЕТ СН'!$F$15</f>
        <v>0</v>
      </c>
      <c r="D282" s="36">
        <f ca="1">SUMIFS(СВЦЭМ!$H$40:$H$783,СВЦЭМ!$A$40:$A$783,$A282,СВЦЭМ!$B$40:$B$783,D$260)+'СЕТ СН'!$F$15</f>
        <v>0</v>
      </c>
      <c r="E282" s="36">
        <f ca="1">SUMIFS(СВЦЭМ!$H$40:$H$783,СВЦЭМ!$A$40:$A$783,$A282,СВЦЭМ!$B$40:$B$783,E$260)+'СЕТ СН'!$F$15</f>
        <v>0</v>
      </c>
      <c r="F282" s="36">
        <f ca="1">SUMIFS(СВЦЭМ!$H$40:$H$783,СВЦЭМ!$A$40:$A$783,$A282,СВЦЭМ!$B$40:$B$783,F$260)+'СЕТ СН'!$F$15</f>
        <v>0</v>
      </c>
      <c r="G282" s="36">
        <f ca="1">SUMIFS(СВЦЭМ!$H$40:$H$783,СВЦЭМ!$A$40:$A$783,$A282,СВЦЭМ!$B$40:$B$783,G$260)+'СЕТ СН'!$F$15</f>
        <v>0</v>
      </c>
      <c r="H282" s="36">
        <f ca="1">SUMIFS(СВЦЭМ!$H$40:$H$783,СВЦЭМ!$A$40:$A$783,$A282,СВЦЭМ!$B$40:$B$783,H$260)+'СЕТ СН'!$F$15</f>
        <v>0</v>
      </c>
      <c r="I282" s="36">
        <f ca="1">SUMIFS(СВЦЭМ!$H$40:$H$783,СВЦЭМ!$A$40:$A$783,$A282,СВЦЭМ!$B$40:$B$783,I$260)+'СЕТ СН'!$F$15</f>
        <v>0</v>
      </c>
      <c r="J282" s="36">
        <f ca="1">SUMIFS(СВЦЭМ!$H$40:$H$783,СВЦЭМ!$A$40:$A$783,$A282,СВЦЭМ!$B$40:$B$783,J$260)+'СЕТ СН'!$F$15</f>
        <v>0</v>
      </c>
      <c r="K282" s="36">
        <f ca="1">SUMIFS(СВЦЭМ!$H$40:$H$783,СВЦЭМ!$A$40:$A$783,$A282,СВЦЭМ!$B$40:$B$783,K$260)+'СЕТ СН'!$F$15</f>
        <v>0</v>
      </c>
      <c r="L282" s="36">
        <f ca="1">SUMIFS(СВЦЭМ!$H$40:$H$783,СВЦЭМ!$A$40:$A$783,$A282,СВЦЭМ!$B$40:$B$783,L$260)+'СЕТ СН'!$F$15</f>
        <v>0</v>
      </c>
      <c r="M282" s="36">
        <f ca="1">SUMIFS(СВЦЭМ!$H$40:$H$783,СВЦЭМ!$A$40:$A$783,$A282,СВЦЭМ!$B$40:$B$783,M$260)+'СЕТ СН'!$F$15</f>
        <v>0</v>
      </c>
      <c r="N282" s="36">
        <f ca="1">SUMIFS(СВЦЭМ!$H$40:$H$783,СВЦЭМ!$A$40:$A$783,$A282,СВЦЭМ!$B$40:$B$783,N$260)+'СЕТ СН'!$F$15</f>
        <v>0</v>
      </c>
      <c r="O282" s="36">
        <f ca="1">SUMIFS(СВЦЭМ!$H$40:$H$783,СВЦЭМ!$A$40:$A$783,$A282,СВЦЭМ!$B$40:$B$783,O$260)+'СЕТ СН'!$F$15</f>
        <v>0</v>
      </c>
      <c r="P282" s="36">
        <f ca="1">SUMIFS(СВЦЭМ!$H$40:$H$783,СВЦЭМ!$A$40:$A$783,$A282,СВЦЭМ!$B$40:$B$783,P$260)+'СЕТ СН'!$F$15</f>
        <v>0</v>
      </c>
      <c r="Q282" s="36">
        <f ca="1">SUMIFS(СВЦЭМ!$H$40:$H$783,СВЦЭМ!$A$40:$A$783,$A282,СВЦЭМ!$B$40:$B$783,Q$260)+'СЕТ СН'!$F$15</f>
        <v>0</v>
      </c>
      <c r="R282" s="36">
        <f ca="1">SUMIFS(СВЦЭМ!$H$40:$H$783,СВЦЭМ!$A$40:$A$783,$A282,СВЦЭМ!$B$40:$B$783,R$260)+'СЕТ СН'!$F$15</f>
        <v>0</v>
      </c>
      <c r="S282" s="36">
        <f ca="1">SUMIFS(СВЦЭМ!$H$40:$H$783,СВЦЭМ!$A$40:$A$783,$A282,СВЦЭМ!$B$40:$B$783,S$260)+'СЕТ СН'!$F$15</f>
        <v>0</v>
      </c>
      <c r="T282" s="36">
        <f ca="1">SUMIFS(СВЦЭМ!$H$40:$H$783,СВЦЭМ!$A$40:$A$783,$A282,СВЦЭМ!$B$40:$B$783,T$260)+'СЕТ СН'!$F$15</f>
        <v>0</v>
      </c>
      <c r="U282" s="36">
        <f ca="1">SUMIFS(СВЦЭМ!$H$40:$H$783,СВЦЭМ!$A$40:$A$783,$A282,СВЦЭМ!$B$40:$B$783,U$260)+'СЕТ СН'!$F$15</f>
        <v>0</v>
      </c>
      <c r="V282" s="36">
        <f ca="1">SUMIFS(СВЦЭМ!$H$40:$H$783,СВЦЭМ!$A$40:$A$783,$A282,СВЦЭМ!$B$40:$B$783,V$260)+'СЕТ СН'!$F$15</f>
        <v>0</v>
      </c>
      <c r="W282" s="36">
        <f ca="1">SUMIFS(СВЦЭМ!$H$40:$H$783,СВЦЭМ!$A$40:$A$783,$A282,СВЦЭМ!$B$40:$B$783,W$260)+'СЕТ СН'!$F$15</f>
        <v>0</v>
      </c>
      <c r="X282" s="36">
        <f ca="1">SUMIFS(СВЦЭМ!$H$40:$H$783,СВЦЭМ!$A$40:$A$783,$A282,СВЦЭМ!$B$40:$B$783,X$260)+'СЕТ СН'!$F$15</f>
        <v>0</v>
      </c>
      <c r="Y282" s="36">
        <f ca="1">SUMIFS(СВЦЭМ!$H$40:$H$783,СВЦЭМ!$A$40:$A$783,$A282,СВЦЭМ!$B$40:$B$783,Y$260)+'СЕТ СН'!$F$15</f>
        <v>0</v>
      </c>
    </row>
    <row r="283" spans="1:25" ht="15.75" hidden="1" x14ac:dyDescent="0.2">
      <c r="A283" s="35">
        <f t="shared" si="7"/>
        <v>44796</v>
      </c>
      <c r="B283" s="36">
        <f ca="1">SUMIFS(СВЦЭМ!$H$40:$H$783,СВЦЭМ!$A$40:$A$783,$A283,СВЦЭМ!$B$40:$B$783,B$260)+'СЕТ СН'!$F$15</f>
        <v>0</v>
      </c>
      <c r="C283" s="36">
        <f ca="1">SUMIFS(СВЦЭМ!$H$40:$H$783,СВЦЭМ!$A$40:$A$783,$A283,СВЦЭМ!$B$40:$B$783,C$260)+'СЕТ СН'!$F$15</f>
        <v>0</v>
      </c>
      <c r="D283" s="36">
        <f ca="1">SUMIFS(СВЦЭМ!$H$40:$H$783,СВЦЭМ!$A$40:$A$783,$A283,СВЦЭМ!$B$40:$B$783,D$260)+'СЕТ СН'!$F$15</f>
        <v>0</v>
      </c>
      <c r="E283" s="36">
        <f ca="1">SUMIFS(СВЦЭМ!$H$40:$H$783,СВЦЭМ!$A$40:$A$783,$A283,СВЦЭМ!$B$40:$B$783,E$260)+'СЕТ СН'!$F$15</f>
        <v>0</v>
      </c>
      <c r="F283" s="36">
        <f ca="1">SUMIFS(СВЦЭМ!$H$40:$H$783,СВЦЭМ!$A$40:$A$783,$A283,СВЦЭМ!$B$40:$B$783,F$260)+'СЕТ СН'!$F$15</f>
        <v>0</v>
      </c>
      <c r="G283" s="36">
        <f ca="1">SUMIFS(СВЦЭМ!$H$40:$H$783,СВЦЭМ!$A$40:$A$783,$A283,СВЦЭМ!$B$40:$B$783,G$260)+'СЕТ СН'!$F$15</f>
        <v>0</v>
      </c>
      <c r="H283" s="36">
        <f ca="1">SUMIFS(СВЦЭМ!$H$40:$H$783,СВЦЭМ!$A$40:$A$783,$A283,СВЦЭМ!$B$40:$B$783,H$260)+'СЕТ СН'!$F$15</f>
        <v>0</v>
      </c>
      <c r="I283" s="36">
        <f ca="1">SUMIFS(СВЦЭМ!$H$40:$H$783,СВЦЭМ!$A$40:$A$783,$A283,СВЦЭМ!$B$40:$B$783,I$260)+'СЕТ СН'!$F$15</f>
        <v>0</v>
      </c>
      <c r="J283" s="36">
        <f ca="1">SUMIFS(СВЦЭМ!$H$40:$H$783,СВЦЭМ!$A$40:$A$783,$A283,СВЦЭМ!$B$40:$B$783,J$260)+'СЕТ СН'!$F$15</f>
        <v>0</v>
      </c>
      <c r="K283" s="36">
        <f ca="1">SUMIFS(СВЦЭМ!$H$40:$H$783,СВЦЭМ!$A$40:$A$783,$A283,СВЦЭМ!$B$40:$B$783,K$260)+'СЕТ СН'!$F$15</f>
        <v>0</v>
      </c>
      <c r="L283" s="36">
        <f ca="1">SUMIFS(СВЦЭМ!$H$40:$H$783,СВЦЭМ!$A$40:$A$783,$A283,СВЦЭМ!$B$40:$B$783,L$260)+'СЕТ СН'!$F$15</f>
        <v>0</v>
      </c>
      <c r="M283" s="36">
        <f ca="1">SUMIFS(СВЦЭМ!$H$40:$H$783,СВЦЭМ!$A$40:$A$783,$A283,СВЦЭМ!$B$40:$B$783,M$260)+'СЕТ СН'!$F$15</f>
        <v>0</v>
      </c>
      <c r="N283" s="36">
        <f ca="1">SUMIFS(СВЦЭМ!$H$40:$H$783,СВЦЭМ!$A$40:$A$783,$A283,СВЦЭМ!$B$40:$B$783,N$260)+'СЕТ СН'!$F$15</f>
        <v>0</v>
      </c>
      <c r="O283" s="36">
        <f ca="1">SUMIFS(СВЦЭМ!$H$40:$H$783,СВЦЭМ!$A$40:$A$783,$A283,СВЦЭМ!$B$40:$B$783,O$260)+'СЕТ СН'!$F$15</f>
        <v>0</v>
      </c>
      <c r="P283" s="36">
        <f ca="1">SUMIFS(СВЦЭМ!$H$40:$H$783,СВЦЭМ!$A$40:$A$783,$A283,СВЦЭМ!$B$40:$B$783,P$260)+'СЕТ СН'!$F$15</f>
        <v>0</v>
      </c>
      <c r="Q283" s="36">
        <f ca="1">SUMIFS(СВЦЭМ!$H$40:$H$783,СВЦЭМ!$A$40:$A$783,$A283,СВЦЭМ!$B$40:$B$783,Q$260)+'СЕТ СН'!$F$15</f>
        <v>0</v>
      </c>
      <c r="R283" s="36">
        <f ca="1">SUMIFS(СВЦЭМ!$H$40:$H$783,СВЦЭМ!$A$40:$A$783,$A283,СВЦЭМ!$B$40:$B$783,R$260)+'СЕТ СН'!$F$15</f>
        <v>0</v>
      </c>
      <c r="S283" s="36">
        <f ca="1">SUMIFS(СВЦЭМ!$H$40:$H$783,СВЦЭМ!$A$40:$A$783,$A283,СВЦЭМ!$B$40:$B$783,S$260)+'СЕТ СН'!$F$15</f>
        <v>0</v>
      </c>
      <c r="T283" s="36">
        <f ca="1">SUMIFS(СВЦЭМ!$H$40:$H$783,СВЦЭМ!$A$40:$A$783,$A283,СВЦЭМ!$B$40:$B$783,T$260)+'СЕТ СН'!$F$15</f>
        <v>0</v>
      </c>
      <c r="U283" s="36">
        <f ca="1">SUMIFS(СВЦЭМ!$H$40:$H$783,СВЦЭМ!$A$40:$A$783,$A283,СВЦЭМ!$B$40:$B$783,U$260)+'СЕТ СН'!$F$15</f>
        <v>0</v>
      </c>
      <c r="V283" s="36">
        <f ca="1">SUMIFS(СВЦЭМ!$H$40:$H$783,СВЦЭМ!$A$40:$A$783,$A283,СВЦЭМ!$B$40:$B$783,V$260)+'СЕТ СН'!$F$15</f>
        <v>0</v>
      </c>
      <c r="W283" s="36">
        <f ca="1">SUMIFS(СВЦЭМ!$H$40:$H$783,СВЦЭМ!$A$40:$A$783,$A283,СВЦЭМ!$B$40:$B$783,W$260)+'СЕТ СН'!$F$15</f>
        <v>0</v>
      </c>
      <c r="X283" s="36">
        <f ca="1">SUMIFS(СВЦЭМ!$H$40:$H$783,СВЦЭМ!$A$40:$A$783,$A283,СВЦЭМ!$B$40:$B$783,X$260)+'СЕТ СН'!$F$15</f>
        <v>0</v>
      </c>
      <c r="Y283" s="36">
        <f ca="1">SUMIFS(СВЦЭМ!$H$40:$H$783,СВЦЭМ!$A$40:$A$783,$A283,СВЦЭМ!$B$40:$B$783,Y$260)+'СЕТ СН'!$F$15</f>
        <v>0</v>
      </c>
    </row>
    <row r="284" spans="1:25" ht="15.75" hidden="1" x14ac:dyDescent="0.2">
      <c r="A284" s="35">
        <f t="shared" si="7"/>
        <v>44797</v>
      </c>
      <c r="B284" s="36">
        <f ca="1">SUMIFS(СВЦЭМ!$H$40:$H$783,СВЦЭМ!$A$40:$A$783,$A284,СВЦЭМ!$B$40:$B$783,B$260)+'СЕТ СН'!$F$15</f>
        <v>0</v>
      </c>
      <c r="C284" s="36">
        <f ca="1">SUMIFS(СВЦЭМ!$H$40:$H$783,СВЦЭМ!$A$40:$A$783,$A284,СВЦЭМ!$B$40:$B$783,C$260)+'СЕТ СН'!$F$15</f>
        <v>0</v>
      </c>
      <c r="D284" s="36">
        <f ca="1">SUMIFS(СВЦЭМ!$H$40:$H$783,СВЦЭМ!$A$40:$A$783,$A284,СВЦЭМ!$B$40:$B$783,D$260)+'СЕТ СН'!$F$15</f>
        <v>0</v>
      </c>
      <c r="E284" s="36">
        <f ca="1">SUMIFS(СВЦЭМ!$H$40:$H$783,СВЦЭМ!$A$40:$A$783,$A284,СВЦЭМ!$B$40:$B$783,E$260)+'СЕТ СН'!$F$15</f>
        <v>0</v>
      </c>
      <c r="F284" s="36">
        <f ca="1">SUMIFS(СВЦЭМ!$H$40:$H$783,СВЦЭМ!$A$40:$A$783,$A284,СВЦЭМ!$B$40:$B$783,F$260)+'СЕТ СН'!$F$15</f>
        <v>0</v>
      </c>
      <c r="G284" s="36">
        <f ca="1">SUMIFS(СВЦЭМ!$H$40:$H$783,СВЦЭМ!$A$40:$A$783,$A284,СВЦЭМ!$B$40:$B$783,G$260)+'СЕТ СН'!$F$15</f>
        <v>0</v>
      </c>
      <c r="H284" s="36">
        <f ca="1">SUMIFS(СВЦЭМ!$H$40:$H$783,СВЦЭМ!$A$40:$A$783,$A284,СВЦЭМ!$B$40:$B$783,H$260)+'СЕТ СН'!$F$15</f>
        <v>0</v>
      </c>
      <c r="I284" s="36">
        <f ca="1">SUMIFS(СВЦЭМ!$H$40:$H$783,СВЦЭМ!$A$40:$A$783,$A284,СВЦЭМ!$B$40:$B$783,I$260)+'СЕТ СН'!$F$15</f>
        <v>0</v>
      </c>
      <c r="J284" s="36">
        <f ca="1">SUMIFS(СВЦЭМ!$H$40:$H$783,СВЦЭМ!$A$40:$A$783,$A284,СВЦЭМ!$B$40:$B$783,J$260)+'СЕТ СН'!$F$15</f>
        <v>0</v>
      </c>
      <c r="K284" s="36">
        <f ca="1">SUMIFS(СВЦЭМ!$H$40:$H$783,СВЦЭМ!$A$40:$A$783,$A284,СВЦЭМ!$B$40:$B$783,K$260)+'СЕТ СН'!$F$15</f>
        <v>0</v>
      </c>
      <c r="L284" s="36">
        <f ca="1">SUMIFS(СВЦЭМ!$H$40:$H$783,СВЦЭМ!$A$40:$A$783,$A284,СВЦЭМ!$B$40:$B$783,L$260)+'СЕТ СН'!$F$15</f>
        <v>0</v>
      </c>
      <c r="M284" s="36">
        <f ca="1">SUMIFS(СВЦЭМ!$H$40:$H$783,СВЦЭМ!$A$40:$A$783,$A284,СВЦЭМ!$B$40:$B$783,M$260)+'СЕТ СН'!$F$15</f>
        <v>0</v>
      </c>
      <c r="N284" s="36">
        <f ca="1">SUMIFS(СВЦЭМ!$H$40:$H$783,СВЦЭМ!$A$40:$A$783,$A284,СВЦЭМ!$B$40:$B$783,N$260)+'СЕТ СН'!$F$15</f>
        <v>0</v>
      </c>
      <c r="O284" s="36">
        <f ca="1">SUMIFS(СВЦЭМ!$H$40:$H$783,СВЦЭМ!$A$40:$A$783,$A284,СВЦЭМ!$B$40:$B$783,O$260)+'СЕТ СН'!$F$15</f>
        <v>0</v>
      </c>
      <c r="P284" s="36">
        <f ca="1">SUMIFS(СВЦЭМ!$H$40:$H$783,СВЦЭМ!$A$40:$A$783,$A284,СВЦЭМ!$B$40:$B$783,P$260)+'СЕТ СН'!$F$15</f>
        <v>0</v>
      </c>
      <c r="Q284" s="36">
        <f ca="1">SUMIFS(СВЦЭМ!$H$40:$H$783,СВЦЭМ!$A$40:$A$783,$A284,СВЦЭМ!$B$40:$B$783,Q$260)+'СЕТ СН'!$F$15</f>
        <v>0</v>
      </c>
      <c r="R284" s="36">
        <f ca="1">SUMIFS(СВЦЭМ!$H$40:$H$783,СВЦЭМ!$A$40:$A$783,$A284,СВЦЭМ!$B$40:$B$783,R$260)+'СЕТ СН'!$F$15</f>
        <v>0</v>
      </c>
      <c r="S284" s="36">
        <f ca="1">SUMIFS(СВЦЭМ!$H$40:$H$783,СВЦЭМ!$A$40:$A$783,$A284,СВЦЭМ!$B$40:$B$783,S$260)+'СЕТ СН'!$F$15</f>
        <v>0</v>
      </c>
      <c r="T284" s="36">
        <f ca="1">SUMIFS(СВЦЭМ!$H$40:$H$783,СВЦЭМ!$A$40:$A$783,$A284,СВЦЭМ!$B$40:$B$783,T$260)+'СЕТ СН'!$F$15</f>
        <v>0</v>
      </c>
      <c r="U284" s="36">
        <f ca="1">SUMIFS(СВЦЭМ!$H$40:$H$783,СВЦЭМ!$A$40:$A$783,$A284,СВЦЭМ!$B$40:$B$783,U$260)+'СЕТ СН'!$F$15</f>
        <v>0</v>
      </c>
      <c r="V284" s="36">
        <f ca="1">SUMIFS(СВЦЭМ!$H$40:$H$783,СВЦЭМ!$A$40:$A$783,$A284,СВЦЭМ!$B$40:$B$783,V$260)+'СЕТ СН'!$F$15</f>
        <v>0</v>
      </c>
      <c r="W284" s="36">
        <f ca="1">SUMIFS(СВЦЭМ!$H$40:$H$783,СВЦЭМ!$A$40:$A$783,$A284,СВЦЭМ!$B$40:$B$783,W$260)+'СЕТ СН'!$F$15</f>
        <v>0</v>
      </c>
      <c r="X284" s="36">
        <f ca="1">SUMIFS(СВЦЭМ!$H$40:$H$783,СВЦЭМ!$A$40:$A$783,$A284,СВЦЭМ!$B$40:$B$783,X$260)+'СЕТ СН'!$F$15</f>
        <v>0</v>
      </c>
      <c r="Y284" s="36">
        <f ca="1">SUMIFS(СВЦЭМ!$H$40:$H$783,СВЦЭМ!$A$40:$A$783,$A284,СВЦЭМ!$B$40:$B$783,Y$260)+'СЕТ СН'!$F$15</f>
        <v>0</v>
      </c>
    </row>
    <row r="285" spans="1:25" ht="15.75" hidden="1" x14ac:dyDescent="0.2">
      <c r="A285" s="35">
        <f t="shared" si="7"/>
        <v>44798</v>
      </c>
      <c r="B285" s="36">
        <f ca="1">SUMIFS(СВЦЭМ!$H$40:$H$783,СВЦЭМ!$A$40:$A$783,$A285,СВЦЭМ!$B$40:$B$783,B$260)+'СЕТ СН'!$F$15</f>
        <v>0</v>
      </c>
      <c r="C285" s="36">
        <f ca="1">SUMIFS(СВЦЭМ!$H$40:$H$783,СВЦЭМ!$A$40:$A$783,$A285,СВЦЭМ!$B$40:$B$783,C$260)+'СЕТ СН'!$F$15</f>
        <v>0</v>
      </c>
      <c r="D285" s="36">
        <f ca="1">SUMIFS(СВЦЭМ!$H$40:$H$783,СВЦЭМ!$A$40:$A$783,$A285,СВЦЭМ!$B$40:$B$783,D$260)+'СЕТ СН'!$F$15</f>
        <v>0</v>
      </c>
      <c r="E285" s="36">
        <f ca="1">SUMIFS(СВЦЭМ!$H$40:$H$783,СВЦЭМ!$A$40:$A$783,$A285,СВЦЭМ!$B$40:$B$783,E$260)+'СЕТ СН'!$F$15</f>
        <v>0</v>
      </c>
      <c r="F285" s="36">
        <f ca="1">SUMIFS(СВЦЭМ!$H$40:$H$783,СВЦЭМ!$A$40:$A$783,$A285,СВЦЭМ!$B$40:$B$783,F$260)+'СЕТ СН'!$F$15</f>
        <v>0</v>
      </c>
      <c r="G285" s="36">
        <f ca="1">SUMIFS(СВЦЭМ!$H$40:$H$783,СВЦЭМ!$A$40:$A$783,$A285,СВЦЭМ!$B$40:$B$783,G$260)+'СЕТ СН'!$F$15</f>
        <v>0</v>
      </c>
      <c r="H285" s="36">
        <f ca="1">SUMIFS(СВЦЭМ!$H$40:$H$783,СВЦЭМ!$A$40:$A$783,$A285,СВЦЭМ!$B$40:$B$783,H$260)+'СЕТ СН'!$F$15</f>
        <v>0</v>
      </c>
      <c r="I285" s="36">
        <f ca="1">SUMIFS(СВЦЭМ!$H$40:$H$783,СВЦЭМ!$A$40:$A$783,$A285,СВЦЭМ!$B$40:$B$783,I$260)+'СЕТ СН'!$F$15</f>
        <v>0</v>
      </c>
      <c r="J285" s="36">
        <f ca="1">SUMIFS(СВЦЭМ!$H$40:$H$783,СВЦЭМ!$A$40:$A$783,$A285,СВЦЭМ!$B$40:$B$783,J$260)+'СЕТ СН'!$F$15</f>
        <v>0</v>
      </c>
      <c r="K285" s="36">
        <f ca="1">SUMIFS(СВЦЭМ!$H$40:$H$783,СВЦЭМ!$A$40:$A$783,$A285,СВЦЭМ!$B$40:$B$783,K$260)+'СЕТ СН'!$F$15</f>
        <v>0</v>
      </c>
      <c r="L285" s="36">
        <f ca="1">SUMIFS(СВЦЭМ!$H$40:$H$783,СВЦЭМ!$A$40:$A$783,$A285,СВЦЭМ!$B$40:$B$783,L$260)+'СЕТ СН'!$F$15</f>
        <v>0</v>
      </c>
      <c r="M285" s="36">
        <f ca="1">SUMIFS(СВЦЭМ!$H$40:$H$783,СВЦЭМ!$A$40:$A$783,$A285,СВЦЭМ!$B$40:$B$783,M$260)+'СЕТ СН'!$F$15</f>
        <v>0</v>
      </c>
      <c r="N285" s="36">
        <f ca="1">SUMIFS(СВЦЭМ!$H$40:$H$783,СВЦЭМ!$A$40:$A$783,$A285,СВЦЭМ!$B$40:$B$783,N$260)+'СЕТ СН'!$F$15</f>
        <v>0</v>
      </c>
      <c r="O285" s="36">
        <f ca="1">SUMIFS(СВЦЭМ!$H$40:$H$783,СВЦЭМ!$A$40:$A$783,$A285,СВЦЭМ!$B$40:$B$783,O$260)+'СЕТ СН'!$F$15</f>
        <v>0</v>
      </c>
      <c r="P285" s="36">
        <f ca="1">SUMIFS(СВЦЭМ!$H$40:$H$783,СВЦЭМ!$A$40:$A$783,$A285,СВЦЭМ!$B$40:$B$783,P$260)+'СЕТ СН'!$F$15</f>
        <v>0</v>
      </c>
      <c r="Q285" s="36">
        <f ca="1">SUMIFS(СВЦЭМ!$H$40:$H$783,СВЦЭМ!$A$40:$A$783,$A285,СВЦЭМ!$B$40:$B$783,Q$260)+'СЕТ СН'!$F$15</f>
        <v>0</v>
      </c>
      <c r="R285" s="36">
        <f ca="1">SUMIFS(СВЦЭМ!$H$40:$H$783,СВЦЭМ!$A$40:$A$783,$A285,СВЦЭМ!$B$40:$B$783,R$260)+'СЕТ СН'!$F$15</f>
        <v>0</v>
      </c>
      <c r="S285" s="36">
        <f ca="1">SUMIFS(СВЦЭМ!$H$40:$H$783,СВЦЭМ!$A$40:$A$783,$A285,СВЦЭМ!$B$40:$B$783,S$260)+'СЕТ СН'!$F$15</f>
        <v>0</v>
      </c>
      <c r="T285" s="36">
        <f ca="1">SUMIFS(СВЦЭМ!$H$40:$H$783,СВЦЭМ!$A$40:$A$783,$A285,СВЦЭМ!$B$40:$B$783,T$260)+'СЕТ СН'!$F$15</f>
        <v>0</v>
      </c>
      <c r="U285" s="36">
        <f ca="1">SUMIFS(СВЦЭМ!$H$40:$H$783,СВЦЭМ!$A$40:$A$783,$A285,СВЦЭМ!$B$40:$B$783,U$260)+'СЕТ СН'!$F$15</f>
        <v>0</v>
      </c>
      <c r="V285" s="36">
        <f ca="1">SUMIFS(СВЦЭМ!$H$40:$H$783,СВЦЭМ!$A$40:$A$783,$A285,СВЦЭМ!$B$40:$B$783,V$260)+'СЕТ СН'!$F$15</f>
        <v>0</v>
      </c>
      <c r="W285" s="36">
        <f ca="1">SUMIFS(СВЦЭМ!$H$40:$H$783,СВЦЭМ!$A$40:$A$783,$A285,СВЦЭМ!$B$40:$B$783,W$260)+'СЕТ СН'!$F$15</f>
        <v>0</v>
      </c>
      <c r="X285" s="36">
        <f ca="1">SUMIFS(СВЦЭМ!$H$40:$H$783,СВЦЭМ!$A$40:$A$783,$A285,СВЦЭМ!$B$40:$B$783,X$260)+'СЕТ СН'!$F$15</f>
        <v>0</v>
      </c>
      <c r="Y285" s="36">
        <f ca="1">SUMIFS(СВЦЭМ!$H$40:$H$783,СВЦЭМ!$A$40:$A$783,$A285,СВЦЭМ!$B$40:$B$783,Y$260)+'СЕТ СН'!$F$15</f>
        <v>0</v>
      </c>
    </row>
    <row r="286" spans="1:25" ht="15.75" hidden="1" x14ac:dyDescent="0.2">
      <c r="A286" s="35">
        <f t="shared" si="7"/>
        <v>44799</v>
      </c>
      <c r="B286" s="36">
        <f ca="1">SUMIFS(СВЦЭМ!$H$40:$H$783,СВЦЭМ!$A$40:$A$783,$A286,СВЦЭМ!$B$40:$B$783,B$260)+'СЕТ СН'!$F$15</f>
        <v>0</v>
      </c>
      <c r="C286" s="36">
        <f ca="1">SUMIFS(СВЦЭМ!$H$40:$H$783,СВЦЭМ!$A$40:$A$783,$A286,СВЦЭМ!$B$40:$B$783,C$260)+'СЕТ СН'!$F$15</f>
        <v>0</v>
      </c>
      <c r="D286" s="36">
        <f ca="1">SUMIFS(СВЦЭМ!$H$40:$H$783,СВЦЭМ!$A$40:$A$783,$A286,СВЦЭМ!$B$40:$B$783,D$260)+'СЕТ СН'!$F$15</f>
        <v>0</v>
      </c>
      <c r="E286" s="36">
        <f ca="1">SUMIFS(СВЦЭМ!$H$40:$H$783,СВЦЭМ!$A$40:$A$783,$A286,СВЦЭМ!$B$40:$B$783,E$260)+'СЕТ СН'!$F$15</f>
        <v>0</v>
      </c>
      <c r="F286" s="36">
        <f ca="1">SUMIFS(СВЦЭМ!$H$40:$H$783,СВЦЭМ!$A$40:$A$783,$A286,СВЦЭМ!$B$40:$B$783,F$260)+'СЕТ СН'!$F$15</f>
        <v>0</v>
      </c>
      <c r="G286" s="36">
        <f ca="1">SUMIFS(СВЦЭМ!$H$40:$H$783,СВЦЭМ!$A$40:$A$783,$A286,СВЦЭМ!$B$40:$B$783,G$260)+'СЕТ СН'!$F$15</f>
        <v>0</v>
      </c>
      <c r="H286" s="36">
        <f ca="1">SUMIFS(СВЦЭМ!$H$40:$H$783,СВЦЭМ!$A$40:$A$783,$A286,СВЦЭМ!$B$40:$B$783,H$260)+'СЕТ СН'!$F$15</f>
        <v>0</v>
      </c>
      <c r="I286" s="36">
        <f ca="1">SUMIFS(СВЦЭМ!$H$40:$H$783,СВЦЭМ!$A$40:$A$783,$A286,СВЦЭМ!$B$40:$B$783,I$260)+'СЕТ СН'!$F$15</f>
        <v>0</v>
      </c>
      <c r="J286" s="36">
        <f ca="1">SUMIFS(СВЦЭМ!$H$40:$H$783,СВЦЭМ!$A$40:$A$783,$A286,СВЦЭМ!$B$40:$B$783,J$260)+'СЕТ СН'!$F$15</f>
        <v>0</v>
      </c>
      <c r="K286" s="36">
        <f ca="1">SUMIFS(СВЦЭМ!$H$40:$H$783,СВЦЭМ!$A$40:$A$783,$A286,СВЦЭМ!$B$40:$B$783,K$260)+'СЕТ СН'!$F$15</f>
        <v>0</v>
      </c>
      <c r="L286" s="36">
        <f ca="1">SUMIFS(СВЦЭМ!$H$40:$H$783,СВЦЭМ!$A$40:$A$783,$A286,СВЦЭМ!$B$40:$B$783,L$260)+'СЕТ СН'!$F$15</f>
        <v>0</v>
      </c>
      <c r="M286" s="36">
        <f ca="1">SUMIFS(СВЦЭМ!$H$40:$H$783,СВЦЭМ!$A$40:$A$783,$A286,СВЦЭМ!$B$40:$B$783,M$260)+'СЕТ СН'!$F$15</f>
        <v>0</v>
      </c>
      <c r="N286" s="36">
        <f ca="1">SUMIFS(СВЦЭМ!$H$40:$H$783,СВЦЭМ!$A$40:$A$783,$A286,СВЦЭМ!$B$40:$B$783,N$260)+'СЕТ СН'!$F$15</f>
        <v>0</v>
      </c>
      <c r="O286" s="36">
        <f ca="1">SUMIFS(СВЦЭМ!$H$40:$H$783,СВЦЭМ!$A$40:$A$783,$A286,СВЦЭМ!$B$40:$B$783,O$260)+'СЕТ СН'!$F$15</f>
        <v>0</v>
      </c>
      <c r="P286" s="36">
        <f ca="1">SUMIFS(СВЦЭМ!$H$40:$H$783,СВЦЭМ!$A$40:$A$783,$A286,СВЦЭМ!$B$40:$B$783,P$260)+'СЕТ СН'!$F$15</f>
        <v>0</v>
      </c>
      <c r="Q286" s="36">
        <f ca="1">SUMIFS(СВЦЭМ!$H$40:$H$783,СВЦЭМ!$A$40:$A$783,$A286,СВЦЭМ!$B$40:$B$783,Q$260)+'СЕТ СН'!$F$15</f>
        <v>0</v>
      </c>
      <c r="R286" s="36">
        <f ca="1">SUMIFS(СВЦЭМ!$H$40:$H$783,СВЦЭМ!$A$40:$A$783,$A286,СВЦЭМ!$B$40:$B$783,R$260)+'СЕТ СН'!$F$15</f>
        <v>0</v>
      </c>
      <c r="S286" s="36">
        <f ca="1">SUMIFS(СВЦЭМ!$H$40:$H$783,СВЦЭМ!$A$40:$A$783,$A286,СВЦЭМ!$B$40:$B$783,S$260)+'СЕТ СН'!$F$15</f>
        <v>0</v>
      </c>
      <c r="T286" s="36">
        <f ca="1">SUMIFS(СВЦЭМ!$H$40:$H$783,СВЦЭМ!$A$40:$A$783,$A286,СВЦЭМ!$B$40:$B$783,T$260)+'СЕТ СН'!$F$15</f>
        <v>0</v>
      </c>
      <c r="U286" s="36">
        <f ca="1">SUMIFS(СВЦЭМ!$H$40:$H$783,СВЦЭМ!$A$40:$A$783,$A286,СВЦЭМ!$B$40:$B$783,U$260)+'СЕТ СН'!$F$15</f>
        <v>0</v>
      </c>
      <c r="V286" s="36">
        <f ca="1">SUMIFS(СВЦЭМ!$H$40:$H$783,СВЦЭМ!$A$40:$A$783,$A286,СВЦЭМ!$B$40:$B$783,V$260)+'СЕТ СН'!$F$15</f>
        <v>0</v>
      </c>
      <c r="W286" s="36">
        <f ca="1">SUMIFS(СВЦЭМ!$H$40:$H$783,СВЦЭМ!$A$40:$A$783,$A286,СВЦЭМ!$B$40:$B$783,W$260)+'СЕТ СН'!$F$15</f>
        <v>0</v>
      </c>
      <c r="X286" s="36">
        <f ca="1">SUMIFS(СВЦЭМ!$H$40:$H$783,СВЦЭМ!$A$40:$A$783,$A286,СВЦЭМ!$B$40:$B$783,X$260)+'СЕТ СН'!$F$15</f>
        <v>0</v>
      </c>
      <c r="Y286" s="36">
        <f ca="1">SUMIFS(СВЦЭМ!$H$40:$H$783,СВЦЭМ!$A$40:$A$783,$A286,СВЦЭМ!$B$40:$B$783,Y$260)+'СЕТ СН'!$F$15</f>
        <v>0</v>
      </c>
    </row>
    <row r="287" spans="1:25" ht="15.75" hidden="1" x14ac:dyDescent="0.2">
      <c r="A287" s="35">
        <f t="shared" si="7"/>
        <v>44800</v>
      </c>
      <c r="B287" s="36">
        <f ca="1">SUMIFS(СВЦЭМ!$H$40:$H$783,СВЦЭМ!$A$40:$A$783,$A287,СВЦЭМ!$B$40:$B$783,B$260)+'СЕТ СН'!$F$15</f>
        <v>0</v>
      </c>
      <c r="C287" s="36">
        <f ca="1">SUMIFS(СВЦЭМ!$H$40:$H$783,СВЦЭМ!$A$40:$A$783,$A287,СВЦЭМ!$B$40:$B$783,C$260)+'СЕТ СН'!$F$15</f>
        <v>0</v>
      </c>
      <c r="D287" s="36">
        <f ca="1">SUMIFS(СВЦЭМ!$H$40:$H$783,СВЦЭМ!$A$40:$A$783,$A287,СВЦЭМ!$B$40:$B$783,D$260)+'СЕТ СН'!$F$15</f>
        <v>0</v>
      </c>
      <c r="E287" s="36">
        <f ca="1">SUMIFS(СВЦЭМ!$H$40:$H$783,СВЦЭМ!$A$40:$A$783,$A287,СВЦЭМ!$B$40:$B$783,E$260)+'СЕТ СН'!$F$15</f>
        <v>0</v>
      </c>
      <c r="F287" s="36">
        <f ca="1">SUMIFS(СВЦЭМ!$H$40:$H$783,СВЦЭМ!$A$40:$A$783,$A287,СВЦЭМ!$B$40:$B$783,F$260)+'СЕТ СН'!$F$15</f>
        <v>0</v>
      </c>
      <c r="G287" s="36">
        <f ca="1">SUMIFS(СВЦЭМ!$H$40:$H$783,СВЦЭМ!$A$40:$A$783,$A287,СВЦЭМ!$B$40:$B$783,G$260)+'СЕТ СН'!$F$15</f>
        <v>0</v>
      </c>
      <c r="H287" s="36">
        <f ca="1">SUMIFS(СВЦЭМ!$H$40:$H$783,СВЦЭМ!$A$40:$A$783,$A287,СВЦЭМ!$B$40:$B$783,H$260)+'СЕТ СН'!$F$15</f>
        <v>0</v>
      </c>
      <c r="I287" s="36">
        <f ca="1">SUMIFS(СВЦЭМ!$H$40:$H$783,СВЦЭМ!$A$40:$A$783,$A287,СВЦЭМ!$B$40:$B$783,I$260)+'СЕТ СН'!$F$15</f>
        <v>0</v>
      </c>
      <c r="J287" s="36">
        <f ca="1">SUMIFS(СВЦЭМ!$H$40:$H$783,СВЦЭМ!$A$40:$A$783,$A287,СВЦЭМ!$B$40:$B$783,J$260)+'СЕТ СН'!$F$15</f>
        <v>0</v>
      </c>
      <c r="K287" s="36">
        <f ca="1">SUMIFS(СВЦЭМ!$H$40:$H$783,СВЦЭМ!$A$40:$A$783,$A287,СВЦЭМ!$B$40:$B$783,K$260)+'СЕТ СН'!$F$15</f>
        <v>0</v>
      </c>
      <c r="L287" s="36">
        <f ca="1">SUMIFS(СВЦЭМ!$H$40:$H$783,СВЦЭМ!$A$40:$A$783,$A287,СВЦЭМ!$B$40:$B$783,L$260)+'СЕТ СН'!$F$15</f>
        <v>0</v>
      </c>
      <c r="M287" s="36">
        <f ca="1">SUMIFS(СВЦЭМ!$H$40:$H$783,СВЦЭМ!$A$40:$A$783,$A287,СВЦЭМ!$B$40:$B$783,M$260)+'СЕТ СН'!$F$15</f>
        <v>0</v>
      </c>
      <c r="N287" s="36">
        <f ca="1">SUMIFS(СВЦЭМ!$H$40:$H$783,СВЦЭМ!$A$40:$A$783,$A287,СВЦЭМ!$B$40:$B$783,N$260)+'СЕТ СН'!$F$15</f>
        <v>0</v>
      </c>
      <c r="O287" s="36">
        <f ca="1">SUMIFS(СВЦЭМ!$H$40:$H$783,СВЦЭМ!$A$40:$A$783,$A287,СВЦЭМ!$B$40:$B$783,O$260)+'СЕТ СН'!$F$15</f>
        <v>0</v>
      </c>
      <c r="P287" s="36">
        <f ca="1">SUMIFS(СВЦЭМ!$H$40:$H$783,СВЦЭМ!$A$40:$A$783,$A287,СВЦЭМ!$B$40:$B$783,P$260)+'СЕТ СН'!$F$15</f>
        <v>0</v>
      </c>
      <c r="Q287" s="36">
        <f ca="1">SUMIFS(СВЦЭМ!$H$40:$H$783,СВЦЭМ!$A$40:$A$783,$A287,СВЦЭМ!$B$40:$B$783,Q$260)+'СЕТ СН'!$F$15</f>
        <v>0</v>
      </c>
      <c r="R287" s="36">
        <f ca="1">SUMIFS(СВЦЭМ!$H$40:$H$783,СВЦЭМ!$A$40:$A$783,$A287,СВЦЭМ!$B$40:$B$783,R$260)+'СЕТ СН'!$F$15</f>
        <v>0</v>
      </c>
      <c r="S287" s="36">
        <f ca="1">SUMIFS(СВЦЭМ!$H$40:$H$783,СВЦЭМ!$A$40:$A$783,$A287,СВЦЭМ!$B$40:$B$783,S$260)+'СЕТ СН'!$F$15</f>
        <v>0</v>
      </c>
      <c r="T287" s="36">
        <f ca="1">SUMIFS(СВЦЭМ!$H$40:$H$783,СВЦЭМ!$A$40:$A$783,$A287,СВЦЭМ!$B$40:$B$783,T$260)+'СЕТ СН'!$F$15</f>
        <v>0</v>
      </c>
      <c r="U287" s="36">
        <f ca="1">SUMIFS(СВЦЭМ!$H$40:$H$783,СВЦЭМ!$A$40:$A$783,$A287,СВЦЭМ!$B$40:$B$783,U$260)+'СЕТ СН'!$F$15</f>
        <v>0</v>
      </c>
      <c r="V287" s="36">
        <f ca="1">SUMIFS(СВЦЭМ!$H$40:$H$783,СВЦЭМ!$A$40:$A$783,$A287,СВЦЭМ!$B$40:$B$783,V$260)+'СЕТ СН'!$F$15</f>
        <v>0</v>
      </c>
      <c r="W287" s="36">
        <f ca="1">SUMIFS(СВЦЭМ!$H$40:$H$783,СВЦЭМ!$A$40:$A$783,$A287,СВЦЭМ!$B$40:$B$783,W$260)+'СЕТ СН'!$F$15</f>
        <v>0</v>
      </c>
      <c r="X287" s="36">
        <f ca="1">SUMIFS(СВЦЭМ!$H$40:$H$783,СВЦЭМ!$A$40:$A$783,$A287,СВЦЭМ!$B$40:$B$783,X$260)+'СЕТ СН'!$F$15</f>
        <v>0</v>
      </c>
      <c r="Y287" s="36">
        <f ca="1">SUMIFS(СВЦЭМ!$H$40:$H$783,СВЦЭМ!$A$40:$A$783,$A287,СВЦЭМ!$B$40:$B$783,Y$260)+'СЕТ СН'!$F$15</f>
        <v>0</v>
      </c>
    </row>
    <row r="288" spans="1:25" ht="15.75" hidden="1" x14ac:dyDescent="0.2">
      <c r="A288" s="35">
        <f t="shared" si="7"/>
        <v>44801</v>
      </c>
      <c r="B288" s="36">
        <f ca="1">SUMIFS(СВЦЭМ!$H$40:$H$783,СВЦЭМ!$A$40:$A$783,$A288,СВЦЭМ!$B$40:$B$783,B$260)+'СЕТ СН'!$F$15</f>
        <v>0</v>
      </c>
      <c r="C288" s="36">
        <f ca="1">SUMIFS(СВЦЭМ!$H$40:$H$783,СВЦЭМ!$A$40:$A$783,$A288,СВЦЭМ!$B$40:$B$783,C$260)+'СЕТ СН'!$F$15</f>
        <v>0</v>
      </c>
      <c r="D288" s="36">
        <f ca="1">SUMIFS(СВЦЭМ!$H$40:$H$783,СВЦЭМ!$A$40:$A$783,$A288,СВЦЭМ!$B$40:$B$783,D$260)+'СЕТ СН'!$F$15</f>
        <v>0</v>
      </c>
      <c r="E288" s="36">
        <f ca="1">SUMIFS(СВЦЭМ!$H$40:$H$783,СВЦЭМ!$A$40:$A$783,$A288,СВЦЭМ!$B$40:$B$783,E$260)+'СЕТ СН'!$F$15</f>
        <v>0</v>
      </c>
      <c r="F288" s="36">
        <f ca="1">SUMIFS(СВЦЭМ!$H$40:$H$783,СВЦЭМ!$A$40:$A$783,$A288,СВЦЭМ!$B$40:$B$783,F$260)+'СЕТ СН'!$F$15</f>
        <v>0</v>
      </c>
      <c r="G288" s="36">
        <f ca="1">SUMIFS(СВЦЭМ!$H$40:$H$783,СВЦЭМ!$A$40:$A$783,$A288,СВЦЭМ!$B$40:$B$783,G$260)+'СЕТ СН'!$F$15</f>
        <v>0</v>
      </c>
      <c r="H288" s="36">
        <f ca="1">SUMIFS(СВЦЭМ!$H$40:$H$783,СВЦЭМ!$A$40:$A$783,$A288,СВЦЭМ!$B$40:$B$783,H$260)+'СЕТ СН'!$F$15</f>
        <v>0</v>
      </c>
      <c r="I288" s="36">
        <f ca="1">SUMIFS(СВЦЭМ!$H$40:$H$783,СВЦЭМ!$A$40:$A$783,$A288,СВЦЭМ!$B$40:$B$783,I$260)+'СЕТ СН'!$F$15</f>
        <v>0</v>
      </c>
      <c r="J288" s="36">
        <f ca="1">SUMIFS(СВЦЭМ!$H$40:$H$783,СВЦЭМ!$A$40:$A$783,$A288,СВЦЭМ!$B$40:$B$783,J$260)+'СЕТ СН'!$F$15</f>
        <v>0</v>
      </c>
      <c r="K288" s="36">
        <f ca="1">SUMIFS(СВЦЭМ!$H$40:$H$783,СВЦЭМ!$A$40:$A$783,$A288,СВЦЭМ!$B$40:$B$783,K$260)+'СЕТ СН'!$F$15</f>
        <v>0</v>
      </c>
      <c r="L288" s="36">
        <f ca="1">SUMIFS(СВЦЭМ!$H$40:$H$783,СВЦЭМ!$A$40:$A$783,$A288,СВЦЭМ!$B$40:$B$783,L$260)+'СЕТ СН'!$F$15</f>
        <v>0</v>
      </c>
      <c r="M288" s="36">
        <f ca="1">SUMIFS(СВЦЭМ!$H$40:$H$783,СВЦЭМ!$A$40:$A$783,$A288,СВЦЭМ!$B$40:$B$783,M$260)+'СЕТ СН'!$F$15</f>
        <v>0</v>
      </c>
      <c r="N288" s="36">
        <f ca="1">SUMIFS(СВЦЭМ!$H$40:$H$783,СВЦЭМ!$A$40:$A$783,$A288,СВЦЭМ!$B$40:$B$783,N$260)+'СЕТ СН'!$F$15</f>
        <v>0</v>
      </c>
      <c r="O288" s="36">
        <f ca="1">SUMIFS(СВЦЭМ!$H$40:$H$783,СВЦЭМ!$A$40:$A$783,$A288,СВЦЭМ!$B$40:$B$783,O$260)+'СЕТ СН'!$F$15</f>
        <v>0</v>
      </c>
      <c r="P288" s="36">
        <f ca="1">SUMIFS(СВЦЭМ!$H$40:$H$783,СВЦЭМ!$A$40:$A$783,$A288,СВЦЭМ!$B$40:$B$783,P$260)+'СЕТ СН'!$F$15</f>
        <v>0</v>
      </c>
      <c r="Q288" s="36">
        <f ca="1">SUMIFS(СВЦЭМ!$H$40:$H$783,СВЦЭМ!$A$40:$A$783,$A288,СВЦЭМ!$B$40:$B$783,Q$260)+'СЕТ СН'!$F$15</f>
        <v>0</v>
      </c>
      <c r="R288" s="36">
        <f ca="1">SUMIFS(СВЦЭМ!$H$40:$H$783,СВЦЭМ!$A$40:$A$783,$A288,СВЦЭМ!$B$40:$B$783,R$260)+'СЕТ СН'!$F$15</f>
        <v>0</v>
      </c>
      <c r="S288" s="36">
        <f ca="1">SUMIFS(СВЦЭМ!$H$40:$H$783,СВЦЭМ!$A$40:$A$783,$A288,СВЦЭМ!$B$40:$B$783,S$260)+'СЕТ СН'!$F$15</f>
        <v>0</v>
      </c>
      <c r="T288" s="36">
        <f ca="1">SUMIFS(СВЦЭМ!$H$40:$H$783,СВЦЭМ!$A$40:$A$783,$A288,СВЦЭМ!$B$40:$B$783,T$260)+'СЕТ СН'!$F$15</f>
        <v>0</v>
      </c>
      <c r="U288" s="36">
        <f ca="1">SUMIFS(СВЦЭМ!$H$40:$H$783,СВЦЭМ!$A$40:$A$783,$A288,СВЦЭМ!$B$40:$B$783,U$260)+'СЕТ СН'!$F$15</f>
        <v>0</v>
      </c>
      <c r="V288" s="36">
        <f ca="1">SUMIFS(СВЦЭМ!$H$40:$H$783,СВЦЭМ!$A$40:$A$783,$A288,СВЦЭМ!$B$40:$B$783,V$260)+'СЕТ СН'!$F$15</f>
        <v>0</v>
      </c>
      <c r="W288" s="36">
        <f ca="1">SUMIFS(СВЦЭМ!$H$40:$H$783,СВЦЭМ!$A$40:$A$783,$A288,СВЦЭМ!$B$40:$B$783,W$260)+'СЕТ СН'!$F$15</f>
        <v>0</v>
      </c>
      <c r="X288" s="36">
        <f ca="1">SUMIFS(СВЦЭМ!$H$40:$H$783,СВЦЭМ!$A$40:$A$783,$A288,СВЦЭМ!$B$40:$B$783,X$260)+'СЕТ СН'!$F$15</f>
        <v>0</v>
      </c>
      <c r="Y288" s="36">
        <f ca="1">SUMIFS(СВЦЭМ!$H$40:$H$783,СВЦЭМ!$A$40:$A$783,$A288,СВЦЭМ!$B$40:$B$783,Y$260)+'СЕТ СН'!$F$15</f>
        <v>0</v>
      </c>
    </row>
    <row r="289" spans="1:27" ht="15.75" hidden="1" x14ac:dyDescent="0.2">
      <c r="A289" s="35">
        <f t="shared" si="7"/>
        <v>44802</v>
      </c>
      <c r="B289" s="36">
        <f ca="1">SUMIFS(СВЦЭМ!$H$40:$H$783,СВЦЭМ!$A$40:$A$783,$A289,СВЦЭМ!$B$40:$B$783,B$260)+'СЕТ СН'!$F$15</f>
        <v>0</v>
      </c>
      <c r="C289" s="36">
        <f ca="1">SUMIFS(СВЦЭМ!$H$40:$H$783,СВЦЭМ!$A$40:$A$783,$A289,СВЦЭМ!$B$40:$B$783,C$260)+'СЕТ СН'!$F$15</f>
        <v>0</v>
      </c>
      <c r="D289" s="36">
        <f ca="1">SUMIFS(СВЦЭМ!$H$40:$H$783,СВЦЭМ!$A$40:$A$783,$A289,СВЦЭМ!$B$40:$B$783,D$260)+'СЕТ СН'!$F$15</f>
        <v>0</v>
      </c>
      <c r="E289" s="36">
        <f ca="1">SUMIFS(СВЦЭМ!$H$40:$H$783,СВЦЭМ!$A$40:$A$783,$A289,СВЦЭМ!$B$40:$B$783,E$260)+'СЕТ СН'!$F$15</f>
        <v>0</v>
      </c>
      <c r="F289" s="36">
        <f ca="1">SUMIFS(СВЦЭМ!$H$40:$H$783,СВЦЭМ!$A$40:$A$783,$A289,СВЦЭМ!$B$40:$B$783,F$260)+'СЕТ СН'!$F$15</f>
        <v>0</v>
      </c>
      <c r="G289" s="36">
        <f ca="1">SUMIFS(СВЦЭМ!$H$40:$H$783,СВЦЭМ!$A$40:$A$783,$A289,СВЦЭМ!$B$40:$B$783,G$260)+'СЕТ СН'!$F$15</f>
        <v>0</v>
      </c>
      <c r="H289" s="36">
        <f ca="1">SUMIFS(СВЦЭМ!$H$40:$H$783,СВЦЭМ!$A$40:$A$783,$A289,СВЦЭМ!$B$40:$B$783,H$260)+'СЕТ СН'!$F$15</f>
        <v>0</v>
      </c>
      <c r="I289" s="36">
        <f ca="1">SUMIFS(СВЦЭМ!$H$40:$H$783,СВЦЭМ!$A$40:$A$783,$A289,СВЦЭМ!$B$40:$B$783,I$260)+'СЕТ СН'!$F$15</f>
        <v>0</v>
      </c>
      <c r="J289" s="36">
        <f ca="1">SUMIFS(СВЦЭМ!$H$40:$H$783,СВЦЭМ!$A$40:$A$783,$A289,СВЦЭМ!$B$40:$B$783,J$260)+'СЕТ СН'!$F$15</f>
        <v>0</v>
      </c>
      <c r="K289" s="36">
        <f ca="1">SUMIFS(СВЦЭМ!$H$40:$H$783,СВЦЭМ!$A$40:$A$783,$A289,СВЦЭМ!$B$40:$B$783,K$260)+'СЕТ СН'!$F$15</f>
        <v>0</v>
      </c>
      <c r="L289" s="36">
        <f ca="1">SUMIFS(СВЦЭМ!$H$40:$H$783,СВЦЭМ!$A$40:$A$783,$A289,СВЦЭМ!$B$40:$B$783,L$260)+'СЕТ СН'!$F$15</f>
        <v>0</v>
      </c>
      <c r="M289" s="36">
        <f ca="1">SUMIFS(СВЦЭМ!$H$40:$H$783,СВЦЭМ!$A$40:$A$783,$A289,СВЦЭМ!$B$40:$B$783,M$260)+'СЕТ СН'!$F$15</f>
        <v>0</v>
      </c>
      <c r="N289" s="36">
        <f ca="1">SUMIFS(СВЦЭМ!$H$40:$H$783,СВЦЭМ!$A$40:$A$783,$A289,СВЦЭМ!$B$40:$B$783,N$260)+'СЕТ СН'!$F$15</f>
        <v>0</v>
      </c>
      <c r="O289" s="36">
        <f ca="1">SUMIFS(СВЦЭМ!$H$40:$H$783,СВЦЭМ!$A$40:$A$783,$A289,СВЦЭМ!$B$40:$B$783,O$260)+'СЕТ СН'!$F$15</f>
        <v>0</v>
      </c>
      <c r="P289" s="36">
        <f ca="1">SUMIFS(СВЦЭМ!$H$40:$H$783,СВЦЭМ!$A$40:$A$783,$A289,СВЦЭМ!$B$40:$B$783,P$260)+'СЕТ СН'!$F$15</f>
        <v>0</v>
      </c>
      <c r="Q289" s="36">
        <f ca="1">SUMIFS(СВЦЭМ!$H$40:$H$783,СВЦЭМ!$A$40:$A$783,$A289,СВЦЭМ!$B$40:$B$783,Q$260)+'СЕТ СН'!$F$15</f>
        <v>0</v>
      </c>
      <c r="R289" s="36">
        <f ca="1">SUMIFS(СВЦЭМ!$H$40:$H$783,СВЦЭМ!$A$40:$A$783,$A289,СВЦЭМ!$B$40:$B$783,R$260)+'СЕТ СН'!$F$15</f>
        <v>0</v>
      </c>
      <c r="S289" s="36">
        <f ca="1">SUMIFS(СВЦЭМ!$H$40:$H$783,СВЦЭМ!$A$40:$A$783,$A289,СВЦЭМ!$B$40:$B$783,S$260)+'СЕТ СН'!$F$15</f>
        <v>0</v>
      </c>
      <c r="T289" s="36">
        <f ca="1">SUMIFS(СВЦЭМ!$H$40:$H$783,СВЦЭМ!$A$40:$A$783,$A289,СВЦЭМ!$B$40:$B$783,T$260)+'СЕТ СН'!$F$15</f>
        <v>0</v>
      </c>
      <c r="U289" s="36">
        <f ca="1">SUMIFS(СВЦЭМ!$H$40:$H$783,СВЦЭМ!$A$40:$A$783,$A289,СВЦЭМ!$B$40:$B$783,U$260)+'СЕТ СН'!$F$15</f>
        <v>0</v>
      </c>
      <c r="V289" s="36">
        <f ca="1">SUMIFS(СВЦЭМ!$H$40:$H$783,СВЦЭМ!$A$40:$A$783,$A289,СВЦЭМ!$B$40:$B$783,V$260)+'СЕТ СН'!$F$15</f>
        <v>0</v>
      </c>
      <c r="W289" s="36">
        <f ca="1">SUMIFS(СВЦЭМ!$H$40:$H$783,СВЦЭМ!$A$40:$A$783,$A289,СВЦЭМ!$B$40:$B$783,W$260)+'СЕТ СН'!$F$15</f>
        <v>0</v>
      </c>
      <c r="X289" s="36">
        <f ca="1">SUMIFS(СВЦЭМ!$H$40:$H$783,СВЦЭМ!$A$40:$A$783,$A289,СВЦЭМ!$B$40:$B$783,X$260)+'СЕТ СН'!$F$15</f>
        <v>0</v>
      </c>
      <c r="Y289" s="36">
        <f ca="1">SUMIFS(СВЦЭМ!$H$40:$H$783,СВЦЭМ!$A$40:$A$783,$A289,СВЦЭМ!$B$40:$B$783,Y$260)+'СЕТ СН'!$F$15</f>
        <v>0</v>
      </c>
    </row>
    <row r="290" spans="1:27" ht="15.75" hidden="1" x14ac:dyDescent="0.2">
      <c r="A290" s="35">
        <f t="shared" si="7"/>
        <v>44803</v>
      </c>
      <c r="B290" s="36">
        <f ca="1">SUMIFS(СВЦЭМ!$H$40:$H$783,СВЦЭМ!$A$40:$A$783,$A290,СВЦЭМ!$B$40:$B$783,B$260)+'СЕТ СН'!$F$15</f>
        <v>0</v>
      </c>
      <c r="C290" s="36">
        <f ca="1">SUMIFS(СВЦЭМ!$H$40:$H$783,СВЦЭМ!$A$40:$A$783,$A290,СВЦЭМ!$B$40:$B$783,C$260)+'СЕТ СН'!$F$15</f>
        <v>0</v>
      </c>
      <c r="D290" s="36">
        <f ca="1">SUMIFS(СВЦЭМ!$H$40:$H$783,СВЦЭМ!$A$40:$A$783,$A290,СВЦЭМ!$B$40:$B$783,D$260)+'СЕТ СН'!$F$15</f>
        <v>0</v>
      </c>
      <c r="E290" s="36">
        <f ca="1">SUMIFS(СВЦЭМ!$H$40:$H$783,СВЦЭМ!$A$40:$A$783,$A290,СВЦЭМ!$B$40:$B$783,E$260)+'СЕТ СН'!$F$15</f>
        <v>0</v>
      </c>
      <c r="F290" s="36">
        <f ca="1">SUMIFS(СВЦЭМ!$H$40:$H$783,СВЦЭМ!$A$40:$A$783,$A290,СВЦЭМ!$B$40:$B$783,F$260)+'СЕТ СН'!$F$15</f>
        <v>0</v>
      </c>
      <c r="G290" s="36">
        <f ca="1">SUMIFS(СВЦЭМ!$H$40:$H$783,СВЦЭМ!$A$40:$A$783,$A290,СВЦЭМ!$B$40:$B$783,G$260)+'СЕТ СН'!$F$15</f>
        <v>0</v>
      </c>
      <c r="H290" s="36">
        <f ca="1">SUMIFS(СВЦЭМ!$H$40:$H$783,СВЦЭМ!$A$40:$A$783,$A290,СВЦЭМ!$B$40:$B$783,H$260)+'СЕТ СН'!$F$15</f>
        <v>0</v>
      </c>
      <c r="I290" s="36">
        <f ca="1">SUMIFS(СВЦЭМ!$H$40:$H$783,СВЦЭМ!$A$40:$A$783,$A290,СВЦЭМ!$B$40:$B$783,I$260)+'СЕТ СН'!$F$15</f>
        <v>0</v>
      </c>
      <c r="J290" s="36">
        <f ca="1">SUMIFS(СВЦЭМ!$H$40:$H$783,СВЦЭМ!$A$40:$A$783,$A290,СВЦЭМ!$B$40:$B$783,J$260)+'СЕТ СН'!$F$15</f>
        <v>0</v>
      </c>
      <c r="K290" s="36">
        <f ca="1">SUMIFS(СВЦЭМ!$H$40:$H$783,СВЦЭМ!$A$40:$A$783,$A290,СВЦЭМ!$B$40:$B$783,K$260)+'СЕТ СН'!$F$15</f>
        <v>0</v>
      </c>
      <c r="L290" s="36">
        <f ca="1">SUMIFS(СВЦЭМ!$H$40:$H$783,СВЦЭМ!$A$40:$A$783,$A290,СВЦЭМ!$B$40:$B$783,L$260)+'СЕТ СН'!$F$15</f>
        <v>0</v>
      </c>
      <c r="M290" s="36">
        <f ca="1">SUMIFS(СВЦЭМ!$H$40:$H$783,СВЦЭМ!$A$40:$A$783,$A290,СВЦЭМ!$B$40:$B$783,M$260)+'СЕТ СН'!$F$15</f>
        <v>0</v>
      </c>
      <c r="N290" s="36">
        <f ca="1">SUMIFS(СВЦЭМ!$H$40:$H$783,СВЦЭМ!$A$40:$A$783,$A290,СВЦЭМ!$B$40:$B$783,N$260)+'СЕТ СН'!$F$15</f>
        <v>0</v>
      </c>
      <c r="O290" s="36">
        <f ca="1">SUMIFS(СВЦЭМ!$H$40:$H$783,СВЦЭМ!$A$40:$A$783,$A290,СВЦЭМ!$B$40:$B$783,O$260)+'СЕТ СН'!$F$15</f>
        <v>0</v>
      </c>
      <c r="P290" s="36">
        <f ca="1">SUMIFS(СВЦЭМ!$H$40:$H$783,СВЦЭМ!$A$40:$A$783,$A290,СВЦЭМ!$B$40:$B$783,P$260)+'СЕТ СН'!$F$15</f>
        <v>0</v>
      </c>
      <c r="Q290" s="36">
        <f ca="1">SUMIFS(СВЦЭМ!$H$40:$H$783,СВЦЭМ!$A$40:$A$783,$A290,СВЦЭМ!$B$40:$B$783,Q$260)+'СЕТ СН'!$F$15</f>
        <v>0</v>
      </c>
      <c r="R290" s="36">
        <f ca="1">SUMIFS(СВЦЭМ!$H$40:$H$783,СВЦЭМ!$A$40:$A$783,$A290,СВЦЭМ!$B$40:$B$783,R$260)+'СЕТ СН'!$F$15</f>
        <v>0</v>
      </c>
      <c r="S290" s="36">
        <f ca="1">SUMIFS(СВЦЭМ!$H$40:$H$783,СВЦЭМ!$A$40:$A$783,$A290,СВЦЭМ!$B$40:$B$783,S$260)+'СЕТ СН'!$F$15</f>
        <v>0</v>
      </c>
      <c r="T290" s="36">
        <f ca="1">SUMIFS(СВЦЭМ!$H$40:$H$783,СВЦЭМ!$A$40:$A$783,$A290,СВЦЭМ!$B$40:$B$783,T$260)+'СЕТ СН'!$F$15</f>
        <v>0</v>
      </c>
      <c r="U290" s="36">
        <f ca="1">SUMIFS(СВЦЭМ!$H$40:$H$783,СВЦЭМ!$A$40:$A$783,$A290,СВЦЭМ!$B$40:$B$783,U$260)+'СЕТ СН'!$F$15</f>
        <v>0</v>
      </c>
      <c r="V290" s="36">
        <f ca="1">SUMIFS(СВЦЭМ!$H$40:$H$783,СВЦЭМ!$A$40:$A$783,$A290,СВЦЭМ!$B$40:$B$783,V$260)+'СЕТ СН'!$F$15</f>
        <v>0</v>
      </c>
      <c r="W290" s="36">
        <f ca="1">SUMIFS(СВЦЭМ!$H$40:$H$783,СВЦЭМ!$A$40:$A$783,$A290,СВЦЭМ!$B$40:$B$783,W$260)+'СЕТ СН'!$F$15</f>
        <v>0</v>
      </c>
      <c r="X290" s="36">
        <f ca="1">SUMIFS(СВЦЭМ!$H$40:$H$783,СВЦЭМ!$A$40:$A$783,$A290,СВЦЭМ!$B$40:$B$783,X$260)+'СЕТ СН'!$F$15</f>
        <v>0</v>
      </c>
      <c r="Y290" s="36">
        <f ca="1">SUMIFS(СВЦЭМ!$H$40:$H$783,СВЦЭМ!$A$40:$A$783,$A290,СВЦЭМ!$B$40:$B$783,Y$260)+'СЕТ СН'!$F$15</f>
        <v>0</v>
      </c>
    </row>
    <row r="291" spans="1:27" ht="15.75" hidden="1" x14ac:dyDescent="0.2">
      <c r="A291" s="35">
        <f t="shared" si="7"/>
        <v>44804</v>
      </c>
      <c r="B291" s="36">
        <f ca="1">SUMIFS(СВЦЭМ!$H$40:$H$783,СВЦЭМ!$A$40:$A$783,$A291,СВЦЭМ!$B$40:$B$783,B$260)+'СЕТ СН'!$F$15</f>
        <v>0</v>
      </c>
      <c r="C291" s="36">
        <f ca="1">SUMIFS(СВЦЭМ!$H$40:$H$783,СВЦЭМ!$A$40:$A$783,$A291,СВЦЭМ!$B$40:$B$783,C$260)+'СЕТ СН'!$F$15</f>
        <v>0</v>
      </c>
      <c r="D291" s="36">
        <f ca="1">SUMIFS(СВЦЭМ!$H$40:$H$783,СВЦЭМ!$A$40:$A$783,$A291,СВЦЭМ!$B$40:$B$783,D$260)+'СЕТ СН'!$F$15</f>
        <v>0</v>
      </c>
      <c r="E291" s="36">
        <f ca="1">SUMIFS(СВЦЭМ!$H$40:$H$783,СВЦЭМ!$A$40:$A$783,$A291,СВЦЭМ!$B$40:$B$783,E$260)+'СЕТ СН'!$F$15</f>
        <v>0</v>
      </c>
      <c r="F291" s="36">
        <f ca="1">SUMIFS(СВЦЭМ!$H$40:$H$783,СВЦЭМ!$A$40:$A$783,$A291,СВЦЭМ!$B$40:$B$783,F$260)+'СЕТ СН'!$F$15</f>
        <v>0</v>
      </c>
      <c r="G291" s="36">
        <f ca="1">SUMIFS(СВЦЭМ!$H$40:$H$783,СВЦЭМ!$A$40:$A$783,$A291,СВЦЭМ!$B$40:$B$783,G$260)+'СЕТ СН'!$F$15</f>
        <v>0</v>
      </c>
      <c r="H291" s="36">
        <f ca="1">SUMIFS(СВЦЭМ!$H$40:$H$783,СВЦЭМ!$A$40:$A$783,$A291,СВЦЭМ!$B$40:$B$783,H$260)+'СЕТ СН'!$F$15</f>
        <v>0</v>
      </c>
      <c r="I291" s="36">
        <f ca="1">SUMIFS(СВЦЭМ!$H$40:$H$783,СВЦЭМ!$A$40:$A$783,$A291,СВЦЭМ!$B$40:$B$783,I$260)+'СЕТ СН'!$F$15</f>
        <v>0</v>
      </c>
      <c r="J291" s="36">
        <f ca="1">SUMIFS(СВЦЭМ!$H$40:$H$783,СВЦЭМ!$A$40:$A$783,$A291,СВЦЭМ!$B$40:$B$783,J$260)+'СЕТ СН'!$F$15</f>
        <v>0</v>
      </c>
      <c r="K291" s="36">
        <f ca="1">SUMIFS(СВЦЭМ!$H$40:$H$783,СВЦЭМ!$A$40:$A$783,$A291,СВЦЭМ!$B$40:$B$783,K$260)+'СЕТ СН'!$F$15</f>
        <v>0</v>
      </c>
      <c r="L291" s="36">
        <f ca="1">SUMIFS(СВЦЭМ!$H$40:$H$783,СВЦЭМ!$A$40:$A$783,$A291,СВЦЭМ!$B$40:$B$783,L$260)+'СЕТ СН'!$F$15</f>
        <v>0</v>
      </c>
      <c r="M291" s="36">
        <f ca="1">SUMIFS(СВЦЭМ!$H$40:$H$783,СВЦЭМ!$A$40:$A$783,$A291,СВЦЭМ!$B$40:$B$783,M$260)+'СЕТ СН'!$F$15</f>
        <v>0</v>
      </c>
      <c r="N291" s="36">
        <f ca="1">SUMIFS(СВЦЭМ!$H$40:$H$783,СВЦЭМ!$A$40:$A$783,$A291,СВЦЭМ!$B$40:$B$783,N$260)+'СЕТ СН'!$F$15</f>
        <v>0</v>
      </c>
      <c r="O291" s="36">
        <f ca="1">SUMIFS(СВЦЭМ!$H$40:$H$783,СВЦЭМ!$A$40:$A$783,$A291,СВЦЭМ!$B$40:$B$783,O$260)+'СЕТ СН'!$F$15</f>
        <v>0</v>
      </c>
      <c r="P291" s="36">
        <f ca="1">SUMIFS(СВЦЭМ!$H$40:$H$783,СВЦЭМ!$A$40:$A$783,$A291,СВЦЭМ!$B$40:$B$783,P$260)+'СЕТ СН'!$F$15</f>
        <v>0</v>
      </c>
      <c r="Q291" s="36">
        <f ca="1">SUMIFS(СВЦЭМ!$H$40:$H$783,СВЦЭМ!$A$40:$A$783,$A291,СВЦЭМ!$B$40:$B$783,Q$260)+'СЕТ СН'!$F$15</f>
        <v>0</v>
      </c>
      <c r="R291" s="36">
        <f ca="1">SUMIFS(СВЦЭМ!$H$40:$H$783,СВЦЭМ!$A$40:$A$783,$A291,СВЦЭМ!$B$40:$B$783,R$260)+'СЕТ СН'!$F$15</f>
        <v>0</v>
      </c>
      <c r="S291" s="36">
        <f ca="1">SUMIFS(СВЦЭМ!$H$40:$H$783,СВЦЭМ!$A$40:$A$783,$A291,СВЦЭМ!$B$40:$B$783,S$260)+'СЕТ СН'!$F$15</f>
        <v>0</v>
      </c>
      <c r="T291" s="36">
        <f ca="1">SUMIFS(СВЦЭМ!$H$40:$H$783,СВЦЭМ!$A$40:$A$783,$A291,СВЦЭМ!$B$40:$B$783,T$260)+'СЕТ СН'!$F$15</f>
        <v>0</v>
      </c>
      <c r="U291" s="36">
        <f ca="1">SUMIFS(СВЦЭМ!$H$40:$H$783,СВЦЭМ!$A$40:$A$783,$A291,СВЦЭМ!$B$40:$B$783,U$260)+'СЕТ СН'!$F$15</f>
        <v>0</v>
      </c>
      <c r="V291" s="36">
        <f ca="1">SUMIFS(СВЦЭМ!$H$40:$H$783,СВЦЭМ!$A$40:$A$783,$A291,СВЦЭМ!$B$40:$B$783,V$260)+'СЕТ СН'!$F$15</f>
        <v>0</v>
      </c>
      <c r="W291" s="36">
        <f ca="1">SUMIFS(СВЦЭМ!$H$40:$H$783,СВЦЭМ!$A$40:$A$783,$A291,СВЦЭМ!$B$40:$B$783,W$260)+'СЕТ СН'!$F$15</f>
        <v>0</v>
      </c>
      <c r="X291" s="36">
        <f ca="1">SUMIFS(СВЦЭМ!$H$40:$H$783,СВЦЭМ!$A$40:$A$783,$A291,СВЦЭМ!$B$40:$B$783,X$260)+'СЕТ СН'!$F$15</f>
        <v>0</v>
      </c>
      <c r="Y291" s="36">
        <f ca="1">SUMIFS(СВЦЭМ!$H$40:$H$783,СВЦЭМ!$A$40:$A$783,$A291,СВЦЭМ!$B$40:$B$783,Y$260)+'СЕТ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01.08.2022</v>
      </c>
      <c r="B297" s="36">
        <f ca="1">SUMIFS(СВЦЭМ!$I$40:$I$783,СВЦЭМ!$A$40:$A$783,$A297,СВЦЭМ!$B$40:$B$783,B$296)+'СЕТ СН'!$F$16</f>
        <v>0</v>
      </c>
      <c r="C297" s="36">
        <f ca="1">SUMIFS(СВЦЭМ!$I$40:$I$783,СВЦЭМ!$A$40:$A$783,$A297,СВЦЭМ!$B$40:$B$783,C$296)+'СЕТ СН'!$F$16</f>
        <v>0</v>
      </c>
      <c r="D297" s="36">
        <f ca="1">SUMIFS(СВЦЭМ!$I$40:$I$783,СВЦЭМ!$A$40:$A$783,$A297,СВЦЭМ!$B$40:$B$783,D$296)+'СЕТ СН'!$F$16</f>
        <v>0</v>
      </c>
      <c r="E297" s="36">
        <f ca="1">SUMIFS(СВЦЭМ!$I$40:$I$783,СВЦЭМ!$A$40:$A$783,$A297,СВЦЭМ!$B$40:$B$783,E$296)+'СЕТ СН'!$F$16</f>
        <v>0</v>
      </c>
      <c r="F297" s="36">
        <f ca="1">SUMIFS(СВЦЭМ!$I$40:$I$783,СВЦЭМ!$A$40:$A$783,$A297,СВЦЭМ!$B$40:$B$783,F$296)+'СЕТ СН'!$F$16</f>
        <v>0</v>
      </c>
      <c r="G297" s="36">
        <f ca="1">SUMIFS(СВЦЭМ!$I$40:$I$783,СВЦЭМ!$A$40:$A$783,$A297,СВЦЭМ!$B$40:$B$783,G$296)+'СЕТ СН'!$F$16</f>
        <v>0</v>
      </c>
      <c r="H297" s="36">
        <f ca="1">SUMIFS(СВЦЭМ!$I$40:$I$783,СВЦЭМ!$A$40:$A$783,$A297,СВЦЭМ!$B$40:$B$783,H$296)+'СЕТ СН'!$F$16</f>
        <v>0</v>
      </c>
      <c r="I297" s="36">
        <f ca="1">SUMIFS(СВЦЭМ!$I$40:$I$783,СВЦЭМ!$A$40:$A$783,$A297,СВЦЭМ!$B$40:$B$783,I$296)+'СЕТ СН'!$F$16</f>
        <v>0</v>
      </c>
      <c r="J297" s="36">
        <f ca="1">SUMIFS(СВЦЭМ!$I$40:$I$783,СВЦЭМ!$A$40:$A$783,$A297,СВЦЭМ!$B$40:$B$783,J$296)+'СЕТ СН'!$F$16</f>
        <v>0</v>
      </c>
      <c r="K297" s="36">
        <f ca="1">SUMIFS(СВЦЭМ!$I$40:$I$783,СВЦЭМ!$A$40:$A$783,$A297,СВЦЭМ!$B$40:$B$783,K$296)+'СЕТ СН'!$F$16</f>
        <v>0</v>
      </c>
      <c r="L297" s="36">
        <f ca="1">SUMIFS(СВЦЭМ!$I$40:$I$783,СВЦЭМ!$A$40:$A$783,$A297,СВЦЭМ!$B$40:$B$783,L$296)+'СЕТ СН'!$F$16</f>
        <v>0</v>
      </c>
      <c r="M297" s="36">
        <f ca="1">SUMIFS(СВЦЭМ!$I$40:$I$783,СВЦЭМ!$A$40:$A$783,$A297,СВЦЭМ!$B$40:$B$783,M$296)+'СЕТ СН'!$F$16</f>
        <v>0</v>
      </c>
      <c r="N297" s="36">
        <f ca="1">SUMIFS(СВЦЭМ!$I$40:$I$783,СВЦЭМ!$A$40:$A$783,$A297,СВЦЭМ!$B$40:$B$783,N$296)+'СЕТ СН'!$F$16</f>
        <v>0</v>
      </c>
      <c r="O297" s="36">
        <f ca="1">SUMIFS(СВЦЭМ!$I$40:$I$783,СВЦЭМ!$A$40:$A$783,$A297,СВЦЭМ!$B$40:$B$783,O$296)+'СЕТ СН'!$F$16</f>
        <v>0</v>
      </c>
      <c r="P297" s="36">
        <f ca="1">SUMIFS(СВЦЭМ!$I$40:$I$783,СВЦЭМ!$A$40:$A$783,$A297,СВЦЭМ!$B$40:$B$783,P$296)+'СЕТ СН'!$F$16</f>
        <v>0</v>
      </c>
      <c r="Q297" s="36">
        <f ca="1">SUMIFS(СВЦЭМ!$I$40:$I$783,СВЦЭМ!$A$40:$A$783,$A297,СВЦЭМ!$B$40:$B$783,Q$296)+'СЕТ СН'!$F$16</f>
        <v>0</v>
      </c>
      <c r="R297" s="36">
        <f ca="1">SUMIFS(СВЦЭМ!$I$40:$I$783,СВЦЭМ!$A$40:$A$783,$A297,СВЦЭМ!$B$40:$B$783,R$296)+'СЕТ СН'!$F$16</f>
        <v>0</v>
      </c>
      <c r="S297" s="36">
        <f ca="1">SUMIFS(СВЦЭМ!$I$40:$I$783,СВЦЭМ!$A$40:$A$783,$A297,СВЦЭМ!$B$40:$B$783,S$296)+'СЕТ СН'!$F$16</f>
        <v>0</v>
      </c>
      <c r="T297" s="36">
        <f ca="1">SUMIFS(СВЦЭМ!$I$40:$I$783,СВЦЭМ!$A$40:$A$783,$A297,СВЦЭМ!$B$40:$B$783,T$296)+'СЕТ СН'!$F$16</f>
        <v>0</v>
      </c>
      <c r="U297" s="36">
        <f ca="1">SUMIFS(СВЦЭМ!$I$40:$I$783,СВЦЭМ!$A$40:$A$783,$A297,СВЦЭМ!$B$40:$B$783,U$296)+'СЕТ СН'!$F$16</f>
        <v>0</v>
      </c>
      <c r="V297" s="36">
        <f ca="1">SUMIFS(СВЦЭМ!$I$40:$I$783,СВЦЭМ!$A$40:$A$783,$A297,СВЦЭМ!$B$40:$B$783,V$296)+'СЕТ СН'!$F$16</f>
        <v>0</v>
      </c>
      <c r="W297" s="36">
        <f ca="1">SUMIFS(СВЦЭМ!$I$40:$I$783,СВЦЭМ!$A$40:$A$783,$A297,СВЦЭМ!$B$40:$B$783,W$296)+'СЕТ СН'!$F$16</f>
        <v>0</v>
      </c>
      <c r="X297" s="36">
        <f ca="1">SUMIFS(СВЦЭМ!$I$40:$I$783,СВЦЭМ!$A$40:$A$783,$A297,СВЦЭМ!$B$40:$B$783,X$296)+'СЕТ СН'!$F$16</f>
        <v>0</v>
      </c>
      <c r="Y297" s="36">
        <f ca="1">SUMIFS(СВЦЭМ!$I$40:$I$783,СВЦЭМ!$A$40:$A$783,$A297,СВЦЭМ!$B$40:$B$783,Y$296)+'СЕТ СН'!$F$16</f>
        <v>0</v>
      </c>
      <c r="AA297" s="45"/>
    </row>
    <row r="298" spans="1:27" ht="15.75" hidden="1" x14ac:dyDescent="0.2">
      <c r="A298" s="35">
        <f>A297+1</f>
        <v>44775</v>
      </c>
      <c r="B298" s="36">
        <f ca="1">SUMIFS(СВЦЭМ!$I$40:$I$783,СВЦЭМ!$A$40:$A$783,$A298,СВЦЭМ!$B$40:$B$783,B$296)+'СЕТ СН'!$F$16</f>
        <v>0</v>
      </c>
      <c r="C298" s="36">
        <f ca="1">SUMIFS(СВЦЭМ!$I$40:$I$783,СВЦЭМ!$A$40:$A$783,$A298,СВЦЭМ!$B$40:$B$783,C$296)+'СЕТ СН'!$F$16</f>
        <v>0</v>
      </c>
      <c r="D298" s="36">
        <f ca="1">SUMIFS(СВЦЭМ!$I$40:$I$783,СВЦЭМ!$A$40:$A$783,$A298,СВЦЭМ!$B$40:$B$783,D$296)+'СЕТ СН'!$F$16</f>
        <v>0</v>
      </c>
      <c r="E298" s="36">
        <f ca="1">SUMIFS(СВЦЭМ!$I$40:$I$783,СВЦЭМ!$A$40:$A$783,$A298,СВЦЭМ!$B$40:$B$783,E$296)+'СЕТ СН'!$F$16</f>
        <v>0</v>
      </c>
      <c r="F298" s="36">
        <f ca="1">SUMIFS(СВЦЭМ!$I$40:$I$783,СВЦЭМ!$A$40:$A$783,$A298,СВЦЭМ!$B$40:$B$783,F$296)+'СЕТ СН'!$F$16</f>
        <v>0</v>
      </c>
      <c r="G298" s="36">
        <f ca="1">SUMIFS(СВЦЭМ!$I$40:$I$783,СВЦЭМ!$A$40:$A$783,$A298,СВЦЭМ!$B$40:$B$783,G$296)+'СЕТ СН'!$F$16</f>
        <v>0</v>
      </c>
      <c r="H298" s="36">
        <f ca="1">SUMIFS(СВЦЭМ!$I$40:$I$783,СВЦЭМ!$A$40:$A$783,$A298,СВЦЭМ!$B$40:$B$783,H$296)+'СЕТ СН'!$F$16</f>
        <v>0</v>
      </c>
      <c r="I298" s="36">
        <f ca="1">SUMIFS(СВЦЭМ!$I$40:$I$783,СВЦЭМ!$A$40:$A$783,$A298,СВЦЭМ!$B$40:$B$783,I$296)+'СЕТ СН'!$F$16</f>
        <v>0</v>
      </c>
      <c r="J298" s="36">
        <f ca="1">SUMIFS(СВЦЭМ!$I$40:$I$783,СВЦЭМ!$A$40:$A$783,$A298,СВЦЭМ!$B$40:$B$783,J$296)+'СЕТ СН'!$F$16</f>
        <v>0</v>
      </c>
      <c r="K298" s="36">
        <f ca="1">SUMIFS(СВЦЭМ!$I$40:$I$783,СВЦЭМ!$A$40:$A$783,$A298,СВЦЭМ!$B$40:$B$783,K$296)+'СЕТ СН'!$F$16</f>
        <v>0</v>
      </c>
      <c r="L298" s="36">
        <f ca="1">SUMIFS(СВЦЭМ!$I$40:$I$783,СВЦЭМ!$A$40:$A$783,$A298,СВЦЭМ!$B$40:$B$783,L$296)+'СЕТ СН'!$F$16</f>
        <v>0</v>
      </c>
      <c r="M298" s="36">
        <f ca="1">SUMIFS(СВЦЭМ!$I$40:$I$783,СВЦЭМ!$A$40:$A$783,$A298,СВЦЭМ!$B$40:$B$783,M$296)+'СЕТ СН'!$F$16</f>
        <v>0</v>
      </c>
      <c r="N298" s="36">
        <f ca="1">SUMIFS(СВЦЭМ!$I$40:$I$783,СВЦЭМ!$A$40:$A$783,$A298,СВЦЭМ!$B$40:$B$783,N$296)+'СЕТ СН'!$F$16</f>
        <v>0</v>
      </c>
      <c r="O298" s="36">
        <f ca="1">SUMIFS(СВЦЭМ!$I$40:$I$783,СВЦЭМ!$A$40:$A$783,$A298,СВЦЭМ!$B$40:$B$783,O$296)+'СЕТ СН'!$F$16</f>
        <v>0</v>
      </c>
      <c r="P298" s="36">
        <f ca="1">SUMIFS(СВЦЭМ!$I$40:$I$783,СВЦЭМ!$A$40:$A$783,$A298,СВЦЭМ!$B$40:$B$783,P$296)+'СЕТ СН'!$F$16</f>
        <v>0</v>
      </c>
      <c r="Q298" s="36">
        <f ca="1">SUMIFS(СВЦЭМ!$I$40:$I$783,СВЦЭМ!$A$40:$A$783,$A298,СВЦЭМ!$B$40:$B$783,Q$296)+'СЕТ СН'!$F$16</f>
        <v>0</v>
      </c>
      <c r="R298" s="36">
        <f ca="1">SUMIFS(СВЦЭМ!$I$40:$I$783,СВЦЭМ!$A$40:$A$783,$A298,СВЦЭМ!$B$40:$B$783,R$296)+'СЕТ СН'!$F$16</f>
        <v>0</v>
      </c>
      <c r="S298" s="36">
        <f ca="1">SUMIFS(СВЦЭМ!$I$40:$I$783,СВЦЭМ!$A$40:$A$783,$A298,СВЦЭМ!$B$40:$B$783,S$296)+'СЕТ СН'!$F$16</f>
        <v>0</v>
      </c>
      <c r="T298" s="36">
        <f ca="1">SUMIFS(СВЦЭМ!$I$40:$I$783,СВЦЭМ!$A$40:$A$783,$A298,СВЦЭМ!$B$40:$B$783,T$296)+'СЕТ СН'!$F$16</f>
        <v>0</v>
      </c>
      <c r="U298" s="36">
        <f ca="1">SUMIFS(СВЦЭМ!$I$40:$I$783,СВЦЭМ!$A$40:$A$783,$A298,СВЦЭМ!$B$40:$B$783,U$296)+'СЕТ СН'!$F$16</f>
        <v>0</v>
      </c>
      <c r="V298" s="36">
        <f ca="1">SUMIFS(СВЦЭМ!$I$40:$I$783,СВЦЭМ!$A$40:$A$783,$A298,СВЦЭМ!$B$40:$B$783,V$296)+'СЕТ СН'!$F$16</f>
        <v>0</v>
      </c>
      <c r="W298" s="36">
        <f ca="1">SUMIFS(СВЦЭМ!$I$40:$I$783,СВЦЭМ!$A$40:$A$783,$A298,СВЦЭМ!$B$40:$B$783,W$296)+'СЕТ СН'!$F$16</f>
        <v>0</v>
      </c>
      <c r="X298" s="36">
        <f ca="1">SUMIFS(СВЦЭМ!$I$40:$I$783,СВЦЭМ!$A$40:$A$783,$A298,СВЦЭМ!$B$40:$B$783,X$296)+'СЕТ СН'!$F$16</f>
        <v>0</v>
      </c>
      <c r="Y298" s="36">
        <f ca="1">SUMIFS(СВЦЭМ!$I$40:$I$783,СВЦЭМ!$A$40:$A$783,$A298,СВЦЭМ!$B$40:$B$783,Y$296)+'СЕТ СН'!$F$16</f>
        <v>0</v>
      </c>
    </row>
    <row r="299" spans="1:27" ht="15.75" hidden="1" x14ac:dyDescent="0.2">
      <c r="A299" s="35">
        <f t="shared" ref="A299:A327" si="8">A298+1</f>
        <v>44776</v>
      </c>
      <c r="B299" s="36">
        <f ca="1">SUMIFS(СВЦЭМ!$I$40:$I$783,СВЦЭМ!$A$40:$A$783,$A299,СВЦЭМ!$B$40:$B$783,B$296)+'СЕТ СН'!$F$16</f>
        <v>0</v>
      </c>
      <c r="C299" s="36">
        <f ca="1">SUMIFS(СВЦЭМ!$I$40:$I$783,СВЦЭМ!$A$40:$A$783,$A299,СВЦЭМ!$B$40:$B$783,C$296)+'СЕТ СН'!$F$16</f>
        <v>0</v>
      </c>
      <c r="D299" s="36">
        <f ca="1">SUMIFS(СВЦЭМ!$I$40:$I$783,СВЦЭМ!$A$40:$A$783,$A299,СВЦЭМ!$B$40:$B$783,D$296)+'СЕТ СН'!$F$16</f>
        <v>0</v>
      </c>
      <c r="E299" s="36">
        <f ca="1">SUMIFS(СВЦЭМ!$I$40:$I$783,СВЦЭМ!$A$40:$A$783,$A299,СВЦЭМ!$B$40:$B$783,E$296)+'СЕТ СН'!$F$16</f>
        <v>0</v>
      </c>
      <c r="F299" s="36">
        <f ca="1">SUMIFS(СВЦЭМ!$I$40:$I$783,СВЦЭМ!$A$40:$A$783,$A299,СВЦЭМ!$B$40:$B$783,F$296)+'СЕТ СН'!$F$16</f>
        <v>0</v>
      </c>
      <c r="G299" s="36">
        <f ca="1">SUMIFS(СВЦЭМ!$I$40:$I$783,СВЦЭМ!$A$40:$A$783,$A299,СВЦЭМ!$B$40:$B$783,G$296)+'СЕТ СН'!$F$16</f>
        <v>0</v>
      </c>
      <c r="H299" s="36">
        <f ca="1">SUMIFS(СВЦЭМ!$I$40:$I$783,СВЦЭМ!$A$40:$A$783,$A299,СВЦЭМ!$B$40:$B$783,H$296)+'СЕТ СН'!$F$16</f>
        <v>0</v>
      </c>
      <c r="I299" s="36">
        <f ca="1">SUMIFS(СВЦЭМ!$I$40:$I$783,СВЦЭМ!$A$40:$A$783,$A299,СВЦЭМ!$B$40:$B$783,I$296)+'СЕТ СН'!$F$16</f>
        <v>0</v>
      </c>
      <c r="J299" s="36">
        <f ca="1">SUMIFS(СВЦЭМ!$I$40:$I$783,СВЦЭМ!$A$40:$A$783,$A299,СВЦЭМ!$B$40:$B$783,J$296)+'СЕТ СН'!$F$16</f>
        <v>0</v>
      </c>
      <c r="K299" s="36">
        <f ca="1">SUMIFS(СВЦЭМ!$I$40:$I$783,СВЦЭМ!$A$40:$A$783,$A299,СВЦЭМ!$B$40:$B$783,K$296)+'СЕТ СН'!$F$16</f>
        <v>0</v>
      </c>
      <c r="L299" s="36">
        <f ca="1">SUMIFS(СВЦЭМ!$I$40:$I$783,СВЦЭМ!$A$40:$A$783,$A299,СВЦЭМ!$B$40:$B$783,L$296)+'СЕТ СН'!$F$16</f>
        <v>0</v>
      </c>
      <c r="M299" s="36">
        <f ca="1">SUMIFS(СВЦЭМ!$I$40:$I$783,СВЦЭМ!$A$40:$A$783,$A299,СВЦЭМ!$B$40:$B$783,M$296)+'СЕТ СН'!$F$16</f>
        <v>0</v>
      </c>
      <c r="N299" s="36">
        <f ca="1">SUMIFS(СВЦЭМ!$I$40:$I$783,СВЦЭМ!$A$40:$A$783,$A299,СВЦЭМ!$B$40:$B$783,N$296)+'СЕТ СН'!$F$16</f>
        <v>0</v>
      </c>
      <c r="O299" s="36">
        <f ca="1">SUMIFS(СВЦЭМ!$I$40:$I$783,СВЦЭМ!$A$40:$A$783,$A299,СВЦЭМ!$B$40:$B$783,O$296)+'СЕТ СН'!$F$16</f>
        <v>0</v>
      </c>
      <c r="P299" s="36">
        <f ca="1">SUMIFS(СВЦЭМ!$I$40:$I$783,СВЦЭМ!$A$40:$A$783,$A299,СВЦЭМ!$B$40:$B$783,P$296)+'СЕТ СН'!$F$16</f>
        <v>0</v>
      </c>
      <c r="Q299" s="36">
        <f ca="1">SUMIFS(СВЦЭМ!$I$40:$I$783,СВЦЭМ!$A$40:$A$783,$A299,СВЦЭМ!$B$40:$B$783,Q$296)+'СЕТ СН'!$F$16</f>
        <v>0</v>
      </c>
      <c r="R299" s="36">
        <f ca="1">SUMIFS(СВЦЭМ!$I$40:$I$783,СВЦЭМ!$A$40:$A$783,$A299,СВЦЭМ!$B$40:$B$783,R$296)+'СЕТ СН'!$F$16</f>
        <v>0</v>
      </c>
      <c r="S299" s="36">
        <f ca="1">SUMIFS(СВЦЭМ!$I$40:$I$783,СВЦЭМ!$A$40:$A$783,$A299,СВЦЭМ!$B$40:$B$783,S$296)+'СЕТ СН'!$F$16</f>
        <v>0</v>
      </c>
      <c r="T299" s="36">
        <f ca="1">SUMIFS(СВЦЭМ!$I$40:$I$783,СВЦЭМ!$A$40:$A$783,$A299,СВЦЭМ!$B$40:$B$783,T$296)+'СЕТ СН'!$F$16</f>
        <v>0</v>
      </c>
      <c r="U299" s="36">
        <f ca="1">SUMIFS(СВЦЭМ!$I$40:$I$783,СВЦЭМ!$A$40:$A$783,$A299,СВЦЭМ!$B$40:$B$783,U$296)+'СЕТ СН'!$F$16</f>
        <v>0</v>
      </c>
      <c r="V299" s="36">
        <f ca="1">SUMIFS(СВЦЭМ!$I$40:$I$783,СВЦЭМ!$A$40:$A$783,$A299,СВЦЭМ!$B$40:$B$783,V$296)+'СЕТ СН'!$F$16</f>
        <v>0</v>
      </c>
      <c r="W299" s="36">
        <f ca="1">SUMIFS(СВЦЭМ!$I$40:$I$783,СВЦЭМ!$A$40:$A$783,$A299,СВЦЭМ!$B$40:$B$783,W$296)+'СЕТ СН'!$F$16</f>
        <v>0</v>
      </c>
      <c r="X299" s="36">
        <f ca="1">SUMIFS(СВЦЭМ!$I$40:$I$783,СВЦЭМ!$A$40:$A$783,$A299,СВЦЭМ!$B$40:$B$783,X$296)+'СЕТ СН'!$F$16</f>
        <v>0</v>
      </c>
      <c r="Y299" s="36">
        <f ca="1">SUMIFS(СВЦЭМ!$I$40:$I$783,СВЦЭМ!$A$40:$A$783,$A299,СВЦЭМ!$B$40:$B$783,Y$296)+'СЕТ СН'!$F$16</f>
        <v>0</v>
      </c>
    </row>
    <row r="300" spans="1:27" ht="15.75" hidden="1" x14ac:dyDescent="0.2">
      <c r="A300" s="35">
        <f t="shared" si="8"/>
        <v>44777</v>
      </c>
      <c r="B300" s="36">
        <f ca="1">SUMIFS(СВЦЭМ!$I$40:$I$783,СВЦЭМ!$A$40:$A$783,$A300,СВЦЭМ!$B$40:$B$783,B$296)+'СЕТ СН'!$F$16</f>
        <v>0</v>
      </c>
      <c r="C300" s="36">
        <f ca="1">SUMIFS(СВЦЭМ!$I$40:$I$783,СВЦЭМ!$A$40:$A$783,$A300,СВЦЭМ!$B$40:$B$783,C$296)+'СЕТ СН'!$F$16</f>
        <v>0</v>
      </c>
      <c r="D300" s="36">
        <f ca="1">SUMIFS(СВЦЭМ!$I$40:$I$783,СВЦЭМ!$A$40:$A$783,$A300,СВЦЭМ!$B$40:$B$783,D$296)+'СЕТ СН'!$F$16</f>
        <v>0</v>
      </c>
      <c r="E300" s="36">
        <f ca="1">SUMIFS(СВЦЭМ!$I$40:$I$783,СВЦЭМ!$A$40:$A$783,$A300,СВЦЭМ!$B$40:$B$783,E$296)+'СЕТ СН'!$F$16</f>
        <v>0</v>
      </c>
      <c r="F300" s="36">
        <f ca="1">SUMIFS(СВЦЭМ!$I$40:$I$783,СВЦЭМ!$A$40:$A$783,$A300,СВЦЭМ!$B$40:$B$783,F$296)+'СЕТ СН'!$F$16</f>
        <v>0</v>
      </c>
      <c r="G300" s="36">
        <f ca="1">SUMIFS(СВЦЭМ!$I$40:$I$783,СВЦЭМ!$A$40:$A$783,$A300,СВЦЭМ!$B$40:$B$783,G$296)+'СЕТ СН'!$F$16</f>
        <v>0</v>
      </c>
      <c r="H300" s="36">
        <f ca="1">SUMIFS(СВЦЭМ!$I$40:$I$783,СВЦЭМ!$A$40:$A$783,$A300,СВЦЭМ!$B$40:$B$783,H$296)+'СЕТ СН'!$F$16</f>
        <v>0</v>
      </c>
      <c r="I300" s="36">
        <f ca="1">SUMIFS(СВЦЭМ!$I$40:$I$783,СВЦЭМ!$A$40:$A$783,$A300,СВЦЭМ!$B$40:$B$783,I$296)+'СЕТ СН'!$F$16</f>
        <v>0</v>
      </c>
      <c r="J300" s="36">
        <f ca="1">SUMIFS(СВЦЭМ!$I$40:$I$783,СВЦЭМ!$A$40:$A$783,$A300,СВЦЭМ!$B$40:$B$783,J$296)+'СЕТ СН'!$F$16</f>
        <v>0</v>
      </c>
      <c r="K300" s="36">
        <f ca="1">SUMIFS(СВЦЭМ!$I$40:$I$783,СВЦЭМ!$A$40:$A$783,$A300,СВЦЭМ!$B$40:$B$783,K$296)+'СЕТ СН'!$F$16</f>
        <v>0</v>
      </c>
      <c r="L300" s="36">
        <f ca="1">SUMIFS(СВЦЭМ!$I$40:$I$783,СВЦЭМ!$A$40:$A$783,$A300,СВЦЭМ!$B$40:$B$783,L$296)+'СЕТ СН'!$F$16</f>
        <v>0</v>
      </c>
      <c r="M300" s="36">
        <f ca="1">SUMIFS(СВЦЭМ!$I$40:$I$783,СВЦЭМ!$A$40:$A$783,$A300,СВЦЭМ!$B$40:$B$783,M$296)+'СЕТ СН'!$F$16</f>
        <v>0</v>
      </c>
      <c r="N300" s="36">
        <f ca="1">SUMIFS(СВЦЭМ!$I$40:$I$783,СВЦЭМ!$A$40:$A$783,$A300,СВЦЭМ!$B$40:$B$783,N$296)+'СЕТ СН'!$F$16</f>
        <v>0</v>
      </c>
      <c r="O300" s="36">
        <f ca="1">SUMIFS(СВЦЭМ!$I$40:$I$783,СВЦЭМ!$A$40:$A$783,$A300,СВЦЭМ!$B$40:$B$783,O$296)+'СЕТ СН'!$F$16</f>
        <v>0</v>
      </c>
      <c r="P300" s="36">
        <f ca="1">SUMIFS(СВЦЭМ!$I$40:$I$783,СВЦЭМ!$A$40:$A$783,$A300,СВЦЭМ!$B$40:$B$783,P$296)+'СЕТ СН'!$F$16</f>
        <v>0</v>
      </c>
      <c r="Q300" s="36">
        <f ca="1">SUMIFS(СВЦЭМ!$I$40:$I$783,СВЦЭМ!$A$40:$A$783,$A300,СВЦЭМ!$B$40:$B$783,Q$296)+'СЕТ СН'!$F$16</f>
        <v>0</v>
      </c>
      <c r="R300" s="36">
        <f ca="1">SUMIFS(СВЦЭМ!$I$40:$I$783,СВЦЭМ!$A$40:$A$783,$A300,СВЦЭМ!$B$40:$B$783,R$296)+'СЕТ СН'!$F$16</f>
        <v>0</v>
      </c>
      <c r="S300" s="36">
        <f ca="1">SUMIFS(СВЦЭМ!$I$40:$I$783,СВЦЭМ!$A$40:$A$783,$A300,СВЦЭМ!$B$40:$B$783,S$296)+'СЕТ СН'!$F$16</f>
        <v>0</v>
      </c>
      <c r="T300" s="36">
        <f ca="1">SUMIFS(СВЦЭМ!$I$40:$I$783,СВЦЭМ!$A$40:$A$783,$A300,СВЦЭМ!$B$40:$B$783,T$296)+'СЕТ СН'!$F$16</f>
        <v>0</v>
      </c>
      <c r="U300" s="36">
        <f ca="1">SUMIFS(СВЦЭМ!$I$40:$I$783,СВЦЭМ!$A$40:$A$783,$A300,СВЦЭМ!$B$40:$B$783,U$296)+'СЕТ СН'!$F$16</f>
        <v>0</v>
      </c>
      <c r="V300" s="36">
        <f ca="1">SUMIFS(СВЦЭМ!$I$40:$I$783,СВЦЭМ!$A$40:$A$783,$A300,СВЦЭМ!$B$40:$B$783,V$296)+'СЕТ СН'!$F$16</f>
        <v>0</v>
      </c>
      <c r="W300" s="36">
        <f ca="1">SUMIFS(СВЦЭМ!$I$40:$I$783,СВЦЭМ!$A$40:$A$783,$A300,СВЦЭМ!$B$40:$B$783,W$296)+'СЕТ СН'!$F$16</f>
        <v>0</v>
      </c>
      <c r="X300" s="36">
        <f ca="1">SUMIFS(СВЦЭМ!$I$40:$I$783,СВЦЭМ!$A$40:$A$783,$A300,СВЦЭМ!$B$40:$B$783,X$296)+'СЕТ СН'!$F$16</f>
        <v>0</v>
      </c>
      <c r="Y300" s="36">
        <f ca="1">SUMIFS(СВЦЭМ!$I$40:$I$783,СВЦЭМ!$A$40:$A$783,$A300,СВЦЭМ!$B$40:$B$783,Y$296)+'СЕТ СН'!$F$16</f>
        <v>0</v>
      </c>
    </row>
    <row r="301" spans="1:27" ht="15.75" hidden="1" x14ac:dyDescent="0.2">
      <c r="A301" s="35">
        <f t="shared" si="8"/>
        <v>44778</v>
      </c>
      <c r="B301" s="36">
        <f ca="1">SUMIFS(СВЦЭМ!$I$40:$I$783,СВЦЭМ!$A$40:$A$783,$A301,СВЦЭМ!$B$40:$B$783,B$296)+'СЕТ СН'!$F$16</f>
        <v>0</v>
      </c>
      <c r="C301" s="36">
        <f ca="1">SUMIFS(СВЦЭМ!$I$40:$I$783,СВЦЭМ!$A$40:$A$783,$A301,СВЦЭМ!$B$40:$B$783,C$296)+'СЕТ СН'!$F$16</f>
        <v>0</v>
      </c>
      <c r="D301" s="36">
        <f ca="1">SUMIFS(СВЦЭМ!$I$40:$I$783,СВЦЭМ!$A$40:$A$783,$A301,СВЦЭМ!$B$40:$B$783,D$296)+'СЕТ СН'!$F$16</f>
        <v>0</v>
      </c>
      <c r="E301" s="36">
        <f ca="1">SUMIFS(СВЦЭМ!$I$40:$I$783,СВЦЭМ!$A$40:$A$783,$A301,СВЦЭМ!$B$40:$B$783,E$296)+'СЕТ СН'!$F$16</f>
        <v>0</v>
      </c>
      <c r="F301" s="36">
        <f ca="1">SUMIFS(СВЦЭМ!$I$40:$I$783,СВЦЭМ!$A$40:$A$783,$A301,СВЦЭМ!$B$40:$B$783,F$296)+'СЕТ СН'!$F$16</f>
        <v>0</v>
      </c>
      <c r="G301" s="36">
        <f ca="1">SUMIFS(СВЦЭМ!$I$40:$I$783,СВЦЭМ!$A$40:$A$783,$A301,СВЦЭМ!$B$40:$B$783,G$296)+'СЕТ СН'!$F$16</f>
        <v>0</v>
      </c>
      <c r="H301" s="36">
        <f ca="1">SUMIFS(СВЦЭМ!$I$40:$I$783,СВЦЭМ!$A$40:$A$783,$A301,СВЦЭМ!$B$40:$B$783,H$296)+'СЕТ СН'!$F$16</f>
        <v>0</v>
      </c>
      <c r="I301" s="36">
        <f ca="1">SUMIFS(СВЦЭМ!$I$40:$I$783,СВЦЭМ!$A$40:$A$783,$A301,СВЦЭМ!$B$40:$B$783,I$296)+'СЕТ СН'!$F$16</f>
        <v>0</v>
      </c>
      <c r="J301" s="36">
        <f ca="1">SUMIFS(СВЦЭМ!$I$40:$I$783,СВЦЭМ!$A$40:$A$783,$A301,СВЦЭМ!$B$40:$B$783,J$296)+'СЕТ СН'!$F$16</f>
        <v>0</v>
      </c>
      <c r="K301" s="36">
        <f ca="1">SUMIFS(СВЦЭМ!$I$40:$I$783,СВЦЭМ!$A$40:$A$783,$A301,СВЦЭМ!$B$40:$B$783,K$296)+'СЕТ СН'!$F$16</f>
        <v>0</v>
      </c>
      <c r="L301" s="36">
        <f ca="1">SUMIFS(СВЦЭМ!$I$40:$I$783,СВЦЭМ!$A$40:$A$783,$A301,СВЦЭМ!$B$40:$B$783,L$296)+'СЕТ СН'!$F$16</f>
        <v>0</v>
      </c>
      <c r="M301" s="36">
        <f ca="1">SUMIFS(СВЦЭМ!$I$40:$I$783,СВЦЭМ!$A$40:$A$783,$A301,СВЦЭМ!$B$40:$B$783,M$296)+'СЕТ СН'!$F$16</f>
        <v>0</v>
      </c>
      <c r="N301" s="36">
        <f ca="1">SUMIFS(СВЦЭМ!$I$40:$I$783,СВЦЭМ!$A$40:$A$783,$A301,СВЦЭМ!$B$40:$B$783,N$296)+'СЕТ СН'!$F$16</f>
        <v>0</v>
      </c>
      <c r="O301" s="36">
        <f ca="1">SUMIFS(СВЦЭМ!$I$40:$I$783,СВЦЭМ!$A$40:$A$783,$A301,СВЦЭМ!$B$40:$B$783,O$296)+'СЕТ СН'!$F$16</f>
        <v>0</v>
      </c>
      <c r="P301" s="36">
        <f ca="1">SUMIFS(СВЦЭМ!$I$40:$I$783,СВЦЭМ!$A$40:$A$783,$A301,СВЦЭМ!$B$40:$B$783,P$296)+'СЕТ СН'!$F$16</f>
        <v>0</v>
      </c>
      <c r="Q301" s="36">
        <f ca="1">SUMIFS(СВЦЭМ!$I$40:$I$783,СВЦЭМ!$A$40:$A$783,$A301,СВЦЭМ!$B$40:$B$783,Q$296)+'СЕТ СН'!$F$16</f>
        <v>0</v>
      </c>
      <c r="R301" s="36">
        <f ca="1">SUMIFS(СВЦЭМ!$I$40:$I$783,СВЦЭМ!$A$40:$A$783,$A301,СВЦЭМ!$B$40:$B$783,R$296)+'СЕТ СН'!$F$16</f>
        <v>0</v>
      </c>
      <c r="S301" s="36">
        <f ca="1">SUMIFS(СВЦЭМ!$I$40:$I$783,СВЦЭМ!$A$40:$A$783,$A301,СВЦЭМ!$B$40:$B$783,S$296)+'СЕТ СН'!$F$16</f>
        <v>0</v>
      </c>
      <c r="T301" s="36">
        <f ca="1">SUMIFS(СВЦЭМ!$I$40:$I$783,СВЦЭМ!$A$40:$A$783,$A301,СВЦЭМ!$B$40:$B$783,T$296)+'СЕТ СН'!$F$16</f>
        <v>0</v>
      </c>
      <c r="U301" s="36">
        <f ca="1">SUMIFS(СВЦЭМ!$I$40:$I$783,СВЦЭМ!$A$40:$A$783,$A301,СВЦЭМ!$B$40:$B$783,U$296)+'СЕТ СН'!$F$16</f>
        <v>0</v>
      </c>
      <c r="V301" s="36">
        <f ca="1">SUMIFS(СВЦЭМ!$I$40:$I$783,СВЦЭМ!$A$40:$A$783,$A301,СВЦЭМ!$B$40:$B$783,V$296)+'СЕТ СН'!$F$16</f>
        <v>0</v>
      </c>
      <c r="W301" s="36">
        <f ca="1">SUMIFS(СВЦЭМ!$I$40:$I$783,СВЦЭМ!$A$40:$A$783,$A301,СВЦЭМ!$B$40:$B$783,W$296)+'СЕТ СН'!$F$16</f>
        <v>0</v>
      </c>
      <c r="X301" s="36">
        <f ca="1">SUMIFS(СВЦЭМ!$I$40:$I$783,СВЦЭМ!$A$40:$A$783,$A301,СВЦЭМ!$B$40:$B$783,X$296)+'СЕТ СН'!$F$16</f>
        <v>0</v>
      </c>
      <c r="Y301" s="36">
        <f ca="1">SUMIFS(СВЦЭМ!$I$40:$I$783,СВЦЭМ!$A$40:$A$783,$A301,СВЦЭМ!$B$40:$B$783,Y$296)+'СЕТ СН'!$F$16</f>
        <v>0</v>
      </c>
    </row>
    <row r="302" spans="1:27" ht="15.75" hidden="1" x14ac:dyDescent="0.2">
      <c r="A302" s="35">
        <f t="shared" si="8"/>
        <v>44779</v>
      </c>
      <c r="B302" s="36">
        <f ca="1">SUMIFS(СВЦЭМ!$I$40:$I$783,СВЦЭМ!$A$40:$A$783,$A302,СВЦЭМ!$B$40:$B$783,B$296)+'СЕТ СН'!$F$16</f>
        <v>0</v>
      </c>
      <c r="C302" s="36">
        <f ca="1">SUMIFS(СВЦЭМ!$I$40:$I$783,СВЦЭМ!$A$40:$A$783,$A302,СВЦЭМ!$B$40:$B$783,C$296)+'СЕТ СН'!$F$16</f>
        <v>0</v>
      </c>
      <c r="D302" s="36">
        <f ca="1">SUMIFS(СВЦЭМ!$I$40:$I$783,СВЦЭМ!$A$40:$A$783,$A302,СВЦЭМ!$B$40:$B$783,D$296)+'СЕТ СН'!$F$16</f>
        <v>0</v>
      </c>
      <c r="E302" s="36">
        <f ca="1">SUMIFS(СВЦЭМ!$I$40:$I$783,СВЦЭМ!$A$40:$A$783,$A302,СВЦЭМ!$B$40:$B$783,E$296)+'СЕТ СН'!$F$16</f>
        <v>0</v>
      </c>
      <c r="F302" s="36">
        <f ca="1">SUMIFS(СВЦЭМ!$I$40:$I$783,СВЦЭМ!$A$40:$A$783,$A302,СВЦЭМ!$B$40:$B$783,F$296)+'СЕТ СН'!$F$16</f>
        <v>0</v>
      </c>
      <c r="G302" s="36">
        <f ca="1">SUMIFS(СВЦЭМ!$I$40:$I$783,СВЦЭМ!$A$40:$A$783,$A302,СВЦЭМ!$B$40:$B$783,G$296)+'СЕТ СН'!$F$16</f>
        <v>0</v>
      </c>
      <c r="H302" s="36">
        <f ca="1">SUMIFS(СВЦЭМ!$I$40:$I$783,СВЦЭМ!$A$40:$A$783,$A302,СВЦЭМ!$B$40:$B$783,H$296)+'СЕТ СН'!$F$16</f>
        <v>0</v>
      </c>
      <c r="I302" s="36">
        <f ca="1">SUMIFS(СВЦЭМ!$I$40:$I$783,СВЦЭМ!$A$40:$A$783,$A302,СВЦЭМ!$B$40:$B$783,I$296)+'СЕТ СН'!$F$16</f>
        <v>0</v>
      </c>
      <c r="J302" s="36">
        <f ca="1">SUMIFS(СВЦЭМ!$I$40:$I$783,СВЦЭМ!$A$40:$A$783,$A302,СВЦЭМ!$B$40:$B$783,J$296)+'СЕТ СН'!$F$16</f>
        <v>0</v>
      </c>
      <c r="K302" s="36">
        <f ca="1">SUMIFS(СВЦЭМ!$I$40:$I$783,СВЦЭМ!$A$40:$A$783,$A302,СВЦЭМ!$B$40:$B$783,K$296)+'СЕТ СН'!$F$16</f>
        <v>0</v>
      </c>
      <c r="L302" s="36">
        <f ca="1">SUMIFS(СВЦЭМ!$I$40:$I$783,СВЦЭМ!$A$40:$A$783,$A302,СВЦЭМ!$B$40:$B$783,L$296)+'СЕТ СН'!$F$16</f>
        <v>0</v>
      </c>
      <c r="M302" s="36">
        <f ca="1">SUMIFS(СВЦЭМ!$I$40:$I$783,СВЦЭМ!$A$40:$A$783,$A302,СВЦЭМ!$B$40:$B$783,M$296)+'СЕТ СН'!$F$16</f>
        <v>0</v>
      </c>
      <c r="N302" s="36">
        <f ca="1">SUMIFS(СВЦЭМ!$I$40:$I$783,СВЦЭМ!$A$40:$A$783,$A302,СВЦЭМ!$B$40:$B$783,N$296)+'СЕТ СН'!$F$16</f>
        <v>0</v>
      </c>
      <c r="O302" s="36">
        <f ca="1">SUMIFS(СВЦЭМ!$I$40:$I$783,СВЦЭМ!$A$40:$A$783,$A302,СВЦЭМ!$B$40:$B$783,O$296)+'СЕТ СН'!$F$16</f>
        <v>0</v>
      </c>
      <c r="P302" s="36">
        <f ca="1">SUMIFS(СВЦЭМ!$I$40:$I$783,СВЦЭМ!$A$40:$A$783,$A302,СВЦЭМ!$B$40:$B$783,P$296)+'СЕТ СН'!$F$16</f>
        <v>0</v>
      </c>
      <c r="Q302" s="36">
        <f ca="1">SUMIFS(СВЦЭМ!$I$40:$I$783,СВЦЭМ!$A$40:$A$783,$A302,СВЦЭМ!$B$40:$B$783,Q$296)+'СЕТ СН'!$F$16</f>
        <v>0</v>
      </c>
      <c r="R302" s="36">
        <f ca="1">SUMIFS(СВЦЭМ!$I$40:$I$783,СВЦЭМ!$A$40:$A$783,$A302,СВЦЭМ!$B$40:$B$783,R$296)+'СЕТ СН'!$F$16</f>
        <v>0</v>
      </c>
      <c r="S302" s="36">
        <f ca="1">SUMIFS(СВЦЭМ!$I$40:$I$783,СВЦЭМ!$A$40:$A$783,$A302,СВЦЭМ!$B$40:$B$783,S$296)+'СЕТ СН'!$F$16</f>
        <v>0</v>
      </c>
      <c r="T302" s="36">
        <f ca="1">SUMIFS(СВЦЭМ!$I$40:$I$783,СВЦЭМ!$A$40:$A$783,$A302,СВЦЭМ!$B$40:$B$783,T$296)+'СЕТ СН'!$F$16</f>
        <v>0</v>
      </c>
      <c r="U302" s="36">
        <f ca="1">SUMIFS(СВЦЭМ!$I$40:$I$783,СВЦЭМ!$A$40:$A$783,$A302,СВЦЭМ!$B$40:$B$783,U$296)+'СЕТ СН'!$F$16</f>
        <v>0</v>
      </c>
      <c r="V302" s="36">
        <f ca="1">SUMIFS(СВЦЭМ!$I$40:$I$783,СВЦЭМ!$A$40:$A$783,$A302,СВЦЭМ!$B$40:$B$783,V$296)+'СЕТ СН'!$F$16</f>
        <v>0</v>
      </c>
      <c r="W302" s="36">
        <f ca="1">SUMIFS(СВЦЭМ!$I$40:$I$783,СВЦЭМ!$A$40:$A$783,$A302,СВЦЭМ!$B$40:$B$783,W$296)+'СЕТ СН'!$F$16</f>
        <v>0</v>
      </c>
      <c r="X302" s="36">
        <f ca="1">SUMIFS(СВЦЭМ!$I$40:$I$783,СВЦЭМ!$A$40:$A$783,$A302,СВЦЭМ!$B$40:$B$783,X$296)+'СЕТ СН'!$F$16</f>
        <v>0</v>
      </c>
      <c r="Y302" s="36">
        <f ca="1">SUMIFS(СВЦЭМ!$I$40:$I$783,СВЦЭМ!$A$40:$A$783,$A302,СВЦЭМ!$B$40:$B$783,Y$296)+'СЕТ СН'!$F$16</f>
        <v>0</v>
      </c>
    </row>
    <row r="303" spans="1:27" ht="15.75" hidden="1" x14ac:dyDescent="0.2">
      <c r="A303" s="35">
        <f t="shared" si="8"/>
        <v>44780</v>
      </c>
      <c r="B303" s="36">
        <f ca="1">SUMIFS(СВЦЭМ!$I$40:$I$783,СВЦЭМ!$A$40:$A$783,$A303,СВЦЭМ!$B$40:$B$783,B$296)+'СЕТ СН'!$F$16</f>
        <v>0</v>
      </c>
      <c r="C303" s="36">
        <f ca="1">SUMIFS(СВЦЭМ!$I$40:$I$783,СВЦЭМ!$A$40:$A$783,$A303,СВЦЭМ!$B$40:$B$783,C$296)+'СЕТ СН'!$F$16</f>
        <v>0</v>
      </c>
      <c r="D303" s="36">
        <f ca="1">SUMIFS(СВЦЭМ!$I$40:$I$783,СВЦЭМ!$A$40:$A$783,$A303,СВЦЭМ!$B$40:$B$783,D$296)+'СЕТ СН'!$F$16</f>
        <v>0</v>
      </c>
      <c r="E303" s="36">
        <f ca="1">SUMIFS(СВЦЭМ!$I$40:$I$783,СВЦЭМ!$A$40:$A$783,$A303,СВЦЭМ!$B$40:$B$783,E$296)+'СЕТ СН'!$F$16</f>
        <v>0</v>
      </c>
      <c r="F303" s="36">
        <f ca="1">SUMIFS(СВЦЭМ!$I$40:$I$783,СВЦЭМ!$A$40:$A$783,$A303,СВЦЭМ!$B$40:$B$783,F$296)+'СЕТ СН'!$F$16</f>
        <v>0</v>
      </c>
      <c r="G303" s="36">
        <f ca="1">SUMIFS(СВЦЭМ!$I$40:$I$783,СВЦЭМ!$A$40:$A$783,$A303,СВЦЭМ!$B$40:$B$783,G$296)+'СЕТ СН'!$F$16</f>
        <v>0</v>
      </c>
      <c r="H303" s="36">
        <f ca="1">SUMIFS(СВЦЭМ!$I$40:$I$783,СВЦЭМ!$A$40:$A$783,$A303,СВЦЭМ!$B$40:$B$783,H$296)+'СЕТ СН'!$F$16</f>
        <v>0</v>
      </c>
      <c r="I303" s="36">
        <f ca="1">SUMIFS(СВЦЭМ!$I$40:$I$783,СВЦЭМ!$A$40:$A$783,$A303,СВЦЭМ!$B$40:$B$783,I$296)+'СЕТ СН'!$F$16</f>
        <v>0</v>
      </c>
      <c r="J303" s="36">
        <f ca="1">SUMIFS(СВЦЭМ!$I$40:$I$783,СВЦЭМ!$A$40:$A$783,$A303,СВЦЭМ!$B$40:$B$783,J$296)+'СЕТ СН'!$F$16</f>
        <v>0</v>
      </c>
      <c r="K303" s="36">
        <f ca="1">SUMIFS(СВЦЭМ!$I$40:$I$783,СВЦЭМ!$A$40:$A$783,$A303,СВЦЭМ!$B$40:$B$783,K$296)+'СЕТ СН'!$F$16</f>
        <v>0</v>
      </c>
      <c r="L303" s="36">
        <f ca="1">SUMIFS(СВЦЭМ!$I$40:$I$783,СВЦЭМ!$A$40:$A$783,$A303,СВЦЭМ!$B$40:$B$783,L$296)+'СЕТ СН'!$F$16</f>
        <v>0</v>
      </c>
      <c r="M303" s="36">
        <f ca="1">SUMIFS(СВЦЭМ!$I$40:$I$783,СВЦЭМ!$A$40:$A$783,$A303,СВЦЭМ!$B$40:$B$783,M$296)+'СЕТ СН'!$F$16</f>
        <v>0</v>
      </c>
      <c r="N303" s="36">
        <f ca="1">SUMIFS(СВЦЭМ!$I$40:$I$783,СВЦЭМ!$A$40:$A$783,$A303,СВЦЭМ!$B$40:$B$783,N$296)+'СЕТ СН'!$F$16</f>
        <v>0</v>
      </c>
      <c r="O303" s="36">
        <f ca="1">SUMIFS(СВЦЭМ!$I$40:$I$783,СВЦЭМ!$A$40:$A$783,$A303,СВЦЭМ!$B$40:$B$783,O$296)+'СЕТ СН'!$F$16</f>
        <v>0</v>
      </c>
      <c r="P303" s="36">
        <f ca="1">SUMIFS(СВЦЭМ!$I$40:$I$783,СВЦЭМ!$A$40:$A$783,$A303,СВЦЭМ!$B$40:$B$783,P$296)+'СЕТ СН'!$F$16</f>
        <v>0</v>
      </c>
      <c r="Q303" s="36">
        <f ca="1">SUMIFS(СВЦЭМ!$I$40:$I$783,СВЦЭМ!$A$40:$A$783,$A303,СВЦЭМ!$B$40:$B$783,Q$296)+'СЕТ СН'!$F$16</f>
        <v>0</v>
      </c>
      <c r="R303" s="36">
        <f ca="1">SUMIFS(СВЦЭМ!$I$40:$I$783,СВЦЭМ!$A$40:$A$783,$A303,СВЦЭМ!$B$40:$B$783,R$296)+'СЕТ СН'!$F$16</f>
        <v>0</v>
      </c>
      <c r="S303" s="36">
        <f ca="1">SUMIFS(СВЦЭМ!$I$40:$I$783,СВЦЭМ!$A$40:$A$783,$A303,СВЦЭМ!$B$40:$B$783,S$296)+'СЕТ СН'!$F$16</f>
        <v>0</v>
      </c>
      <c r="T303" s="36">
        <f ca="1">SUMIFS(СВЦЭМ!$I$40:$I$783,СВЦЭМ!$A$40:$A$783,$A303,СВЦЭМ!$B$40:$B$783,T$296)+'СЕТ СН'!$F$16</f>
        <v>0</v>
      </c>
      <c r="U303" s="36">
        <f ca="1">SUMIFS(СВЦЭМ!$I$40:$I$783,СВЦЭМ!$A$40:$A$783,$A303,СВЦЭМ!$B$40:$B$783,U$296)+'СЕТ СН'!$F$16</f>
        <v>0</v>
      </c>
      <c r="V303" s="36">
        <f ca="1">SUMIFS(СВЦЭМ!$I$40:$I$783,СВЦЭМ!$A$40:$A$783,$A303,СВЦЭМ!$B$40:$B$783,V$296)+'СЕТ СН'!$F$16</f>
        <v>0</v>
      </c>
      <c r="W303" s="36">
        <f ca="1">SUMIFS(СВЦЭМ!$I$40:$I$783,СВЦЭМ!$A$40:$A$783,$A303,СВЦЭМ!$B$40:$B$783,W$296)+'СЕТ СН'!$F$16</f>
        <v>0</v>
      </c>
      <c r="X303" s="36">
        <f ca="1">SUMIFS(СВЦЭМ!$I$40:$I$783,СВЦЭМ!$A$40:$A$783,$A303,СВЦЭМ!$B$40:$B$783,X$296)+'СЕТ СН'!$F$16</f>
        <v>0</v>
      </c>
      <c r="Y303" s="36">
        <f ca="1">SUMIFS(СВЦЭМ!$I$40:$I$783,СВЦЭМ!$A$40:$A$783,$A303,СВЦЭМ!$B$40:$B$783,Y$296)+'СЕТ СН'!$F$16</f>
        <v>0</v>
      </c>
    </row>
    <row r="304" spans="1:27" ht="15.75" hidden="1" x14ac:dyDescent="0.2">
      <c r="A304" s="35">
        <f t="shared" si="8"/>
        <v>44781</v>
      </c>
      <c r="B304" s="36">
        <f ca="1">SUMIFS(СВЦЭМ!$I$40:$I$783,СВЦЭМ!$A$40:$A$783,$A304,СВЦЭМ!$B$40:$B$783,B$296)+'СЕТ СН'!$F$16</f>
        <v>0</v>
      </c>
      <c r="C304" s="36">
        <f ca="1">SUMIFS(СВЦЭМ!$I$40:$I$783,СВЦЭМ!$A$40:$A$783,$A304,СВЦЭМ!$B$40:$B$783,C$296)+'СЕТ СН'!$F$16</f>
        <v>0</v>
      </c>
      <c r="D304" s="36">
        <f ca="1">SUMIFS(СВЦЭМ!$I$40:$I$783,СВЦЭМ!$A$40:$A$783,$A304,СВЦЭМ!$B$40:$B$783,D$296)+'СЕТ СН'!$F$16</f>
        <v>0</v>
      </c>
      <c r="E304" s="36">
        <f ca="1">SUMIFS(СВЦЭМ!$I$40:$I$783,СВЦЭМ!$A$40:$A$783,$A304,СВЦЭМ!$B$40:$B$783,E$296)+'СЕТ СН'!$F$16</f>
        <v>0</v>
      </c>
      <c r="F304" s="36">
        <f ca="1">SUMIFS(СВЦЭМ!$I$40:$I$783,СВЦЭМ!$A$40:$A$783,$A304,СВЦЭМ!$B$40:$B$783,F$296)+'СЕТ СН'!$F$16</f>
        <v>0</v>
      </c>
      <c r="G304" s="36">
        <f ca="1">SUMIFS(СВЦЭМ!$I$40:$I$783,СВЦЭМ!$A$40:$A$783,$A304,СВЦЭМ!$B$40:$B$783,G$296)+'СЕТ СН'!$F$16</f>
        <v>0</v>
      </c>
      <c r="H304" s="36">
        <f ca="1">SUMIFS(СВЦЭМ!$I$40:$I$783,СВЦЭМ!$A$40:$A$783,$A304,СВЦЭМ!$B$40:$B$783,H$296)+'СЕТ СН'!$F$16</f>
        <v>0</v>
      </c>
      <c r="I304" s="36">
        <f ca="1">SUMIFS(СВЦЭМ!$I$40:$I$783,СВЦЭМ!$A$40:$A$783,$A304,СВЦЭМ!$B$40:$B$783,I$296)+'СЕТ СН'!$F$16</f>
        <v>0</v>
      </c>
      <c r="J304" s="36">
        <f ca="1">SUMIFS(СВЦЭМ!$I$40:$I$783,СВЦЭМ!$A$40:$A$783,$A304,СВЦЭМ!$B$40:$B$783,J$296)+'СЕТ СН'!$F$16</f>
        <v>0</v>
      </c>
      <c r="K304" s="36">
        <f ca="1">SUMIFS(СВЦЭМ!$I$40:$I$783,СВЦЭМ!$A$40:$A$783,$A304,СВЦЭМ!$B$40:$B$783,K$296)+'СЕТ СН'!$F$16</f>
        <v>0</v>
      </c>
      <c r="L304" s="36">
        <f ca="1">SUMIFS(СВЦЭМ!$I$40:$I$783,СВЦЭМ!$A$40:$A$783,$A304,СВЦЭМ!$B$40:$B$783,L$296)+'СЕТ СН'!$F$16</f>
        <v>0</v>
      </c>
      <c r="M304" s="36">
        <f ca="1">SUMIFS(СВЦЭМ!$I$40:$I$783,СВЦЭМ!$A$40:$A$783,$A304,СВЦЭМ!$B$40:$B$783,M$296)+'СЕТ СН'!$F$16</f>
        <v>0</v>
      </c>
      <c r="N304" s="36">
        <f ca="1">SUMIFS(СВЦЭМ!$I$40:$I$783,СВЦЭМ!$A$40:$A$783,$A304,СВЦЭМ!$B$40:$B$783,N$296)+'СЕТ СН'!$F$16</f>
        <v>0</v>
      </c>
      <c r="O304" s="36">
        <f ca="1">SUMIFS(СВЦЭМ!$I$40:$I$783,СВЦЭМ!$A$40:$A$783,$A304,СВЦЭМ!$B$40:$B$783,O$296)+'СЕТ СН'!$F$16</f>
        <v>0</v>
      </c>
      <c r="P304" s="36">
        <f ca="1">SUMIFS(СВЦЭМ!$I$40:$I$783,СВЦЭМ!$A$40:$A$783,$A304,СВЦЭМ!$B$40:$B$783,P$296)+'СЕТ СН'!$F$16</f>
        <v>0</v>
      </c>
      <c r="Q304" s="36">
        <f ca="1">SUMIFS(СВЦЭМ!$I$40:$I$783,СВЦЭМ!$A$40:$A$783,$A304,СВЦЭМ!$B$40:$B$783,Q$296)+'СЕТ СН'!$F$16</f>
        <v>0</v>
      </c>
      <c r="R304" s="36">
        <f ca="1">SUMIFS(СВЦЭМ!$I$40:$I$783,СВЦЭМ!$A$40:$A$783,$A304,СВЦЭМ!$B$40:$B$783,R$296)+'СЕТ СН'!$F$16</f>
        <v>0</v>
      </c>
      <c r="S304" s="36">
        <f ca="1">SUMIFS(СВЦЭМ!$I$40:$I$783,СВЦЭМ!$A$40:$A$783,$A304,СВЦЭМ!$B$40:$B$783,S$296)+'СЕТ СН'!$F$16</f>
        <v>0</v>
      </c>
      <c r="T304" s="36">
        <f ca="1">SUMIFS(СВЦЭМ!$I$40:$I$783,СВЦЭМ!$A$40:$A$783,$A304,СВЦЭМ!$B$40:$B$783,T$296)+'СЕТ СН'!$F$16</f>
        <v>0</v>
      </c>
      <c r="U304" s="36">
        <f ca="1">SUMIFS(СВЦЭМ!$I$40:$I$783,СВЦЭМ!$A$40:$A$783,$A304,СВЦЭМ!$B$40:$B$783,U$296)+'СЕТ СН'!$F$16</f>
        <v>0</v>
      </c>
      <c r="V304" s="36">
        <f ca="1">SUMIFS(СВЦЭМ!$I$40:$I$783,СВЦЭМ!$A$40:$A$783,$A304,СВЦЭМ!$B$40:$B$783,V$296)+'СЕТ СН'!$F$16</f>
        <v>0</v>
      </c>
      <c r="W304" s="36">
        <f ca="1">SUMIFS(СВЦЭМ!$I$40:$I$783,СВЦЭМ!$A$40:$A$783,$A304,СВЦЭМ!$B$40:$B$783,W$296)+'СЕТ СН'!$F$16</f>
        <v>0</v>
      </c>
      <c r="X304" s="36">
        <f ca="1">SUMIFS(СВЦЭМ!$I$40:$I$783,СВЦЭМ!$A$40:$A$783,$A304,СВЦЭМ!$B$40:$B$783,X$296)+'СЕТ СН'!$F$16</f>
        <v>0</v>
      </c>
      <c r="Y304" s="36">
        <f ca="1">SUMIFS(СВЦЭМ!$I$40:$I$783,СВЦЭМ!$A$40:$A$783,$A304,СВЦЭМ!$B$40:$B$783,Y$296)+'СЕТ СН'!$F$16</f>
        <v>0</v>
      </c>
    </row>
    <row r="305" spans="1:25" ht="15.75" hidden="1" x14ac:dyDescent="0.2">
      <c r="A305" s="35">
        <f t="shared" si="8"/>
        <v>44782</v>
      </c>
      <c r="B305" s="36">
        <f ca="1">SUMIFS(СВЦЭМ!$I$40:$I$783,СВЦЭМ!$A$40:$A$783,$A305,СВЦЭМ!$B$40:$B$783,B$296)+'СЕТ СН'!$F$16</f>
        <v>0</v>
      </c>
      <c r="C305" s="36">
        <f ca="1">SUMIFS(СВЦЭМ!$I$40:$I$783,СВЦЭМ!$A$40:$A$783,$A305,СВЦЭМ!$B$40:$B$783,C$296)+'СЕТ СН'!$F$16</f>
        <v>0</v>
      </c>
      <c r="D305" s="36">
        <f ca="1">SUMIFS(СВЦЭМ!$I$40:$I$783,СВЦЭМ!$A$40:$A$783,$A305,СВЦЭМ!$B$40:$B$783,D$296)+'СЕТ СН'!$F$16</f>
        <v>0</v>
      </c>
      <c r="E305" s="36">
        <f ca="1">SUMIFS(СВЦЭМ!$I$40:$I$783,СВЦЭМ!$A$40:$A$783,$A305,СВЦЭМ!$B$40:$B$783,E$296)+'СЕТ СН'!$F$16</f>
        <v>0</v>
      </c>
      <c r="F305" s="36">
        <f ca="1">SUMIFS(СВЦЭМ!$I$40:$I$783,СВЦЭМ!$A$40:$A$783,$A305,СВЦЭМ!$B$40:$B$783,F$296)+'СЕТ СН'!$F$16</f>
        <v>0</v>
      </c>
      <c r="G305" s="36">
        <f ca="1">SUMIFS(СВЦЭМ!$I$40:$I$783,СВЦЭМ!$A$40:$A$783,$A305,СВЦЭМ!$B$40:$B$783,G$296)+'СЕТ СН'!$F$16</f>
        <v>0</v>
      </c>
      <c r="H305" s="36">
        <f ca="1">SUMIFS(СВЦЭМ!$I$40:$I$783,СВЦЭМ!$A$40:$A$783,$A305,СВЦЭМ!$B$40:$B$783,H$296)+'СЕТ СН'!$F$16</f>
        <v>0</v>
      </c>
      <c r="I305" s="36">
        <f ca="1">SUMIFS(СВЦЭМ!$I$40:$I$783,СВЦЭМ!$A$40:$A$783,$A305,СВЦЭМ!$B$40:$B$783,I$296)+'СЕТ СН'!$F$16</f>
        <v>0</v>
      </c>
      <c r="J305" s="36">
        <f ca="1">SUMIFS(СВЦЭМ!$I$40:$I$783,СВЦЭМ!$A$40:$A$783,$A305,СВЦЭМ!$B$40:$B$783,J$296)+'СЕТ СН'!$F$16</f>
        <v>0</v>
      </c>
      <c r="K305" s="36">
        <f ca="1">SUMIFS(СВЦЭМ!$I$40:$I$783,СВЦЭМ!$A$40:$A$783,$A305,СВЦЭМ!$B$40:$B$783,K$296)+'СЕТ СН'!$F$16</f>
        <v>0</v>
      </c>
      <c r="L305" s="36">
        <f ca="1">SUMIFS(СВЦЭМ!$I$40:$I$783,СВЦЭМ!$A$40:$A$783,$A305,СВЦЭМ!$B$40:$B$783,L$296)+'СЕТ СН'!$F$16</f>
        <v>0</v>
      </c>
      <c r="M305" s="36">
        <f ca="1">SUMIFS(СВЦЭМ!$I$40:$I$783,СВЦЭМ!$A$40:$A$783,$A305,СВЦЭМ!$B$40:$B$783,M$296)+'СЕТ СН'!$F$16</f>
        <v>0</v>
      </c>
      <c r="N305" s="36">
        <f ca="1">SUMIFS(СВЦЭМ!$I$40:$I$783,СВЦЭМ!$A$40:$A$783,$A305,СВЦЭМ!$B$40:$B$783,N$296)+'СЕТ СН'!$F$16</f>
        <v>0</v>
      </c>
      <c r="O305" s="36">
        <f ca="1">SUMIFS(СВЦЭМ!$I$40:$I$783,СВЦЭМ!$A$40:$A$783,$A305,СВЦЭМ!$B$40:$B$783,O$296)+'СЕТ СН'!$F$16</f>
        <v>0</v>
      </c>
      <c r="P305" s="36">
        <f ca="1">SUMIFS(СВЦЭМ!$I$40:$I$783,СВЦЭМ!$A$40:$A$783,$A305,СВЦЭМ!$B$40:$B$783,P$296)+'СЕТ СН'!$F$16</f>
        <v>0</v>
      </c>
      <c r="Q305" s="36">
        <f ca="1">SUMIFS(СВЦЭМ!$I$40:$I$783,СВЦЭМ!$A$40:$A$783,$A305,СВЦЭМ!$B$40:$B$783,Q$296)+'СЕТ СН'!$F$16</f>
        <v>0</v>
      </c>
      <c r="R305" s="36">
        <f ca="1">SUMIFS(СВЦЭМ!$I$40:$I$783,СВЦЭМ!$A$40:$A$783,$A305,СВЦЭМ!$B$40:$B$783,R$296)+'СЕТ СН'!$F$16</f>
        <v>0</v>
      </c>
      <c r="S305" s="36">
        <f ca="1">SUMIFS(СВЦЭМ!$I$40:$I$783,СВЦЭМ!$A$40:$A$783,$A305,СВЦЭМ!$B$40:$B$783,S$296)+'СЕТ СН'!$F$16</f>
        <v>0</v>
      </c>
      <c r="T305" s="36">
        <f ca="1">SUMIFS(СВЦЭМ!$I$40:$I$783,СВЦЭМ!$A$40:$A$783,$A305,СВЦЭМ!$B$40:$B$783,T$296)+'СЕТ СН'!$F$16</f>
        <v>0</v>
      </c>
      <c r="U305" s="36">
        <f ca="1">SUMIFS(СВЦЭМ!$I$40:$I$783,СВЦЭМ!$A$40:$A$783,$A305,СВЦЭМ!$B$40:$B$783,U$296)+'СЕТ СН'!$F$16</f>
        <v>0</v>
      </c>
      <c r="V305" s="36">
        <f ca="1">SUMIFS(СВЦЭМ!$I$40:$I$783,СВЦЭМ!$A$40:$A$783,$A305,СВЦЭМ!$B$40:$B$783,V$296)+'СЕТ СН'!$F$16</f>
        <v>0</v>
      </c>
      <c r="W305" s="36">
        <f ca="1">SUMIFS(СВЦЭМ!$I$40:$I$783,СВЦЭМ!$A$40:$A$783,$A305,СВЦЭМ!$B$40:$B$783,W$296)+'СЕТ СН'!$F$16</f>
        <v>0</v>
      </c>
      <c r="X305" s="36">
        <f ca="1">SUMIFS(СВЦЭМ!$I$40:$I$783,СВЦЭМ!$A$40:$A$783,$A305,СВЦЭМ!$B$40:$B$783,X$296)+'СЕТ СН'!$F$16</f>
        <v>0</v>
      </c>
      <c r="Y305" s="36">
        <f ca="1">SUMIFS(СВЦЭМ!$I$40:$I$783,СВЦЭМ!$A$40:$A$783,$A305,СВЦЭМ!$B$40:$B$783,Y$296)+'СЕТ СН'!$F$16</f>
        <v>0</v>
      </c>
    </row>
    <row r="306" spans="1:25" ht="15.75" hidden="1" x14ac:dyDescent="0.2">
      <c r="A306" s="35">
        <f t="shared" si="8"/>
        <v>44783</v>
      </c>
      <c r="B306" s="36">
        <f ca="1">SUMIFS(СВЦЭМ!$I$40:$I$783,СВЦЭМ!$A$40:$A$783,$A306,СВЦЭМ!$B$40:$B$783,B$296)+'СЕТ СН'!$F$16</f>
        <v>0</v>
      </c>
      <c r="C306" s="36">
        <f ca="1">SUMIFS(СВЦЭМ!$I$40:$I$783,СВЦЭМ!$A$40:$A$783,$A306,СВЦЭМ!$B$40:$B$783,C$296)+'СЕТ СН'!$F$16</f>
        <v>0</v>
      </c>
      <c r="D306" s="36">
        <f ca="1">SUMIFS(СВЦЭМ!$I$40:$I$783,СВЦЭМ!$A$40:$A$783,$A306,СВЦЭМ!$B$40:$B$783,D$296)+'СЕТ СН'!$F$16</f>
        <v>0</v>
      </c>
      <c r="E306" s="36">
        <f ca="1">SUMIFS(СВЦЭМ!$I$40:$I$783,СВЦЭМ!$A$40:$A$783,$A306,СВЦЭМ!$B$40:$B$783,E$296)+'СЕТ СН'!$F$16</f>
        <v>0</v>
      </c>
      <c r="F306" s="36">
        <f ca="1">SUMIFS(СВЦЭМ!$I$40:$I$783,СВЦЭМ!$A$40:$A$783,$A306,СВЦЭМ!$B$40:$B$783,F$296)+'СЕТ СН'!$F$16</f>
        <v>0</v>
      </c>
      <c r="G306" s="36">
        <f ca="1">SUMIFS(СВЦЭМ!$I$40:$I$783,СВЦЭМ!$A$40:$A$783,$A306,СВЦЭМ!$B$40:$B$783,G$296)+'СЕТ СН'!$F$16</f>
        <v>0</v>
      </c>
      <c r="H306" s="36">
        <f ca="1">SUMIFS(СВЦЭМ!$I$40:$I$783,СВЦЭМ!$A$40:$A$783,$A306,СВЦЭМ!$B$40:$B$783,H$296)+'СЕТ СН'!$F$16</f>
        <v>0</v>
      </c>
      <c r="I306" s="36">
        <f ca="1">SUMIFS(СВЦЭМ!$I$40:$I$783,СВЦЭМ!$A$40:$A$783,$A306,СВЦЭМ!$B$40:$B$783,I$296)+'СЕТ СН'!$F$16</f>
        <v>0</v>
      </c>
      <c r="J306" s="36">
        <f ca="1">SUMIFS(СВЦЭМ!$I$40:$I$783,СВЦЭМ!$A$40:$A$783,$A306,СВЦЭМ!$B$40:$B$783,J$296)+'СЕТ СН'!$F$16</f>
        <v>0</v>
      </c>
      <c r="K306" s="36">
        <f ca="1">SUMIFS(СВЦЭМ!$I$40:$I$783,СВЦЭМ!$A$40:$A$783,$A306,СВЦЭМ!$B$40:$B$783,K$296)+'СЕТ СН'!$F$16</f>
        <v>0</v>
      </c>
      <c r="L306" s="36">
        <f ca="1">SUMIFS(СВЦЭМ!$I$40:$I$783,СВЦЭМ!$A$40:$A$783,$A306,СВЦЭМ!$B$40:$B$783,L$296)+'СЕТ СН'!$F$16</f>
        <v>0</v>
      </c>
      <c r="M306" s="36">
        <f ca="1">SUMIFS(СВЦЭМ!$I$40:$I$783,СВЦЭМ!$A$40:$A$783,$A306,СВЦЭМ!$B$40:$B$783,M$296)+'СЕТ СН'!$F$16</f>
        <v>0</v>
      </c>
      <c r="N306" s="36">
        <f ca="1">SUMIFS(СВЦЭМ!$I$40:$I$783,СВЦЭМ!$A$40:$A$783,$A306,СВЦЭМ!$B$40:$B$783,N$296)+'СЕТ СН'!$F$16</f>
        <v>0</v>
      </c>
      <c r="O306" s="36">
        <f ca="1">SUMIFS(СВЦЭМ!$I$40:$I$783,СВЦЭМ!$A$40:$A$783,$A306,СВЦЭМ!$B$40:$B$783,O$296)+'СЕТ СН'!$F$16</f>
        <v>0</v>
      </c>
      <c r="P306" s="36">
        <f ca="1">SUMIFS(СВЦЭМ!$I$40:$I$783,СВЦЭМ!$A$40:$A$783,$A306,СВЦЭМ!$B$40:$B$783,P$296)+'СЕТ СН'!$F$16</f>
        <v>0</v>
      </c>
      <c r="Q306" s="36">
        <f ca="1">SUMIFS(СВЦЭМ!$I$40:$I$783,СВЦЭМ!$A$40:$A$783,$A306,СВЦЭМ!$B$40:$B$783,Q$296)+'СЕТ СН'!$F$16</f>
        <v>0</v>
      </c>
      <c r="R306" s="36">
        <f ca="1">SUMIFS(СВЦЭМ!$I$40:$I$783,СВЦЭМ!$A$40:$A$783,$A306,СВЦЭМ!$B$40:$B$783,R$296)+'СЕТ СН'!$F$16</f>
        <v>0</v>
      </c>
      <c r="S306" s="36">
        <f ca="1">SUMIFS(СВЦЭМ!$I$40:$I$783,СВЦЭМ!$A$40:$A$783,$A306,СВЦЭМ!$B$40:$B$783,S$296)+'СЕТ СН'!$F$16</f>
        <v>0</v>
      </c>
      <c r="T306" s="36">
        <f ca="1">SUMIFS(СВЦЭМ!$I$40:$I$783,СВЦЭМ!$A$40:$A$783,$A306,СВЦЭМ!$B$40:$B$783,T$296)+'СЕТ СН'!$F$16</f>
        <v>0</v>
      </c>
      <c r="U306" s="36">
        <f ca="1">SUMIFS(СВЦЭМ!$I$40:$I$783,СВЦЭМ!$A$40:$A$783,$A306,СВЦЭМ!$B$40:$B$783,U$296)+'СЕТ СН'!$F$16</f>
        <v>0</v>
      </c>
      <c r="V306" s="36">
        <f ca="1">SUMIFS(СВЦЭМ!$I$40:$I$783,СВЦЭМ!$A$40:$A$783,$A306,СВЦЭМ!$B$40:$B$783,V$296)+'СЕТ СН'!$F$16</f>
        <v>0</v>
      </c>
      <c r="W306" s="36">
        <f ca="1">SUMIFS(СВЦЭМ!$I$40:$I$783,СВЦЭМ!$A$40:$A$783,$A306,СВЦЭМ!$B$40:$B$783,W$296)+'СЕТ СН'!$F$16</f>
        <v>0</v>
      </c>
      <c r="X306" s="36">
        <f ca="1">SUMIFS(СВЦЭМ!$I$40:$I$783,СВЦЭМ!$A$40:$A$783,$A306,СВЦЭМ!$B$40:$B$783,X$296)+'СЕТ СН'!$F$16</f>
        <v>0</v>
      </c>
      <c r="Y306" s="36">
        <f ca="1">SUMIFS(СВЦЭМ!$I$40:$I$783,СВЦЭМ!$A$40:$A$783,$A306,СВЦЭМ!$B$40:$B$783,Y$296)+'СЕТ СН'!$F$16</f>
        <v>0</v>
      </c>
    </row>
    <row r="307" spans="1:25" ht="15.75" hidden="1" x14ac:dyDescent="0.2">
      <c r="A307" s="35">
        <f t="shared" si="8"/>
        <v>44784</v>
      </c>
      <c r="B307" s="36">
        <f ca="1">SUMIFS(СВЦЭМ!$I$40:$I$783,СВЦЭМ!$A$40:$A$783,$A307,СВЦЭМ!$B$40:$B$783,B$296)+'СЕТ СН'!$F$16</f>
        <v>0</v>
      </c>
      <c r="C307" s="36">
        <f ca="1">SUMIFS(СВЦЭМ!$I$40:$I$783,СВЦЭМ!$A$40:$A$783,$A307,СВЦЭМ!$B$40:$B$783,C$296)+'СЕТ СН'!$F$16</f>
        <v>0</v>
      </c>
      <c r="D307" s="36">
        <f ca="1">SUMIFS(СВЦЭМ!$I$40:$I$783,СВЦЭМ!$A$40:$A$783,$A307,СВЦЭМ!$B$40:$B$783,D$296)+'СЕТ СН'!$F$16</f>
        <v>0</v>
      </c>
      <c r="E307" s="36">
        <f ca="1">SUMIFS(СВЦЭМ!$I$40:$I$783,СВЦЭМ!$A$40:$A$783,$A307,СВЦЭМ!$B$40:$B$783,E$296)+'СЕТ СН'!$F$16</f>
        <v>0</v>
      </c>
      <c r="F307" s="36">
        <f ca="1">SUMIFS(СВЦЭМ!$I$40:$I$783,СВЦЭМ!$A$40:$A$783,$A307,СВЦЭМ!$B$40:$B$783,F$296)+'СЕТ СН'!$F$16</f>
        <v>0</v>
      </c>
      <c r="G307" s="36">
        <f ca="1">SUMIFS(СВЦЭМ!$I$40:$I$783,СВЦЭМ!$A$40:$A$783,$A307,СВЦЭМ!$B$40:$B$783,G$296)+'СЕТ СН'!$F$16</f>
        <v>0</v>
      </c>
      <c r="H307" s="36">
        <f ca="1">SUMIFS(СВЦЭМ!$I$40:$I$783,СВЦЭМ!$A$40:$A$783,$A307,СВЦЭМ!$B$40:$B$783,H$296)+'СЕТ СН'!$F$16</f>
        <v>0</v>
      </c>
      <c r="I307" s="36">
        <f ca="1">SUMIFS(СВЦЭМ!$I$40:$I$783,СВЦЭМ!$A$40:$A$783,$A307,СВЦЭМ!$B$40:$B$783,I$296)+'СЕТ СН'!$F$16</f>
        <v>0</v>
      </c>
      <c r="J307" s="36">
        <f ca="1">SUMIFS(СВЦЭМ!$I$40:$I$783,СВЦЭМ!$A$40:$A$783,$A307,СВЦЭМ!$B$40:$B$783,J$296)+'СЕТ СН'!$F$16</f>
        <v>0</v>
      </c>
      <c r="K307" s="36">
        <f ca="1">SUMIFS(СВЦЭМ!$I$40:$I$783,СВЦЭМ!$A$40:$A$783,$A307,СВЦЭМ!$B$40:$B$783,K$296)+'СЕТ СН'!$F$16</f>
        <v>0</v>
      </c>
      <c r="L307" s="36">
        <f ca="1">SUMIFS(СВЦЭМ!$I$40:$I$783,СВЦЭМ!$A$40:$A$783,$A307,СВЦЭМ!$B$40:$B$783,L$296)+'СЕТ СН'!$F$16</f>
        <v>0</v>
      </c>
      <c r="M307" s="36">
        <f ca="1">SUMIFS(СВЦЭМ!$I$40:$I$783,СВЦЭМ!$A$40:$A$783,$A307,СВЦЭМ!$B$40:$B$783,M$296)+'СЕТ СН'!$F$16</f>
        <v>0</v>
      </c>
      <c r="N307" s="36">
        <f ca="1">SUMIFS(СВЦЭМ!$I$40:$I$783,СВЦЭМ!$A$40:$A$783,$A307,СВЦЭМ!$B$40:$B$783,N$296)+'СЕТ СН'!$F$16</f>
        <v>0</v>
      </c>
      <c r="O307" s="36">
        <f ca="1">SUMIFS(СВЦЭМ!$I$40:$I$783,СВЦЭМ!$A$40:$A$783,$A307,СВЦЭМ!$B$40:$B$783,O$296)+'СЕТ СН'!$F$16</f>
        <v>0</v>
      </c>
      <c r="P307" s="36">
        <f ca="1">SUMIFS(СВЦЭМ!$I$40:$I$783,СВЦЭМ!$A$40:$A$783,$A307,СВЦЭМ!$B$40:$B$783,P$296)+'СЕТ СН'!$F$16</f>
        <v>0</v>
      </c>
      <c r="Q307" s="36">
        <f ca="1">SUMIFS(СВЦЭМ!$I$40:$I$783,СВЦЭМ!$A$40:$A$783,$A307,СВЦЭМ!$B$40:$B$783,Q$296)+'СЕТ СН'!$F$16</f>
        <v>0</v>
      </c>
      <c r="R307" s="36">
        <f ca="1">SUMIFS(СВЦЭМ!$I$40:$I$783,СВЦЭМ!$A$40:$A$783,$A307,СВЦЭМ!$B$40:$B$783,R$296)+'СЕТ СН'!$F$16</f>
        <v>0</v>
      </c>
      <c r="S307" s="36">
        <f ca="1">SUMIFS(СВЦЭМ!$I$40:$I$783,СВЦЭМ!$A$40:$A$783,$A307,СВЦЭМ!$B$40:$B$783,S$296)+'СЕТ СН'!$F$16</f>
        <v>0</v>
      </c>
      <c r="T307" s="36">
        <f ca="1">SUMIFS(СВЦЭМ!$I$40:$I$783,СВЦЭМ!$A$40:$A$783,$A307,СВЦЭМ!$B$40:$B$783,T$296)+'СЕТ СН'!$F$16</f>
        <v>0</v>
      </c>
      <c r="U307" s="36">
        <f ca="1">SUMIFS(СВЦЭМ!$I$40:$I$783,СВЦЭМ!$A$40:$A$783,$A307,СВЦЭМ!$B$40:$B$783,U$296)+'СЕТ СН'!$F$16</f>
        <v>0</v>
      </c>
      <c r="V307" s="36">
        <f ca="1">SUMIFS(СВЦЭМ!$I$40:$I$783,СВЦЭМ!$A$40:$A$783,$A307,СВЦЭМ!$B$40:$B$783,V$296)+'СЕТ СН'!$F$16</f>
        <v>0</v>
      </c>
      <c r="W307" s="36">
        <f ca="1">SUMIFS(СВЦЭМ!$I$40:$I$783,СВЦЭМ!$A$40:$A$783,$A307,СВЦЭМ!$B$40:$B$783,W$296)+'СЕТ СН'!$F$16</f>
        <v>0</v>
      </c>
      <c r="X307" s="36">
        <f ca="1">SUMIFS(СВЦЭМ!$I$40:$I$783,СВЦЭМ!$A$40:$A$783,$A307,СВЦЭМ!$B$40:$B$783,X$296)+'СЕТ СН'!$F$16</f>
        <v>0</v>
      </c>
      <c r="Y307" s="36">
        <f ca="1">SUMIFS(СВЦЭМ!$I$40:$I$783,СВЦЭМ!$A$40:$A$783,$A307,СВЦЭМ!$B$40:$B$783,Y$296)+'СЕТ СН'!$F$16</f>
        <v>0</v>
      </c>
    </row>
    <row r="308" spans="1:25" ht="15.75" hidden="1" x14ac:dyDescent="0.2">
      <c r="A308" s="35">
        <f t="shared" si="8"/>
        <v>44785</v>
      </c>
      <c r="B308" s="36">
        <f ca="1">SUMIFS(СВЦЭМ!$I$40:$I$783,СВЦЭМ!$A$40:$A$783,$A308,СВЦЭМ!$B$40:$B$783,B$296)+'СЕТ СН'!$F$16</f>
        <v>0</v>
      </c>
      <c r="C308" s="36">
        <f ca="1">SUMIFS(СВЦЭМ!$I$40:$I$783,СВЦЭМ!$A$40:$A$783,$A308,СВЦЭМ!$B$40:$B$783,C$296)+'СЕТ СН'!$F$16</f>
        <v>0</v>
      </c>
      <c r="D308" s="36">
        <f ca="1">SUMIFS(СВЦЭМ!$I$40:$I$783,СВЦЭМ!$A$40:$A$783,$A308,СВЦЭМ!$B$40:$B$783,D$296)+'СЕТ СН'!$F$16</f>
        <v>0</v>
      </c>
      <c r="E308" s="36">
        <f ca="1">SUMIFS(СВЦЭМ!$I$40:$I$783,СВЦЭМ!$A$40:$A$783,$A308,СВЦЭМ!$B$40:$B$783,E$296)+'СЕТ СН'!$F$16</f>
        <v>0</v>
      </c>
      <c r="F308" s="36">
        <f ca="1">SUMIFS(СВЦЭМ!$I$40:$I$783,СВЦЭМ!$A$40:$A$783,$A308,СВЦЭМ!$B$40:$B$783,F$296)+'СЕТ СН'!$F$16</f>
        <v>0</v>
      </c>
      <c r="G308" s="36">
        <f ca="1">SUMIFS(СВЦЭМ!$I$40:$I$783,СВЦЭМ!$A$40:$A$783,$A308,СВЦЭМ!$B$40:$B$783,G$296)+'СЕТ СН'!$F$16</f>
        <v>0</v>
      </c>
      <c r="H308" s="36">
        <f ca="1">SUMIFS(СВЦЭМ!$I$40:$I$783,СВЦЭМ!$A$40:$A$783,$A308,СВЦЭМ!$B$40:$B$783,H$296)+'СЕТ СН'!$F$16</f>
        <v>0</v>
      </c>
      <c r="I308" s="36">
        <f ca="1">SUMIFS(СВЦЭМ!$I$40:$I$783,СВЦЭМ!$A$40:$A$783,$A308,СВЦЭМ!$B$40:$B$783,I$296)+'СЕТ СН'!$F$16</f>
        <v>0</v>
      </c>
      <c r="J308" s="36">
        <f ca="1">SUMIFS(СВЦЭМ!$I$40:$I$783,СВЦЭМ!$A$40:$A$783,$A308,СВЦЭМ!$B$40:$B$783,J$296)+'СЕТ СН'!$F$16</f>
        <v>0</v>
      </c>
      <c r="K308" s="36">
        <f ca="1">SUMIFS(СВЦЭМ!$I$40:$I$783,СВЦЭМ!$A$40:$A$783,$A308,СВЦЭМ!$B$40:$B$783,K$296)+'СЕТ СН'!$F$16</f>
        <v>0</v>
      </c>
      <c r="L308" s="36">
        <f ca="1">SUMIFS(СВЦЭМ!$I$40:$I$783,СВЦЭМ!$A$40:$A$783,$A308,СВЦЭМ!$B$40:$B$783,L$296)+'СЕТ СН'!$F$16</f>
        <v>0</v>
      </c>
      <c r="M308" s="36">
        <f ca="1">SUMIFS(СВЦЭМ!$I$40:$I$783,СВЦЭМ!$A$40:$A$783,$A308,СВЦЭМ!$B$40:$B$783,M$296)+'СЕТ СН'!$F$16</f>
        <v>0</v>
      </c>
      <c r="N308" s="36">
        <f ca="1">SUMIFS(СВЦЭМ!$I$40:$I$783,СВЦЭМ!$A$40:$A$783,$A308,СВЦЭМ!$B$40:$B$783,N$296)+'СЕТ СН'!$F$16</f>
        <v>0</v>
      </c>
      <c r="O308" s="36">
        <f ca="1">SUMIFS(СВЦЭМ!$I$40:$I$783,СВЦЭМ!$A$40:$A$783,$A308,СВЦЭМ!$B$40:$B$783,O$296)+'СЕТ СН'!$F$16</f>
        <v>0</v>
      </c>
      <c r="P308" s="36">
        <f ca="1">SUMIFS(СВЦЭМ!$I$40:$I$783,СВЦЭМ!$A$40:$A$783,$A308,СВЦЭМ!$B$40:$B$783,P$296)+'СЕТ СН'!$F$16</f>
        <v>0</v>
      </c>
      <c r="Q308" s="36">
        <f ca="1">SUMIFS(СВЦЭМ!$I$40:$I$783,СВЦЭМ!$A$40:$A$783,$A308,СВЦЭМ!$B$40:$B$783,Q$296)+'СЕТ СН'!$F$16</f>
        <v>0</v>
      </c>
      <c r="R308" s="36">
        <f ca="1">SUMIFS(СВЦЭМ!$I$40:$I$783,СВЦЭМ!$A$40:$A$783,$A308,СВЦЭМ!$B$40:$B$783,R$296)+'СЕТ СН'!$F$16</f>
        <v>0</v>
      </c>
      <c r="S308" s="36">
        <f ca="1">SUMIFS(СВЦЭМ!$I$40:$I$783,СВЦЭМ!$A$40:$A$783,$A308,СВЦЭМ!$B$40:$B$783,S$296)+'СЕТ СН'!$F$16</f>
        <v>0</v>
      </c>
      <c r="T308" s="36">
        <f ca="1">SUMIFS(СВЦЭМ!$I$40:$I$783,СВЦЭМ!$A$40:$A$783,$A308,СВЦЭМ!$B$40:$B$783,T$296)+'СЕТ СН'!$F$16</f>
        <v>0</v>
      </c>
      <c r="U308" s="36">
        <f ca="1">SUMIFS(СВЦЭМ!$I$40:$I$783,СВЦЭМ!$A$40:$A$783,$A308,СВЦЭМ!$B$40:$B$783,U$296)+'СЕТ СН'!$F$16</f>
        <v>0</v>
      </c>
      <c r="V308" s="36">
        <f ca="1">SUMIFS(СВЦЭМ!$I$40:$I$783,СВЦЭМ!$A$40:$A$783,$A308,СВЦЭМ!$B$40:$B$783,V$296)+'СЕТ СН'!$F$16</f>
        <v>0</v>
      </c>
      <c r="W308" s="36">
        <f ca="1">SUMIFS(СВЦЭМ!$I$40:$I$783,СВЦЭМ!$A$40:$A$783,$A308,СВЦЭМ!$B$40:$B$783,W$296)+'СЕТ СН'!$F$16</f>
        <v>0</v>
      </c>
      <c r="X308" s="36">
        <f ca="1">SUMIFS(СВЦЭМ!$I$40:$I$783,СВЦЭМ!$A$40:$A$783,$A308,СВЦЭМ!$B$40:$B$783,X$296)+'СЕТ СН'!$F$16</f>
        <v>0</v>
      </c>
      <c r="Y308" s="36">
        <f ca="1">SUMIFS(СВЦЭМ!$I$40:$I$783,СВЦЭМ!$A$40:$A$783,$A308,СВЦЭМ!$B$40:$B$783,Y$296)+'СЕТ СН'!$F$16</f>
        <v>0</v>
      </c>
    </row>
    <row r="309" spans="1:25" ht="15.75" hidden="1" x14ac:dyDescent="0.2">
      <c r="A309" s="35">
        <f t="shared" si="8"/>
        <v>44786</v>
      </c>
      <c r="B309" s="36">
        <f ca="1">SUMIFS(СВЦЭМ!$I$40:$I$783,СВЦЭМ!$A$40:$A$783,$A309,СВЦЭМ!$B$40:$B$783,B$296)+'СЕТ СН'!$F$16</f>
        <v>0</v>
      </c>
      <c r="C309" s="36">
        <f ca="1">SUMIFS(СВЦЭМ!$I$40:$I$783,СВЦЭМ!$A$40:$A$783,$A309,СВЦЭМ!$B$40:$B$783,C$296)+'СЕТ СН'!$F$16</f>
        <v>0</v>
      </c>
      <c r="D309" s="36">
        <f ca="1">SUMIFS(СВЦЭМ!$I$40:$I$783,СВЦЭМ!$A$40:$A$783,$A309,СВЦЭМ!$B$40:$B$783,D$296)+'СЕТ СН'!$F$16</f>
        <v>0</v>
      </c>
      <c r="E309" s="36">
        <f ca="1">SUMIFS(СВЦЭМ!$I$40:$I$783,СВЦЭМ!$A$40:$A$783,$A309,СВЦЭМ!$B$40:$B$783,E$296)+'СЕТ СН'!$F$16</f>
        <v>0</v>
      </c>
      <c r="F309" s="36">
        <f ca="1">SUMIFS(СВЦЭМ!$I$40:$I$783,СВЦЭМ!$A$40:$A$783,$A309,СВЦЭМ!$B$40:$B$783,F$296)+'СЕТ СН'!$F$16</f>
        <v>0</v>
      </c>
      <c r="G309" s="36">
        <f ca="1">SUMIFS(СВЦЭМ!$I$40:$I$783,СВЦЭМ!$A$40:$A$783,$A309,СВЦЭМ!$B$40:$B$783,G$296)+'СЕТ СН'!$F$16</f>
        <v>0</v>
      </c>
      <c r="H309" s="36">
        <f ca="1">SUMIFS(СВЦЭМ!$I$40:$I$783,СВЦЭМ!$A$40:$A$783,$A309,СВЦЭМ!$B$40:$B$783,H$296)+'СЕТ СН'!$F$16</f>
        <v>0</v>
      </c>
      <c r="I309" s="36">
        <f ca="1">SUMIFS(СВЦЭМ!$I$40:$I$783,СВЦЭМ!$A$40:$A$783,$A309,СВЦЭМ!$B$40:$B$783,I$296)+'СЕТ СН'!$F$16</f>
        <v>0</v>
      </c>
      <c r="J309" s="36">
        <f ca="1">SUMIFS(СВЦЭМ!$I$40:$I$783,СВЦЭМ!$A$40:$A$783,$A309,СВЦЭМ!$B$40:$B$783,J$296)+'СЕТ СН'!$F$16</f>
        <v>0</v>
      </c>
      <c r="K309" s="36">
        <f ca="1">SUMIFS(СВЦЭМ!$I$40:$I$783,СВЦЭМ!$A$40:$A$783,$A309,СВЦЭМ!$B$40:$B$783,K$296)+'СЕТ СН'!$F$16</f>
        <v>0</v>
      </c>
      <c r="L309" s="36">
        <f ca="1">SUMIFS(СВЦЭМ!$I$40:$I$783,СВЦЭМ!$A$40:$A$783,$A309,СВЦЭМ!$B$40:$B$783,L$296)+'СЕТ СН'!$F$16</f>
        <v>0</v>
      </c>
      <c r="M309" s="36">
        <f ca="1">SUMIFS(СВЦЭМ!$I$40:$I$783,СВЦЭМ!$A$40:$A$783,$A309,СВЦЭМ!$B$40:$B$783,M$296)+'СЕТ СН'!$F$16</f>
        <v>0</v>
      </c>
      <c r="N309" s="36">
        <f ca="1">SUMIFS(СВЦЭМ!$I$40:$I$783,СВЦЭМ!$A$40:$A$783,$A309,СВЦЭМ!$B$40:$B$783,N$296)+'СЕТ СН'!$F$16</f>
        <v>0</v>
      </c>
      <c r="O309" s="36">
        <f ca="1">SUMIFS(СВЦЭМ!$I$40:$I$783,СВЦЭМ!$A$40:$A$783,$A309,СВЦЭМ!$B$40:$B$783,O$296)+'СЕТ СН'!$F$16</f>
        <v>0</v>
      </c>
      <c r="P309" s="36">
        <f ca="1">SUMIFS(СВЦЭМ!$I$40:$I$783,СВЦЭМ!$A$40:$A$783,$A309,СВЦЭМ!$B$40:$B$783,P$296)+'СЕТ СН'!$F$16</f>
        <v>0</v>
      </c>
      <c r="Q309" s="36">
        <f ca="1">SUMIFS(СВЦЭМ!$I$40:$I$783,СВЦЭМ!$A$40:$A$783,$A309,СВЦЭМ!$B$40:$B$783,Q$296)+'СЕТ СН'!$F$16</f>
        <v>0</v>
      </c>
      <c r="R309" s="36">
        <f ca="1">SUMIFS(СВЦЭМ!$I$40:$I$783,СВЦЭМ!$A$40:$A$783,$A309,СВЦЭМ!$B$40:$B$783,R$296)+'СЕТ СН'!$F$16</f>
        <v>0</v>
      </c>
      <c r="S309" s="36">
        <f ca="1">SUMIFS(СВЦЭМ!$I$40:$I$783,СВЦЭМ!$A$40:$A$783,$A309,СВЦЭМ!$B$40:$B$783,S$296)+'СЕТ СН'!$F$16</f>
        <v>0</v>
      </c>
      <c r="T309" s="36">
        <f ca="1">SUMIFS(СВЦЭМ!$I$40:$I$783,СВЦЭМ!$A$40:$A$783,$A309,СВЦЭМ!$B$40:$B$783,T$296)+'СЕТ СН'!$F$16</f>
        <v>0</v>
      </c>
      <c r="U309" s="36">
        <f ca="1">SUMIFS(СВЦЭМ!$I$40:$I$783,СВЦЭМ!$A$40:$A$783,$A309,СВЦЭМ!$B$40:$B$783,U$296)+'СЕТ СН'!$F$16</f>
        <v>0</v>
      </c>
      <c r="V309" s="36">
        <f ca="1">SUMIFS(СВЦЭМ!$I$40:$I$783,СВЦЭМ!$A$40:$A$783,$A309,СВЦЭМ!$B$40:$B$783,V$296)+'СЕТ СН'!$F$16</f>
        <v>0</v>
      </c>
      <c r="W309" s="36">
        <f ca="1">SUMIFS(СВЦЭМ!$I$40:$I$783,СВЦЭМ!$A$40:$A$783,$A309,СВЦЭМ!$B$40:$B$783,W$296)+'СЕТ СН'!$F$16</f>
        <v>0</v>
      </c>
      <c r="X309" s="36">
        <f ca="1">SUMIFS(СВЦЭМ!$I$40:$I$783,СВЦЭМ!$A$40:$A$783,$A309,СВЦЭМ!$B$40:$B$783,X$296)+'СЕТ СН'!$F$16</f>
        <v>0</v>
      </c>
      <c r="Y309" s="36">
        <f ca="1">SUMIFS(СВЦЭМ!$I$40:$I$783,СВЦЭМ!$A$40:$A$783,$A309,СВЦЭМ!$B$40:$B$783,Y$296)+'СЕТ СН'!$F$16</f>
        <v>0</v>
      </c>
    </row>
    <row r="310" spans="1:25" ht="15.75" hidden="1" x14ac:dyDescent="0.2">
      <c r="A310" s="35">
        <f t="shared" si="8"/>
        <v>44787</v>
      </c>
      <c r="B310" s="36">
        <f ca="1">SUMIFS(СВЦЭМ!$I$40:$I$783,СВЦЭМ!$A$40:$A$783,$A310,СВЦЭМ!$B$40:$B$783,B$296)+'СЕТ СН'!$F$16</f>
        <v>0</v>
      </c>
      <c r="C310" s="36">
        <f ca="1">SUMIFS(СВЦЭМ!$I$40:$I$783,СВЦЭМ!$A$40:$A$783,$A310,СВЦЭМ!$B$40:$B$783,C$296)+'СЕТ СН'!$F$16</f>
        <v>0</v>
      </c>
      <c r="D310" s="36">
        <f ca="1">SUMIFS(СВЦЭМ!$I$40:$I$783,СВЦЭМ!$A$40:$A$783,$A310,СВЦЭМ!$B$40:$B$783,D$296)+'СЕТ СН'!$F$16</f>
        <v>0</v>
      </c>
      <c r="E310" s="36">
        <f ca="1">SUMIFS(СВЦЭМ!$I$40:$I$783,СВЦЭМ!$A$40:$A$783,$A310,СВЦЭМ!$B$40:$B$783,E$296)+'СЕТ СН'!$F$16</f>
        <v>0</v>
      </c>
      <c r="F310" s="36">
        <f ca="1">SUMIFS(СВЦЭМ!$I$40:$I$783,СВЦЭМ!$A$40:$A$783,$A310,СВЦЭМ!$B$40:$B$783,F$296)+'СЕТ СН'!$F$16</f>
        <v>0</v>
      </c>
      <c r="G310" s="36">
        <f ca="1">SUMIFS(СВЦЭМ!$I$40:$I$783,СВЦЭМ!$A$40:$A$783,$A310,СВЦЭМ!$B$40:$B$783,G$296)+'СЕТ СН'!$F$16</f>
        <v>0</v>
      </c>
      <c r="H310" s="36">
        <f ca="1">SUMIFS(СВЦЭМ!$I$40:$I$783,СВЦЭМ!$A$40:$A$783,$A310,СВЦЭМ!$B$40:$B$783,H$296)+'СЕТ СН'!$F$16</f>
        <v>0</v>
      </c>
      <c r="I310" s="36">
        <f ca="1">SUMIFS(СВЦЭМ!$I$40:$I$783,СВЦЭМ!$A$40:$A$783,$A310,СВЦЭМ!$B$40:$B$783,I$296)+'СЕТ СН'!$F$16</f>
        <v>0</v>
      </c>
      <c r="J310" s="36">
        <f ca="1">SUMIFS(СВЦЭМ!$I$40:$I$783,СВЦЭМ!$A$40:$A$783,$A310,СВЦЭМ!$B$40:$B$783,J$296)+'СЕТ СН'!$F$16</f>
        <v>0</v>
      </c>
      <c r="K310" s="36">
        <f ca="1">SUMIFS(СВЦЭМ!$I$40:$I$783,СВЦЭМ!$A$40:$A$783,$A310,СВЦЭМ!$B$40:$B$783,K$296)+'СЕТ СН'!$F$16</f>
        <v>0</v>
      </c>
      <c r="L310" s="36">
        <f ca="1">SUMIFS(СВЦЭМ!$I$40:$I$783,СВЦЭМ!$A$40:$A$783,$A310,СВЦЭМ!$B$40:$B$783,L$296)+'СЕТ СН'!$F$16</f>
        <v>0</v>
      </c>
      <c r="M310" s="36">
        <f ca="1">SUMIFS(СВЦЭМ!$I$40:$I$783,СВЦЭМ!$A$40:$A$783,$A310,СВЦЭМ!$B$40:$B$783,M$296)+'СЕТ СН'!$F$16</f>
        <v>0</v>
      </c>
      <c r="N310" s="36">
        <f ca="1">SUMIFS(СВЦЭМ!$I$40:$I$783,СВЦЭМ!$A$40:$A$783,$A310,СВЦЭМ!$B$40:$B$783,N$296)+'СЕТ СН'!$F$16</f>
        <v>0</v>
      </c>
      <c r="O310" s="36">
        <f ca="1">SUMIFS(СВЦЭМ!$I$40:$I$783,СВЦЭМ!$A$40:$A$783,$A310,СВЦЭМ!$B$40:$B$783,O$296)+'СЕТ СН'!$F$16</f>
        <v>0</v>
      </c>
      <c r="P310" s="36">
        <f ca="1">SUMIFS(СВЦЭМ!$I$40:$I$783,СВЦЭМ!$A$40:$A$783,$A310,СВЦЭМ!$B$40:$B$783,P$296)+'СЕТ СН'!$F$16</f>
        <v>0</v>
      </c>
      <c r="Q310" s="36">
        <f ca="1">SUMIFS(СВЦЭМ!$I$40:$I$783,СВЦЭМ!$A$40:$A$783,$A310,СВЦЭМ!$B$40:$B$783,Q$296)+'СЕТ СН'!$F$16</f>
        <v>0</v>
      </c>
      <c r="R310" s="36">
        <f ca="1">SUMIFS(СВЦЭМ!$I$40:$I$783,СВЦЭМ!$A$40:$A$783,$A310,СВЦЭМ!$B$40:$B$783,R$296)+'СЕТ СН'!$F$16</f>
        <v>0</v>
      </c>
      <c r="S310" s="36">
        <f ca="1">SUMIFS(СВЦЭМ!$I$40:$I$783,СВЦЭМ!$A$40:$A$783,$A310,СВЦЭМ!$B$40:$B$783,S$296)+'СЕТ СН'!$F$16</f>
        <v>0</v>
      </c>
      <c r="T310" s="36">
        <f ca="1">SUMIFS(СВЦЭМ!$I$40:$I$783,СВЦЭМ!$A$40:$A$783,$A310,СВЦЭМ!$B$40:$B$783,T$296)+'СЕТ СН'!$F$16</f>
        <v>0</v>
      </c>
      <c r="U310" s="36">
        <f ca="1">SUMIFS(СВЦЭМ!$I$40:$I$783,СВЦЭМ!$A$40:$A$783,$A310,СВЦЭМ!$B$40:$B$783,U$296)+'СЕТ СН'!$F$16</f>
        <v>0</v>
      </c>
      <c r="V310" s="36">
        <f ca="1">SUMIFS(СВЦЭМ!$I$40:$I$783,СВЦЭМ!$A$40:$A$783,$A310,СВЦЭМ!$B$40:$B$783,V$296)+'СЕТ СН'!$F$16</f>
        <v>0</v>
      </c>
      <c r="W310" s="36">
        <f ca="1">SUMIFS(СВЦЭМ!$I$40:$I$783,СВЦЭМ!$A$40:$A$783,$A310,СВЦЭМ!$B$40:$B$783,W$296)+'СЕТ СН'!$F$16</f>
        <v>0</v>
      </c>
      <c r="X310" s="36">
        <f ca="1">SUMIFS(СВЦЭМ!$I$40:$I$783,СВЦЭМ!$A$40:$A$783,$A310,СВЦЭМ!$B$40:$B$783,X$296)+'СЕТ СН'!$F$16</f>
        <v>0</v>
      </c>
      <c r="Y310" s="36">
        <f ca="1">SUMIFS(СВЦЭМ!$I$40:$I$783,СВЦЭМ!$A$40:$A$783,$A310,СВЦЭМ!$B$40:$B$783,Y$296)+'СЕТ СН'!$F$16</f>
        <v>0</v>
      </c>
    </row>
    <row r="311" spans="1:25" ht="15.75" hidden="1" x14ac:dyDescent="0.2">
      <c r="A311" s="35">
        <f t="shared" si="8"/>
        <v>44788</v>
      </c>
      <c r="B311" s="36">
        <f ca="1">SUMIFS(СВЦЭМ!$I$40:$I$783,СВЦЭМ!$A$40:$A$783,$A311,СВЦЭМ!$B$40:$B$783,B$296)+'СЕТ СН'!$F$16</f>
        <v>0</v>
      </c>
      <c r="C311" s="36">
        <f ca="1">SUMIFS(СВЦЭМ!$I$40:$I$783,СВЦЭМ!$A$40:$A$783,$A311,СВЦЭМ!$B$40:$B$783,C$296)+'СЕТ СН'!$F$16</f>
        <v>0</v>
      </c>
      <c r="D311" s="36">
        <f ca="1">SUMIFS(СВЦЭМ!$I$40:$I$783,СВЦЭМ!$A$40:$A$783,$A311,СВЦЭМ!$B$40:$B$783,D$296)+'СЕТ СН'!$F$16</f>
        <v>0</v>
      </c>
      <c r="E311" s="36">
        <f ca="1">SUMIFS(СВЦЭМ!$I$40:$I$783,СВЦЭМ!$A$40:$A$783,$A311,СВЦЭМ!$B$40:$B$783,E$296)+'СЕТ СН'!$F$16</f>
        <v>0</v>
      </c>
      <c r="F311" s="36">
        <f ca="1">SUMIFS(СВЦЭМ!$I$40:$I$783,СВЦЭМ!$A$40:$A$783,$A311,СВЦЭМ!$B$40:$B$783,F$296)+'СЕТ СН'!$F$16</f>
        <v>0</v>
      </c>
      <c r="G311" s="36">
        <f ca="1">SUMIFS(СВЦЭМ!$I$40:$I$783,СВЦЭМ!$A$40:$A$783,$A311,СВЦЭМ!$B$40:$B$783,G$296)+'СЕТ СН'!$F$16</f>
        <v>0</v>
      </c>
      <c r="H311" s="36">
        <f ca="1">SUMIFS(СВЦЭМ!$I$40:$I$783,СВЦЭМ!$A$40:$A$783,$A311,СВЦЭМ!$B$40:$B$783,H$296)+'СЕТ СН'!$F$16</f>
        <v>0</v>
      </c>
      <c r="I311" s="36">
        <f ca="1">SUMIFS(СВЦЭМ!$I$40:$I$783,СВЦЭМ!$A$40:$A$783,$A311,СВЦЭМ!$B$40:$B$783,I$296)+'СЕТ СН'!$F$16</f>
        <v>0</v>
      </c>
      <c r="J311" s="36">
        <f ca="1">SUMIFS(СВЦЭМ!$I$40:$I$783,СВЦЭМ!$A$40:$A$783,$A311,СВЦЭМ!$B$40:$B$783,J$296)+'СЕТ СН'!$F$16</f>
        <v>0</v>
      </c>
      <c r="K311" s="36">
        <f ca="1">SUMIFS(СВЦЭМ!$I$40:$I$783,СВЦЭМ!$A$40:$A$783,$A311,СВЦЭМ!$B$40:$B$783,K$296)+'СЕТ СН'!$F$16</f>
        <v>0</v>
      </c>
      <c r="L311" s="36">
        <f ca="1">SUMIFS(СВЦЭМ!$I$40:$I$783,СВЦЭМ!$A$40:$A$783,$A311,СВЦЭМ!$B$40:$B$783,L$296)+'СЕТ СН'!$F$16</f>
        <v>0</v>
      </c>
      <c r="M311" s="36">
        <f ca="1">SUMIFS(СВЦЭМ!$I$40:$I$783,СВЦЭМ!$A$40:$A$783,$A311,СВЦЭМ!$B$40:$B$783,M$296)+'СЕТ СН'!$F$16</f>
        <v>0</v>
      </c>
      <c r="N311" s="36">
        <f ca="1">SUMIFS(СВЦЭМ!$I$40:$I$783,СВЦЭМ!$A$40:$A$783,$A311,СВЦЭМ!$B$40:$B$783,N$296)+'СЕТ СН'!$F$16</f>
        <v>0</v>
      </c>
      <c r="O311" s="36">
        <f ca="1">SUMIFS(СВЦЭМ!$I$40:$I$783,СВЦЭМ!$A$40:$A$783,$A311,СВЦЭМ!$B$40:$B$783,O$296)+'СЕТ СН'!$F$16</f>
        <v>0</v>
      </c>
      <c r="P311" s="36">
        <f ca="1">SUMIFS(СВЦЭМ!$I$40:$I$783,СВЦЭМ!$A$40:$A$783,$A311,СВЦЭМ!$B$40:$B$783,P$296)+'СЕТ СН'!$F$16</f>
        <v>0</v>
      </c>
      <c r="Q311" s="36">
        <f ca="1">SUMIFS(СВЦЭМ!$I$40:$I$783,СВЦЭМ!$A$40:$A$783,$A311,СВЦЭМ!$B$40:$B$783,Q$296)+'СЕТ СН'!$F$16</f>
        <v>0</v>
      </c>
      <c r="R311" s="36">
        <f ca="1">SUMIFS(СВЦЭМ!$I$40:$I$783,СВЦЭМ!$A$40:$A$783,$A311,СВЦЭМ!$B$40:$B$783,R$296)+'СЕТ СН'!$F$16</f>
        <v>0</v>
      </c>
      <c r="S311" s="36">
        <f ca="1">SUMIFS(СВЦЭМ!$I$40:$I$783,СВЦЭМ!$A$40:$A$783,$A311,СВЦЭМ!$B$40:$B$783,S$296)+'СЕТ СН'!$F$16</f>
        <v>0</v>
      </c>
      <c r="T311" s="36">
        <f ca="1">SUMIFS(СВЦЭМ!$I$40:$I$783,СВЦЭМ!$A$40:$A$783,$A311,СВЦЭМ!$B$40:$B$783,T$296)+'СЕТ СН'!$F$16</f>
        <v>0</v>
      </c>
      <c r="U311" s="36">
        <f ca="1">SUMIFS(СВЦЭМ!$I$40:$I$783,СВЦЭМ!$A$40:$A$783,$A311,СВЦЭМ!$B$40:$B$783,U$296)+'СЕТ СН'!$F$16</f>
        <v>0</v>
      </c>
      <c r="V311" s="36">
        <f ca="1">SUMIFS(СВЦЭМ!$I$40:$I$783,СВЦЭМ!$A$40:$A$783,$A311,СВЦЭМ!$B$40:$B$783,V$296)+'СЕТ СН'!$F$16</f>
        <v>0</v>
      </c>
      <c r="W311" s="36">
        <f ca="1">SUMIFS(СВЦЭМ!$I$40:$I$783,СВЦЭМ!$A$40:$A$783,$A311,СВЦЭМ!$B$40:$B$783,W$296)+'СЕТ СН'!$F$16</f>
        <v>0</v>
      </c>
      <c r="X311" s="36">
        <f ca="1">SUMIFS(СВЦЭМ!$I$40:$I$783,СВЦЭМ!$A$40:$A$783,$A311,СВЦЭМ!$B$40:$B$783,X$296)+'СЕТ СН'!$F$16</f>
        <v>0</v>
      </c>
      <c r="Y311" s="36">
        <f ca="1">SUMIFS(СВЦЭМ!$I$40:$I$783,СВЦЭМ!$A$40:$A$783,$A311,СВЦЭМ!$B$40:$B$783,Y$296)+'СЕТ СН'!$F$16</f>
        <v>0</v>
      </c>
    </row>
    <row r="312" spans="1:25" ht="15.75" hidden="1" x14ac:dyDescent="0.2">
      <c r="A312" s="35">
        <f t="shared" si="8"/>
        <v>44789</v>
      </c>
      <c r="B312" s="36">
        <f ca="1">SUMIFS(СВЦЭМ!$I$40:$I$783,СВЦЭМ!$A$40:$A$783,$A312,СВЦЭМ!$B$40:$B$783,B$296)+'СЕТ СН'!$F$16</f>
        <v>0</v>
      </c>
      <c r="C312" s="36">
        <f ca="1">SUMIFS(СВЦЭМ!$I$40:$I$783,СВЦЭМ!$A$40:$A$783,$A312,СВЦЭМ!$B$40:$B$783,C$296)+'СЕТ СН'!$F$16</f>
        <v>0</v>
      </c>
      <c r="D312" s="36">
        <f ca="1">SUMIFS(СВЦЭМ!$I$40:$I$783,СВЦЭМ!$A$40:$A$783,$A312,СВЦЭМ!$B$40:$B$783,D$296)+'СЕТ СН'!$F$16</f>
        <v>0</v>
      </c>
      <c r="E312" s="36">
        <f ca="1">SUMIFS(СВЦЭМ!$I$40:$I$783,СВЦЭМ!$A$40:$A$783,$A312,СВЦЭМ!$B$40:$B$783,E$296)+'СЕТ СН'!$F$16</f>
        <v>0</v>
      </c>
      <c r="F312" s="36">
        <f ca="1">SUMIFS(СВЦЭМ!$I$40:$I$783,СВЦЭМ!$A$40:$A$783,$A312,СВЦЭМ!$B$40:$B$783,F$296)+'СЕТ СН'!$F$16</f>
        <v>0</v>
      </c>
      <c r="G312" s="36">
        <f ca="1">SUMIFS(СВЦЭМ!$I$40:$I$783,СВЦЭМ!$A$40:$A$783,$A312,СВЦЭМ!$B$40:$B$783,G$296)+'СЕТ СН'!$F$16</f>
        <v>0</v>
      </c>
      <c r="H312" s="36">
        <f ca="1">SUMIFS(СВЦЭМ!$I$40:$I$783,СВЦЭМ!$A$40:$A$783,$A312,СВЦЭМ!$B$40:$B$783,H$296)+'СЕТ СН'!$F$16</f>
        <v>0</v>
      </c>
      <c r="I312" s="36">
        <f ca="1">SUMIFS(СВЦЭМ!$I$40:$I$783,СВЦЭМ!$A$40:$A$783,$A312,СВЦЭМ!$B$40:$B$783,I$296)+'СЕТ СН'!$F$16</f>
        <v>0</v>
      </c>
      <c r="J312" s="36">
        <f ca="1">SUMIFS(СВЦЭМ!$I$40:$I$783,СВЦЭМ!$A$40:$A$783,$A312,СВЦЭМ!$B$40:$B$783,J$296)+'СЕТ СН'!$F$16</f>
        <v>0</v>
      </c>
      <c r="K312" s="36">
        <f ca="1">SUMIFS(СВЦЭМ!$I$40:$I$783,СВЦЭМ!$A$40:$A$783,$A312,СВЦЭМ!$B$40:$B$783,K$296)+'СЕТ СН'!$F$16</f>
        <v>0</v>
      </c>
      <c r="L312" s="36">
        <f ca="1">SUMIFS(СВЦЭМ!$I$40:$I$783,СВЦЭМ!$A$40:$A$783,$A312,СВЦЭМ!$B$40:$B$783,L$296)+'СЕТ СН'!$F$16</f>
        <v>0</v>
      </c>
      <c r="M312" s="36">
        <f ca="1">SUMIFS(СВЦЭМ!$I$40:$I$783,СВЦЭМ!$A$40:$A$783,$A312,СВЦЭМ!$B$40:$B$783,M$296)+'СЕТ СН'!$F$16</f>
        <v>0</v>
      </c>
      <c r="N312" s="36">
        <f ca="1">SUMIFS(СВЦЭМ!$I$40:$I$783,СВЦЭМ!$A$40:$A$783,$A312,СВЦЭМ!$B$40:$B$783,N$296)+'СЕТ СН'!$F$16</f>
        <v>0</v>
      </c>
      <c r="O312" s="36">
        <f ca="1">SUMIFS(СВЦЭМ!$I$40:$I$783,СВЦЭМ!$A$40:$A$783,$A312,СВЦЭМ!$B$40:$B$783,O$296)+'СЕТ СН'!$F$16</f>
        <v>0</v>
      </c>
      <c r="P312" s="36">
        <f ca="1">SUMIFS(СВЦЭМ!$I$40:$I$783,СВЦЭМ!$A$40:$A$783,$A312,СВЦЭМ!$B$40:$B$783,P$296)+'СЕТ СН'!$F$16</f>
        <v>0</v>
      </c>
      <c r="Q312" s="36">
        <f ca="1">SUMIFS(СВЦЭМ!$I$40:$I$783,СВЦЭМ!$A$40:$A$783,$A312,СВЦЭМ!$B$40:$B$783,Q$296)+'СЕТ СН'!$F$16</f>
        <v>0</v>
      </c>
      <c r="R312" s="36">
        <f ca="1">SUMIFS(СВЦЭМ!$I$40:$I$783,СВЦЭМ!$A$40:$A$783,$A312,СВЦЭМ!$B$40:$B$783,R$296)+'СЕТ СН'!$F$16</f>
        <v>0</v>
      </c>
      <c r="S312" s="36">
        <f ca="1">SUMIFS(СВЦЭМ!$I$40:$I$783,СВЦЭМ!$A$40:$A$783,$A312,СВЦЭМ!$B$40:$B$783,S$296)+'СЕТ СН'!$F$16</f>
        <v>0</v>
      </c>
      <c r="T312" s="36">
        <f ca="1">SUMIFS(СВЦЭМ!$I$40:$I$783,СВЦЭМ!$A$40:$A$783,$A312,СВЦЭМ!$B$40:$B$783,T$296)+'СЕТ СН'!$F$16</f>
        <v>0</v>
      </c>
      <c r="U312" s="36">
        <f ca="1">SUMIFS(СВЦЭМ!$I$40:$I$783,СВЦЭМ!$A$40:$A$783,$A312,СВЦЭМ!$B$40:$B$783,U$296)+'СЕТ СН'!$F$16</f>
        <v>0</v>
      </c>
      <c r="V312" s="36">
        <f ca="1">SUMIFS(СВЦЭМ!$I$40:$I$783,СВЦЭМ!$A$40:$A$783,$A312,СВЦЭМ!$B$40:$B$783,V$296)+'СЕТ СН'!$F$16</f>
        <v>0</v>
      </c>
      <c r="W312" s="36">
        <f ca="1">SUMIFS(СВЦЭМ!$I$40:$I$783,СВЦЭМ!$A$40:$A$783,$A312,СВЦЭМ!$B$40:$B$783,W$296)+'СЕТ СН'!$F$16</f>
        <v>0</v>
      </c>
      <c r="X312" s="36">
        <f ca="1">SUMIFS(СВЦЭМ!$I$40:$I$783,СВЦЭМ!$A$40:$A$783,$A312,СВЦЭМ!$B$40:$B$783,X$296)+'СЕТ СН'!$F$16</f>
        <v>0</v>
      </c>
      <c r="Y312" s="36">
        <f ca="1">SUMIFS(СВЦЭМ!$I$40:$I$783,СВЦЭМ!$A$40:$A$783,$A312,СВЦЭМ!$B$40:$B$783,Y$296)+'СЕТ СН'!$F$16</f>
        <v>0</v>
      </c>
    </row>
    <row r="313" spans="1:25" ht="15.75" hidden="1" x14ac:dyDescent="0.2">
      <c r="A313" s="35">
        <f t="shared" si="8"/>
        <v>44790</v>
      </c>
      <c r="B313" s="36">
        <f ca="1">SUMIFS(СВЦЭМ!$I$40:$I$783,СВЦЭМ!$A$40:$A$783,$A313,СВЦЭМ!$B$40:$B$783,B$296)+'СЕТ СН'!$F$16</f>
        <v>0</v>
      </c>
      <c r="C313" s="36">
        <f ca="1">SUMIFS(СВЦЭМ!$I$40:$I$783,СВЦЭМ!$A$40:$A$783,$A313,СВЦЭМ!$B$40:$B$783,C$296)+'СЕТ СН'!$F$16</f>
        <v>0</v>
      </c>
      <c r="D313" s="36">
        <f ca="1">SUMIFS(СВЦЭМ!$I$40:$I$783,СВЦЭМ!$A$40:$A$783,$A313,СВЦЭМ!$B$40:$B$783,D$296)+'СЕТ СН'!$F$16</f>
        <v>0</v>
      </c>
      <c r="E313" s="36">
        <f ca="1">SUMIFS(СВЦЭМ!$I$40:$I$783,СВЦЭМ!$A$40:$A$783,$A313,СВЦЭМ!$B$40:$B$783,E$296)+'СЕТ СН'!$F$16</f>
        <v>0</v>
      </c>
      <c r="F313" s="36">
        <f ca="1">SUMIFS(СВЦЭМ!$I$40:$I$783,СВЦЭМ!$A$40:$A$783,$A313,СВЦЭМ!$B$40:$B$783,F$296)+'СЕТ СН'!$F$16</f>
        <v>0</v>
      </c>
      <c r="G313" s="36">
        <f ca="1">SUMIFS(СВЦЭМ!$I$40:$I$783,СВЦЭМ!$A$40:$A$783,$A313,СВЦЭМ!$B$40:$B$783,G$296)+'СЕТ СН'!$F$16</f>
        <v>0</v>
      </c>
      <c r="H313" s="36">
        <f ca="1">SUMIFS(СВЦЭМ!$I$40:$I$783,СВЦЭМ!$A$40:$A$783,$A313,СВЦЭМ!$B$40:$B$783,H$296)+'СЕТ СН'!$F$16</f>
        <v>0</v>
      </c>
      <c r="I313" s="36">
        <f ca="1">SUMIFS(СВЦЭМ!$I$40:$I$783,СВЦЭМ!$A$40:$A$783,$A313,СВЦЭМ!$B$40:$B$783,I$296)+'СЕТ СН'!$F$16</f>
        <v>0</v>
      </c>
      <c r="J313" s="36">
        <f ca="1">SUMIFS(СВЦЭМ!$I$40:$I$783,СВЦЭМ!$A$40:$A$783,$A313,СВЦЭМ!$B$40:$B$783,J$296)+'СЕТ СН'!$F$16</f>
        <v>0</v>
      </c>
      <c r="K313" s="36">
        <f ca="1">SUMIFS(СВЦЭМ!$I$40:$I$783,СВЦЭМ!$A$40:$A$783,$A313,СВЦЭМ!$B$40:$B$783,K$296)+'СЕТ СН'!$F$16</f>
        <v>0</v>
      </c>
      <c r="L313" s="36">
        <f ca="1">SUMIFS(СВЦЭМ!$I$40:$I$783,СВЦЭМ!$A$40:$A$783,$A313,СВЦЭМ!$B$40:$B$783,L$296)+'СЕТ СН'!$F$16</f>
        <v>0</v>
      </c>
      <c r="M313" s="36">
        <f ca="1">SUMIFS(СВЦЭМ!$I$40:$I$783,СВЦЭМ!$A$40:$A$783,$A313,СВЦЭМ!$B$40:$B$783,M$296)+'СЕТ СН'!$F$16</f>
        <v>0</v>
      </c>
      <c r="N313" s="36">
        <f ca="1">SUMIFS(СВЦЭМ!$I$40:$I$783,СВЦЭМ!$A$40:$A$783,$A313,СВЦЭМ!$B$40:$B$783,N$296)+'СЕТ СН'!$F$16</f>
        <v>0</v>
      </c>
      <c r="O313" s="36">
        <f ca="1">SUMIFS(СВЦЭМ!$I$40:$I$783,СВЦЭМ!$A$40:$A$783,$A313,СВЦЭМ!$B$40:$B$783,O$296)+'СЕТ СН'!$F$16</f>
        <v>0</v>
      </c>
      <c r="P313" s="36">
        <f ca="1">SUMIFS(СВЦЭМ!$I$40:$I$783,СВЦЭМ!$A$40:$A$783,$A313,СВЦЭМ!$B$40:$B$783,P$296)+'СЕТ СН'!$F$16</f>
        <v>0</v>
      </c>
      <c r="Q313" s="36">
        <f ca="1">SUMIFS(СВЦЭМ!$I$40:$I$783,СВЦЭМ!$A$40:$A$783,$A313,СВЦЭМ!$B$40:$B$783,Q$296)+'СЕТ СН'!$F$16</f>
        <v>0</v>
      </c>
      <c r="R313" s="36">
        <f ca="1">SUMIFS(СВЦЭМ!$I$40:$I$783,СВЦЭМ!$A$40:$A$783,$A313,СВЦЭМ!$B$40:$B$783,R$296)+'СЕТ СН'!$F$16</f>
        <v>0</v>
      </c>
      <c r="S313" s="36">
        <f ca="1">SUMIFS(СВЦЭМ!$I$40:$I$783,СВЦЭМ!$A$40:$A$783,$A313,СВЦЭМ!$B$40:$B$783,S$296)+'СЕТ СН'!$F$16</f>
        <v>0</v>
      </c>
      <c r="T313" s="36">
        <f ca="1">SUMIFS(СВЦЭМ!$I$40:$I$783,СВЦЭМ!$A$40:$A$783,$A313,СВЦЭМ!$B$40:$B$783,T$296)+'СЕТ СН'!$F$16</f>
        <v>0</v>
      </c>
      <c r="U313" s="36">
        <f ca="1">SUMIFS(СВЦЭМ!$I$40:$I$783,СВЦЭМ!$A$40:$A$783,$A313,СВЦЭМ!$B$40:$B$783,U$296)+'СЕТ СН'!$F$16</f>
        <v>0</v>
      </c>
      <c r="V313" s="36">
        <f ca="1">SUMIFS(СВЦЭМ!$I$40:$I$783,СВЦЭМ!$A$40:$A$783,$A313,СВЦЭМ!$B$40:$B$783,V$296)+'СЕТ СН'!$F$16</f>
        <v>0</v>
      </c>
      <c r="W313" s="36">
        <f ca="1">SUMIFS(СВЦЭМ!$I$40:$I$783,СВЦЭМ!$A$40:$A$783,$A313,СВЦЭМ!$B$40:$B$783,W$296)+'СЕТ СН'!$F$16</f>
        <v>0</v>
      </c>
      <c r="X313" s="36">
        <f ca="1">SUMIFS(СВЦЭМ!$I$40:$I$783,СВЦЭМ!$A$40:$A$783,$A313,СВЦЭМ!$B$40:$B$783,X$296)+'СЕТ СН'!$F$16</f>
        <v>0</v>
      </c>
      <c r="Y313" s="36">
        <f ca="1">SUMIFS(СВЦЭМ!$I$40:$I$783,СВЦЭМ!$A$40:$A$783,$A313,СВЦЭМ!$B$40:$B$783,Y$296)+'СЕТ СН'!$F$16</f>
        <v>0</v>
      </c>
    </row>
    <row r="314" spans="1:25" ht="15.75" hidden="1" x14ac:dyDescent="0.2">
      <c r="A314" s="35">
        <f t="shared" si="8"/>
        <v>44791</v>
      </c>
      <c r="B314" s="36">
        <f ca="1">SUMIFS(СВЦЭМ!$I$40:$I$783,СВЦЭМ!$A$40:$A$783,$A314,СВЦЭМ!$B$40:$B$783,B$296)+'СЕТ СН'!$F$16</f>
        <v>0</v>
      </c>
      <c r="C314" s="36">
        <f ca="1">SUMIFS(СВЦЭМ!$I$40:$I$783,СВЦЭМ!$A$40:$A$783,$A314,СВЦЭМ!$B$40:$B$783,C$296)+'СЕТ СН'!$F$16</f>
        <v>0</v>
      </c>
      <c r="D314" s="36">
        <f ca="1">SUMIFS(СВЦЭМ!$I$40:$I$783,СВЦЭМ!$A$40:$A$783,$A314,СВЦЭМ!$B$40:$B$783,D$296)+'СЕТ СН'!$F$16</f>
        <v>0</v>
      </c>
      <c r="E314" s="36">
        <f ca="1">SUMIFS(СВЦЭМ!$I$40:$I$783,СВЦЭМ!$A$40:$A$783,$A314,СВЦЭМ!$B$40:$B$783,E$296)+'СЕТ СН'!$F$16</f>
        <v>0</v>
      </c>
      <c r="F314" s="36">
        <f ca="1">SUMIFS(СВЦЭМ!$I$40:$I$783,СВЦЭМ!$A$40:$A$783,$A314,СВЦЭМ!$B$40:$B$783,F$296)+'СЕТ СН'!$F$16</f>
        <v>0</v>
      </c>
      <c r="G314" s="36">
        <f ca="1">SUMIFS(СВЦЭМ!$I$40:$I$783,СВЦЭМ!$A$40:$A$783,$A314,СВЦЭМ!$B$40:$B$783,G$296)+'СЕТ СН'!$F$16</f>
        <v>0</v>
      </c>
      <c r="H314" s="36">
        <f ca="1">SUMIFS(СВЦЭМ!$I$40:$I$783,СВЦЭМ!$A$40:$A$783,$A314,СВЦЭМ!$B$40:$B$783,H$296)+'СЕТ СН'!$F$16</f>
        <v>0</v>
      </c>
      <c r="I314" s="36">
        <f ca="1">SUMIFS(СВЦЭМ!$I$40:$I$783,СВЦЭМ!$A$40:$A$783,$A314,СВЦЭМ!$B$40:$B$783,I$296)+'СЕТ СН'!$F$16</f>
        <v>0</v>
      </c>
      <c r="J314" s="36">
        <f ca="1">SUMIFS(СВЦЭМ!$I$40:$I$783,СВЦЭМ!$A$40:$A$783,$A314,СВЦЭМ!$B$40:$B$783,J$296)+'СЕТ СН'!$F$16</f>
        <v>0</v>
      </c>
      <c r="K314" s="36">
        <f ca="1">SUMIFS(СВЦЭМ!$I$40:$I$783,СВЦЭМ!$A$40:$A$783,$A314,СВЦЭМ!$B$40:$B$783,K$296)+'СЕТ СН'!$F$16</f>
        <v>0</v>
      </c>
      <c r="L314" s="36">
        <f ca="1">SUMIFS(СВЦЭМ!$I$40:$I$783,СВЦЭМ!$A$40:$A$783,$A314,СВЦЭМ!$B$40:$B$783,L$296)+'СЕТ СН'!$F$16</f>
        <v>0</v>
      </c>
      <c r="M314" s="36">
        <f ca="1">SUMIFS(СВЦЭМ!$I$40:$I$783,СВЦЭМ!$A$40:$A$783,$A314,СВЦЭМ!$B$40:$B$783,M$296)+'СЕТ СН'!$F$16</f>
        <v>0</v>
      </c>
      <c r="N314" s="36">
        <f ca="1">SUMIFS(СВЦЭМ!$I$40:$I$783,СВЦЭМ!$A$40:$A$783,$A314,СВЦЭМ!$B$40:$B$783,N$296)+'СЕТ СН'!$F$16</f>
        <v>0</v>
      </c>
      <c r="O314" s="36">
        <f ca="1">SUMIFS(СВЦЭМ!$I$40:$I$783,СВЦЭМ!$A$40:$A$783,$A314,СВЦЭМ!$B$40:$B$783,O$296)+'СЕТ СН'!$F$16</f>
        <v>0</v>
      </c>
      <c r="P314" s="36">
        <f ca="1">SUMIFS(СВЦЭМ!$I$40:$I$783,СВЦЭМ!$A$40:$A$783,$A314,СВЦЭМ!$B$40:$B$783,P$296)+'СЕТ СН'!$F$16</f>
        <v>0</v>
      </c>
      <c r="Q314" s="36">
        <f ca="1">SUMIFS(СВЦЭМ!$I$40:$I$783,СВЦЭМ!$A$40:$A$783,$A314,СВЦЭМ!$B$40:$B$783,Q$296)+'СЕТ СН'!$F$16</f>
        <v>0</v>
      </c>
      <c r="R314" s="36">
        <f ca="1">SUMIFS(СВЦЭМ!$I$40:$I$783,СВЦЭМ!$A$40:$A$783,$A314,СВЦЭМ!$B$40:$B$783,R$296)+'СЕТ СН'!$F$16</f>
        <v>0</v>
      </c>
      <c r="S314" s="36">
        <f ca="1">SUMIFS(СВЦЭМ!$I$40:$I$783,СВЦЭМ!$A$40:$A$783,$A314,СВЦЭМ!$B$40:$B$783,S$296)+'СЕТ СН'!$F$16</f>
        <v>0</v>
      </c>
      <c r="T314" s="36">
        <f ca="1">SUMIFS(СВЦЭМ!$I$40:$I$783,СВЦЭМ!$A$40:$A$783,$A314,СВЦЭМ!$B$40:$B$783,T$296)+'СЕТ СН'!$F$16</f>
        <v>0</v>
      </c>
      <c r="U314" s="36">
        <f ca="1">SUMIFS(СВЦЭМ!$I$40:$I$783,СВЦЭМ!$A$40:$A$783,$A314,СВЦЭМ!$B$40:$B$783,U$296)+'СЕТ СН'!$F$16</f>
        <v>0</v>
      </c>
      <c r="V314" s="36">
        <f ca="1">SUMIFS(СВЦЭМ!$I$40:$I$783,СВЦЭМ!$A$40:$A$783,$A314,СВЦЭМ!$B$40:$B$783,V$296)+'СЕТ СН'!$F$16</f>
        <v>0</v>
      </c>
      <c r="W314" s="36">
        <f ca="1">SUMIFS(СВЦЭМ!$I$40:$I$783,СВЦЭМ!$A$40:$A$783,$A314,СВЦЭМ!$B$40:$B$783,W$296)+'СЕТ СН'!$F$16</f>
        <v>0</v>
      </c>
      <c r="X314" s="36">
        <f ca="1">SUMIFS(СВЦЭМ!$I$40:$I$783,СВЦЭМ!$A$40:$A$783,$A314,СВЦЭМ!$B$40:$B$783,X$296)+'СЕТ СН'!$F$16</f>
        <v>0</v>
      </c>
      <c r="Y314" s="36">
        <f ca="1">SUMIFS(СВЦЭМ!$I$40:$I$783,СВЦЭМ!$A$40:$A$783,$A314,СВЦЭМ!$B$40:$B$783,Y$296)+'СЕТ СН'!$F$16</f>
        <v>0</v>
      </c>
    </row>
    <row r="315" spans="1:25" ht="15.75" hidden="1" x14ac:dyDescent="0.2">
      <c r="A315" s="35">
        <f t="shared" si="8"/>
        <v>44792</v>
      </c>
      <c r="B315" s="36">
        <f ca="1">SUMIFS(СВЦЭМ!$I$40:$I$783,СВЦЭМ!$A$40:$A$783,$A315,СВЦЭМ!$B$40:$B$783,B$296)+'СЕТ СН'!$F$16</f>
        <v>0</v>
      </c>
      <c r="C315" s="36">
        <f ca="1">SUMIFS(СВЦЭМ!$I$40:$I$783,СВЦЭМ!$A$40:$A$783,$A315,СВЦЭМ!$B$40:$B$783,C$296)+'СЕТ СН'!$F$16</f>
        <v>0</v>
      </c>
      <c r="D315" s="36">
        <f ca="1">SUMIFS(СВЦЭМ!$I$40:$I$783,СВЦЭМ!$A$40:$A$783,$A315,СВЦЭМ!$B$40:$B$783,D$296)+'СЕТ СН'!$F$16</f>
        <v>0</v>
      </c>
      <c r="E315" s="36">
        <f ca="1">SUMIFS(СВЦЭМ!$I$40:$I$783,СВЦЭМ!$A$40:$A$783,$A315,СВЦЭМ!$B$40:$B$783,E$296)+'СЕТ СН'!$F$16</f>
        <v>0</v>
      </c>
      <c r="F315" s="36">
        <f ca="1">SUMIFS(СВЦЭМ!$I$40:$I$783,СВЦЭМ!$A$40:$A$783,$A315,СВЦЭМ!$B$40:$B$783,F$296)+'СЕТ СН'!$F$16</f>
        <v>0</v>
      </c>
      <c r="G315" s="36">
        <f ca="1">SUMIFS(СВЦЭМ!$I$40:$I$783,СВЦЭМ!$A$40:$A$783,$A315,СВЦЭМ!$B$40:$B$783,G$296)+'СЕТ СН'!$F$16</f>
        <v>0</v>
      </c>
      <c r="H315" s="36">
        <f ca="1">SUMIFS(СВЦЭМ!$I$40:$I$783,СВЦЭМ!$A$40:$A$783,$A315,СВЦЭМ!$B$40:$B$783,H$296)+'СЕТ СН'!$F$16</f>
        <v>0</v>
      </c>
      <c r="I315" s="36">
        <f ca="1">SUMIFS(СВЦЭМ!$I$40:$I$783,СВЦЭМ!$A$40:$A$783,$A315,СВЦЭМ!$B$40:$B$783,I$296)+'СЕТ СН'!$F$16</f>
        <v>0</v>
      </c>
      <c r="J315" s="36">
        <f ca="1">SUMIFS(СВЦЭМ!$I$40:$I$783,СВЦЭМ!$A$40:$A$783,$A315,СВЦЭМ!$B$40:$B$783,J$296)+'СЕТ СН'!$F$16</f>
        <v>0</v>
      </c>
      <c r="K315" s="36">
        <f ca="1">SUMIFS(СВЦЭМ!$I$40:$I$783,СВЦЭМ!$A$40:$A$783,$A315,СВЦЭМ!$B$40:$B$783,K$296)+'СЕТ СН'!$F$16</f>
        <v>0</v>
      </c>
      <c r="L315" s="36">
        <f ca="1">SUMIFS(СВЦЭМ!$I$40:$I$783,СВЦЭМ!$A$40:$A$783,$A315,СВЦЭМ!$B$40:$B$783,L$296)+'СЕТ СН'!$F$16</f>
        <v>0</v>
      </c>
      <c r="M315" s="36">
        <f ca="1">SUMIFS(СВЦЭМ!$I$40:$I$783,СВЦЭМ!$A$40:$A$783,$A315,СВЦЭМ!$B$40:$B$783,M$296)+'СЕТ СН'!$F$16</f>
        <v>0</v>
      </c>
      <c r="N315" s="36">
        <f ca="1">SUMIFS(СВЦЭМ!$I$40:$I$783,СВЦЭМ!$A$40:$A$783,$A315,СВЦЭМ!$B$40:$B$783,N$296)+'СЕТ СН'!$F$16</f>
        <v>0</v>
      </c>
      <c r="O315" s="36">
        <f ca="1">SUMIFS(СВЦЭМ!$I$40:$I$783,СВЦЭМ!$A$40:$A$783,$A315,СВЦЭМ!$B$40:$B$783,O$296)+'СЕТ СН'!$F$16</f>
        <v>0</v>
      </c>
      <c r="P315" s="36">
        <f ca="1">SUMIFS(СВЦЭМ!$I$40:$I$783,СВЦЭМ!$A$40:$A$783,$A315,СВЦЭМ!$B$40:$B$783,P$296)+'СЕТ СН'!$F$16</f>
        <v>0</v>
      </c>
      <c r="Q315" s="36">
        <f ca="1">SUMIFS(СВЦЭМ!$I$40:$I$783,СВЦЭМ!$A$40:$A$783,$A315,СВЦЭМ!$B$40:$B$783,Q$296)+'СЕТ СН'!$F$16</f>
        <v>0</v>
      </c>
      <c r="R315" s="36">
        <f ca="1">SUMIFS(СВЦЭМ!$I$40:$I$783,СВЦЭМ!$A$40:$A$783,$A315,СВЦЭМ!$B$40:$B$783,R$296)+'СЕТ СН'!$F$16</f>
        <v>0</v>
      </c>
      <c r="S315" s="36">
        <f ca="1">SUMIFS(СВЦЭМ!$I$40:$I$783,СВЦЭМ!$A$40:$A$783,$A315,СВЦЭМ!$B$40:$B$783,S$296)+'СЕТ СН'!$F$16</f>
        <v>0</v>
      </c>
      <c r="T315" s="36">
        <f ca="1">SUMIFS(СВЦЭМ!$I$40:$I$783,СВЦЭМ!$A$40:$A$783,$A315,СВЦЭМ!$B$40:$B$783,T$296)+'СЕТ СН'!$F$16</f>
        <v>0</v>
      </c>
      <c r="U315" s="36">
        <f ca="1">SUMIFS(СВЦЭМ!$I$40:$I$783,СВЦЭМ!$A$40:$A$783,$A315,СВЦЭМ!$B$40:$B$783,U$296)+'СЕТ СН'!$F$16</f>
        <v>0</v>
      </c>
      <c r="V315" s="36">
        <f ca="1">SUMIFS(СВЦЭМ!$I$40:$I$783,СВЦЭМ!$A$40:$A$783,$A315,СВЦЭМ!$B$40:$B$783,V$296)+'СЕТ СН'!$F$16</f>
        <v>0</v>
      </c>
      <c r="W315" s="36">
        <f ca="1">SUMIFS(СВЦЭМ!$I$40:$I$783,СВЦЭМ!$A$40:$A$783,$A315,СВЦЭМ!$B$40:$B$783,W$296)+'СЕТ СН'!$F$16</f>
        <v>0</v>
      </c>
      <c r="X315" s="36">
        <f ca="1">SUMIFS(СВЦЭМ!$I$40:$I$783,СВЦЭМ!$A$40:$A$783,$A315,СВЦЭМ!$B$40:$B$783,X$296)+'СЕТ СН'!$F$16</f>
        <v>0</v>
      </c>
      <c r="Y315" s="36">
        <f ca="1">SUMIFS(СВЦЭМ!$I$40:$I$783,СВЦЭМ!$A$40:$A$783,$A315,СВЦЭМ!$B$40:$B$783,Y$296)+'СЕТ СН'!$F$16</f>
        <v>0</v>
      </c>
    </row>
    <row r="316" spans="1:25" ht="15.75" hidden="1" x14ac:dyDescent="0.2">
      <c r="A316" s="35">
        <f t="shared" si="8"/>
        <v>44793</v>
      </c>
      <c r="B316" s="36">
        <f ca="1">SUMIFS(СВЦЭМ!$I$40:$I$783,СВЦЭМ!$A$40:$A$783,$A316,СВЦЭМ!$B$40:$B$783,B$296)+'СЕТ СН'!$F$16</f>
        <v>0</v>
      </c>
      <c r="C316" s="36">
        <f ca="1">SUMIFS(СВЦЭМ!$I$40:$I$783,СВЦЭМ!$A$40:$A$783,$A316,СВЦЭМ!$B$40:$B$783,C$296)+'СЕТ СН'!$F$16</f>
        <v>0</v>
      </c>
      <c r="D316" s="36">
        <f ca="1">SUMIFS(СВЦЭМ!$I$40:$I$783,СВЦЭМ!$A$40:$A$783,$A316,СВЦЭМ!$B$40:$B$783,D$296)+'СЕТ СН'!$F$16</f>
        <v>0</v>
      </c>
      <c r="E316" s="36">
        <f ca="1">SUMIFS(СВЦЭМ!$I$40:$I$783,СВЦЭМ!$A$40:$A$783,$A316,СВЦЭМ!$B$40:$B$783,E$296)+'СЕТ СН'!$F$16</f>
        <v>0</v>
      </c>
      <c r="F316" s="36">
        <f ca="1">SUMIFS(СВЦЭМ!$I$40:$I$783,СВЦЭМ!$A$40:$A$783,$A316,СВЦЭМ!$B$40:$B$783,F$296)+'СЕТ СН'!$F$16</f>
        <v>0</v>
      </c>
      <c r="G316" s="36">
        <f ca="1">SUMIFS(СВЦЭМ!$I$40:$I$783,СВЦЭМ!$A$40:$A$783,$A316,СВЦЭМ!$B$40:$B$783,G$296)+'СЕТ СН'!$F$16</f>
        <v>0</v>
      </c>
      <c r="H316" s="36">
        <f ca="1">SUMIFS(СВЦЭМ!$I$40:$I$783,СВЦЭМ!$A$40:$A$783,$A316,СВЦЭМ!$B$40:$B$783,H$296)+'СЕТ СН'!$F$16</f>
        <v>0</v>
      </c>
      <c r="I316" s="36">
        <f ca="1">SUMIFS(СВЦЭМ!$I$40:$I$783,СВЦЭМ!$A$40:$A$783,$A316,СВЦЭМ!$B$40:$B$783,I$296)+'СЕТ СН'!$F$16</f>
        <v>0</v>
      </c>
      <c r="J316" s="36">
        <f ca="1">SUMIFS(СВЦЭМ!$I$40:$I$783,СВЦЭМ!$A$40:$A$783,$A316,СВЦЭМ!$B$40:$B$783,J$296)+'СЕТ СН'!$F$16</f>
        <v>0</v>
      </c>
      <c r="K316" s="36">
        <f ca="1">SUMIFS(СВЦЭМ!$I$40:$I$783,СВЦЭМ!$A$40:$A$783,$A316,СВЦЭМ!$B$40:$B$783,K$296)+'СЕТ СН'!$F$16</f>
        <v>0</v>
      </c>
      <c r="L316" s="36">
        <f ca="1">SUMIFS(СВЦЭМ!$I$40:$I$783,СВЦЭМ!$A$40:$A$783,$A316,СВЦЭМ!$B$40:$B$783,L$296)+'СЕТ СН'!$F$16</f>
        <v>0</v>
      </c>
      <c r="M316" s="36">
        <f ca="1">SUMIFS(СВЦЭМ!$I$40:$I$783,СВЦЭМ!$A$40:$A$783,$A316,СВЦЭМ!$B$40:$B$783,M$296)+'СЕТ СН'!$F$16</f>
        <v>0</v>
      </c>
      <c r="N316" s="36">
        <f ca="1">SUMIFS(СВЦЭМ!$I$40:$I$783,СВЦЭМ!$A$40:$A$783,$A316,СВЦЭМ!$B$40:$B$783,N$296)+'СЕТ СН'!$F$16</f>
        <v>0</v>
      </c>
      <c r="O316" s="36">
        <f ca="1">SUMIFS(СВЦЭМ!$I$40:$I$783,СВЦЭМ!$A$40:$A$783,$A316,СВЦЭМ!$B$40:$B$783,O$296)+'СЕТ СН'!$F$16</f>
        <v>0</v>
      </c>
      <c r="P316" s="36">
        <f ca="1">SUMIFS(СВЦЭМ!$I$40:$I$783,СВЦЭМ!$A$40:$A$783,$A316,СВЦЭМ!$B$40:$B$783,P$296)+'СЕТ СН'!$F$16</f>
        <v>0</v>
      </c>
      <c r="Q316" s="36">
        <f ca="1">SUMIFS(СВЦЭМ!$I$40:$I$783,СВЦЭМ!$A$40:$A$783,$A316,СВЦЭМ!$B$40:$B$783,Q$296)+'СЕТ СН'!$F$16</f>
        <v>0</v>
      </c>
      <c r="R316" s="36">
        <f ca="1">SUMIFS(СВЦЭМ!$I$40:$I$783,СВЦЭМ!$A$40:$A$783,$A316,СВЦЭМ!$B$40:$B$783,R$296)+'СЕТ СН'!$F$16</f>
        <v>0</v>
      </c>
      <c r="S316" s="36">
        <f ca="1">SUMIFS(СВЦЭМ!$I$40:$I$783,СВЦЭМ!$A$40:$A$783,$A316,СВЦЭМ!$B$40:$B$783,S$296)+'СЕТ СН'!$F$16</f>
        <v>0</v>
      </c>
      <c r="T316" s="36">
        <f ca="1">SUMIFS(СВЦЭМ!$I$40:$I$783,СВЦЭМ!$A$40:$A$783,$A316,СВЦЭМ!$B$40:$B$783,T$296)+'СЕТ СН'!$F$16</f>
        <v>0</v>
      </c>
      <c r="U316" s="36">
        <f ca="1">SUMIFS(СВЦЭМ!$I$40:$I$783,СВЦЭМ!$A$40:$A$783,$A316,СВЦЭМ!$B$40:$B$783,U$296)+'СЕТ СН'!$F$16</f>
        <v>0</v>
      </c>
      <c r="V316" s="36">
        <f ca="1">SUMIFS(СВЦЭМ!$I$40:$I$783,СВЦЭМ!$A$40:$A$783,$A316,СВЦЭМ!$B$40:$B$783,V$296)+'СЕТ СН'!$F$16</f>
        <v>0</v>
      </c>
      <c r="W316" s="36">
        <f ca="1">SUMIFS(СВЦЭМ!$I$40:$I$783,СВЦЭМ!$A$40:$A$783,$A316,СВЦЭМ!$B$40:$B$783,W$296)+'СЕТ СН'!$F$16</f>
        <v>0</v>
      </c>
      <c r="X316" s="36">
        <f ca="1">SUMIFS(СВЦЭМ!$I$40:$I$783,СВЦЭМ!$A$40:$A$783,$A316,СВЦЭМ!$B$40:$B$783,X$296)+'СЕТ СН'!$F$16</f>
        <v>0</v>
      </c>
      <c r="Y316" s="36">
        <f ca="1">SUMIFS(СВЦЭМ!$I$40:$I$783,СВЦЭМ!$A$40:$A$783,$A316,СВЦЭМ!$B$40:$B$783,Y$296)+'СЕТ СН'!$F$16</f>
        <v>0</v>
      </c>
    </row>
    <row r="317" spans="1:25" ht="15.75" hidden="1" x14ac:dyDescent="0.2">
      <c r="A317" s="35">
        <f t="shared" si="8"/>
        <v>44794</v>
      </c>
      <c r="B317" s="36">
        <f ca="1">SUMIFS(СВЦЭМ!$I$40:$I$783,СВЦЭМ!$A$40:$A$783,$A317,СВЦЭМ!$B$40:$B$783,B$296)+'СЕТ СН'!$F$16</f>
        <v>0</v>
      </c>
      <c r="C317" s="36">
        <f ca="1">SUMIFS(СВЦЭМ!$I$40:$I$783,СВЦЭМ!$A$40:$A$783,$A317,СВЦЭМ!$B$40:$B$783,C$296)+'СЕТ СН'!$F$16</f>
        <v>0</v>
      </c>
      <c r="D317" s="36">
        <f ca="1">SUMIFS(СВЦЭМ!$I$40:$I$783,СВЦЭМ!$A$40:$A$783,$A317,СВЦЭМ!$B$40:$B$783,D$296)+'СЕТ СН'!$F$16</f>
        <v>0</v>
      </c>
      <c r="E317" s="36">
        <f ca="1">SUMIFS(СВЦЭМ!$I$40:$I$783,СВЦЭМ!$A$40:$A$783,$A317,СВЦЭМ!$B$40:$B$783,E$296)+'СЕТ СН'!$F$16</f>
        <v>0</v>
      </c>
      <c r="F317" s="36">
        <f ca="1">SUMIFS(СВЦЭМ!$I$40:$I$783,СВЦЭМ!$A$40:$A$783,$A317,СВЦЭМ!$B$40:$B$783,F$296)+'СЕТ СН'!$F$16</f>
        <v>0</v>
      </c>
      <c r="G317" s="36">
        <f ca="1">SUMIFS(СВЦЭМ!$I$40:$I$783,СВЦЭМ!$A$40:$A$783,$A317,СВЦЭМ!$B$40:$B$783,G$296)+'СЕТ СН'!$F$16</f>
        <v>0</v>
      </c>
      <c r="H317" s="36">
        <f ca="1">SUMIFS(СВЦЭМ!$I$40:$I$783,СВЦЭМ!$A$40:$A$783,$A317,СВЦЭМ!$B$40:$B$783,H$296)+'СЕТ СН'!$F$16</f>
        <v>0</v>
      </c>
      <c r="I317" s="36">
        <f ca="1">SUMIFS(СВЦЭМ!$I$40:$I$783,СВЦЭМ!$A$40:$A$783,$A317,СВЦЭМ!$B$40:$B$783,I$296)+'СЕТ СН'!$F$16</f>
        <v>0</v>
      </c>
      <c r="J317" s="36">
        <f ca="1">SUMIFS(СВЦЭМ!$I$40:$I$783,СВЦЭМ!$A$40:$A$783,$A317,СВЦЭМ!$B$40:$B$783,J$296)+'СЕТ СН'!$F$16</f>
        <v>0</v>
      </c>
      <c r="K317" s="36">
        <f ca="1">SUMIFS(СВЦЭМ!$I$40:$I$783,СВЦЭМ!$A$40:$A$783,$A317,СВЦЭМ!$B$40:$B$783,K$296)+'СЕТ СН'!$F$16</f>
        <v>0</v>
      </c>
      <c r="L317" s="36">
        <f ca="1">SUMIFS(СВЦЭМ!$I$40:$I$783,СВЦЭМ!$A$40:$A$783,$A317,СВЦЭМ!$B$40:$B$783,L$296)+'СЕТ СН'!$F$16</f>
        <v>0</v>
      </c>
      <c r="M317" s="36">
        <f ca="1">SUMIFS(СВЦЭМ!$I$40:$I$783,СВЦЭМ!$A$40:$A$783,$A317,СВЦЭМ!$B$40:$B$783,M$296)+'СЕТ СН'!$F$16</f>
        <v>0</v>
      </c>
      <c r="N317" s="36">
        <f ca="1">SUMIFS(СВЦЭМ!$I$40:$I$783,СВЦЭМ!$A$40:$A$783,$A317,СВЦЭМ!$B$40:$B$783,N$296)+'СЕТ СН'!$F$16</f>
        <v>0</v>
      </c>
      <c r="O317" s="36">
        <f ca="1">SUMIFS(СВЦЭМ!$I$40:$I$783,СВЦЭМ!$A$40:$A$783,$A317,СВЦЭМ!$B$40:$B$783,O$296)+'СЕТ СН'!$F$16</f>
        <v>0</v>
      </c>
      <c r="P317" s="36">
        <f ca="1">SUMIFS(СВЦЭМ!$I$40:$I$783,СВЦЭМ!$A$40:$A$783,$A317,СВЦЭМ!$B$40:$B$783,P$296)+'СЕТ СН'!$F$16</f>
        <v>0</v>
      </c>
      <c r="Q317" s="36">
        <f ca="1">SUMIFS(СВЦЭМ!$I$40:$I$783,СВЦЭМ!$A$40:$A$783,$A317,СВЦЭМ!$B$40:$B$783,Q$296)+'СЕТ СН'!$F$16</f>
        <v>0</v>
      </c>
      <c r="R317" s="36">
        <f ca="1">SUMIFS(СВЦЭМ!$I$40:$I$783,СВЦЭМ!$A$40:$A$783,$A317,СВЦЭМ!$B$40:$B$783,R$296)+'СЕТ СН'!$F$16</f>
        <v>0</v>
      </c>
      <c r="S317" s="36">
        <f ca="1">SUMIFS(СВЦЭМ!$I$40:$I$783,СВЦЭМ!$A$40:$A$783,$A317,СВЦЭМ!$B$40:$B$783,S$296)+'СЕТ СН'!$F$16</f>
        <v>0</v>
      </c>
      <c r="T317" s="36">
        <f ca="1">SUMIFS(СВЦЭМ!$I$40:$I$783,СВЦЭМ!$A$40:$A$783,$A317,СВЦЭМ!$B$40:$B$783,T$296)+'СЕТ СН'!$F$16</f>
        <v>0</v>
      </c>
      <c r="U317" s="36">
        <f ca="1">SUMIFS(СВЦЭМ!$I$40:$I$783,СВЦЭМ!$A$40:$A$783,$A317,СВЦЭМ!$B$40:$B$783,U$296)+'СЕТ СН'!$F$16</f>
        <v>0</v>
      </c>
      <c r="V317" s="36">
        <f ca="1">SUMIFS(СВЦЭМ!$I$40:$I$783,СВЦЭМ!$A$40:$A$783,$A317,СВЦЭМ!$B$40:$B$783,V$296)+'СЕТ СН'!$F$16</f>
        <v>0</v>
      </c>
      <c r="W317" s="36">
        <f ca="1">SUMIFS(СВЦЭМ!$I$40:$I$783,СВЦЭМ!$A$40:$A$783,$A317,СВЦЭМ!$B$40:$B$783,W$296)+'СЕТ СН'!$F$16</f>
        <v>0</v>
      </c>
      <c r="X317" s="36">
        <f ca="1">SUMIFS(СВЦЭМ!$I$40:$I$783,СВЦЭМ!$A$40:$A$783,$A317,СВЦЭМ!$B$40:$B$783,X$296)+'СЕТ СН'!$F$16</f>
        <v>0</v>
      </c>
      <c r="Y317" s="36">
        <f ca="1">SUMIFS(СВЦЭМ!$I$40:$I$783,СВЦЭМ!$A$40:$A$783,$A317,СВЦЭМ!$B$40:$B$783,Y$296)+'СЕТ СН'!$F$16</f>
        <v>0</v>
      </c>
    </row>
    <row r="318" spans="1:25" ht="15.75" hidden="1" x14ac:dyDescent="0.2">
      <c r="A318" s="35">
        <f t="shared" si="8"/>
        <v>44795</v>
      </c>
      <c r="B318" s="36">
        <f ca="1">SUMIFS(СВЦЭМ!$I$40:$I$783,СВЦЭМ!$A$40:$A$783,$A318,СВЦЭМ!$B$40:$B$783,B$296)+'СЕТ СН'!$F$16</f>
        <v>0</v>
      </c>
      <c r="C318" s="36">
        <f ca="1">SUMIFS(СВЦЭМ!$I$40:$I$783,СВЦЭМ!$A$40:$A$783,$A318,СВЦЭМ!$B$40:$B$783,C$296)+'СЕТ СН'!$F$16</f>
        <v>0</v>
      </c>
      <c r="D318" s="36">
        <f ca="1">SUMIFS(СВЦЭМ!$I$40:$I$783,СВЦЭМ!$A$40:$A$783,$A318,СВЦЭМ!$B$40:$B$783,D$296)+'СЕТ СН'!$F$16</f>
        <v>0</v>
      </c>
      <c r="E318" s="36">
        <f ca="1">SUMIFS(СВЦЭМ!$I$40:$I$783,СВЦЭМ!$A$40:$A$783,$A318,СВЦЭМ!$B$40:$B$783,E$296)+'СЕТ СН'!$F$16</f>
        <v>0</v>
      </c>
      <c r="F318" s="36">
        <f ca="1">SUMIFS(СВЦЭМ!$I$40:$I$783,СВЦЭМ!$A$40:$A$783,$A318,СВЦЭМ!$B$40:$B$783,F$296)+'СЕТ СН'!$F$16</f>
        <v>0</v>
      </c>
      <c r="G318" s="36">
        <f ca="1">SUMIFS(СВЦЭМ!$I$40:$I$783,СВЦЭМ!$A$40:$A$783,$A318,СВЦЭМ!$B$40:$B$783,G$296)+'СЕТ СН'!$F$16</f>
        <v>0</v>
      </c>
      <c r="H318" s="36">
        <f ca="1">SUMIFS(СВЦЭМ!$I$40:$I$783,СВЦЭМ!$A$40:$A$783,$A318,СВЦЭМ!$B$40:$B$783,H$296)+'СЕТ СН'!$F$16</f>
        <v>0</v>
      </c>
      <c r="I318" s="36">
        <f ca="1">SUMIFS(СВЦЭМ!$I$40:$I$783,СВЦЭМ!$A$40:$A$783,$A318,СВЦЭМ!$B$40:$B$783,I$296)+'СЕТ СН'!$F$16</f>
        <v>0</v>
      </c>
      <c r="J318" s="36">
        <f ca="1">SUMIFS(СВЦЭМ!$I$40:$I$783,СВЦЭМ!$A$40:$A$783,$A318,СВЦЭМ!$B$40:$B$783,J$296)+'СЕТ СН'!$F$16</f>
        <v>0</v>
      </c>
      <c r="K318" s="36">
        <f ca="1">SUMIFS(СВЦЭМ!$I$40:$I$783,СВЦЭМ!$A$40:$A$783,$A318,СВЦЭМ!$B$40:$B$783,K$296)+'СЕТ СН'!$F$16</f>
        <v>0</v>
      </c>
      <c r="L318" s="36">
        <f ca="1">SUMIFS(СВЦЭМ!$I$40:$I$783,СВЦЭМ!$A$40:$A$783,$A318,СВЦЭМ!$B$40:$B$783,L$296)+'СЕТ СН'!$F$16</f>
        <v>0</v>
      </c>
      <c r="M318" s="36">
        <f ca="1">SUMIFS(СВЦЭМ!$I$40:$I$783,СВЦЭМ!$A$40:$A$783,$A318,СВЦЭМ!$B$40:$B$783,M$296)+'СЕТ СН'!$F$16</f>
        <v>0</v>
      </c>
      <c r="N318" s="36">
        <f ca="1">SUMIFS(СВЦЭМ!$I$40:$I$783,СВЦЭМ!$A$40:$A$783,$A318,СВЦЭМ!$B$40:$B$783,N$296)+'СЕТ СН'!$F$16</f>
        <v>0</v>
      </c>
      <c r="O318" s="36">
        <f ca="1">SUMIFS(СВЦЭМ!$I$40:$I$783,СВЦЭМ!$A$40:$A$783,$A318,СВЦЭМ!$B$40:$B$783,O$296)+'СЕТ СН'!$F$16</f>
        <v>0</v>
      </c>
      <c r="P318" s="36">
        <f ca="1">SUMIFS(СВЦЭМ!$I$40:$I$783,СВЦЭМ!$A$40:$A$783,$A318,СВЦЭМ!$B$40:$B$783,P$296)+'СЕТ СН'!$F$16</f>
        <v>0</v>
      </c>
      <c r="Q318" s="36">
        <f ca="1">SUMIFS(СВЦЭМ!$I$40:$I$783,СВЦЭМ!$A$40:$A$783,$A318,СВЦЭМ!$B$40:$B$783,Q$296)+'СЕТ СН'!$F$16</f>
        <v>0</v>
      </c>
      <c r="R318" s="36">
        <f ca="1">SUMIFS(СВЦЭМ!$I$40:$I$783,СВЦЭМ!$A$40:$A$783,$A318,СВЦЭМ!$B$40:$B$783,R$296)+'СЕТ СН'!$F$16</f>
        <v>0</v>
      </c>
      <c r="S318" s="36">
        <f ca="1">SUMIFS(СВЦЭМ!$I$40:$I$783,СВЦЭМ!$A$40:$A$783,$A318,СВЦЭМ!$B$40:$B$783,S$296)+'СЕТ СН'!$F$16</f>
        <v>0</v>
      </c>
      <c r="T318" s="36">
        <f ca="1">SUMIFS(СВЦЭМ!$I$40:$I$783,СВЦЭМ!$A$40:$A$783,$A318,СВЦЭМ!$B$40:$B$783,T$296)+'СЕТ СН'!$F$16</f>
        <v>0</v>
      </c>
      <c r="U318" s="36">
        <f ca="1">SUMIFS(СВЦЭМ!$I$40:$I$783,СВЦЭМ!$A$40:$A$783,$A318,СВЦЭМ!$B$40:$B$783,U$296)+'СЕТ СН'!$F$16</f>
        <v>0</v>
      </c>
      <c r="V318" s="36">
        <f ca="1">SUMIFS(СВЦЭМ!$I$40:$I$783,СВЦЭМ!$A$40:$A$783,$A318,СВЦЭМ!$B$40:$B$783,V$296)+'СЕТ СН'!$F$16</f>
        <v>0</v>
      </c>
      <c r="W318" s="36">
        <f ca="1">SUMIFS(СВЦЭМ!$I$40:$I$783,СВЦЭМ!$A$40:$A$783,$A318,СВЦЭМ!$B$40:$B$783,W$296)+'СЕТ СН'!$F$16</f>
        <v>0</v>
      </c>
      <c r="X318" s="36">
        <f ca="1">SUMIFS(СВЦЭМ!$I$40:$I$783,СВЦЭМ!$A$40:$A$783,$A318,СВЦЭМ!$B$40:$B$783,X$296)+'СЕТ СН'!$F$16</f>
        <v>0</v>
      </c>
      <c r="Y318" s="36">
        <f ca="1">SUMIFS(СВЦЭМ!$I$40:$I$783,СВЦЭМ!$A$40:$A$783,$A318,СВЦЭМ!$B$40:$B$783,Y$296)+'СЕТ СН'!$F$16</f>
        <v>0</v>
      </c>
    </row>
    <row r="319" spans="1:25" ht="15.75" hidden="1" x14ac:dyDescent="0.2">
      <c r="A319" s="35">
        <f t="shared" si="8"/>
        <v>44796</v>
      </c>
      <c r="B319" s="36">
        <f ca="1">SUMIFS(СВЦЭМ!$I$40:$I$783,СВЦЭМ!$A$40:$A$783,$A319,СВЦЭМ!$B$40:$B$783,B$296)+'СЕТ СН'!$F$16</f>
        <v>0</v>
      </c>
      <c r="C319" s="36">
        <f ca="1">SUMIFS(СВЦЭМ!$I$40:$I$783,СВЦЭМ!$A$40:$A$783,$A319,СВЦЭМ!$B$40:$B$783,C$296)+'СЕТ СН'!$F$16</f>
        <v>0</v>
      </c>
      <c r="D319" s="36">
        <f ca="1">SUMIFS(СВЦЭМ!$I$40:$I$783,СВЦЭМ!$A$40:$A$783,$A319,СВЦЭМ!$B$40:$B$783,D$296)+'СЕТ СН'!$F$16</f>
        <v>0</v>
      </c>
      <c r="E319" s="36">
        <f ca="1">SUMIFS(СВЦЭМ!$I$40:$I$783,СВЦЭМ!$A$40:$A$783,$A319,СВЦЭМ!$B$40:$B$783,E$296)+'СЕТ СН'!$F$16</f>
        <v>0</v>
      </c>
      <c r="F319" s="36">
        <f ca="1">SUMIFS(СВЦЭМ!$I$40:$I$783,СВЦЭМ!$A$40:$A$783,$A319,СВЦЭМ!$B$40:$B$783,F$296)+'СЕТ СН'!$F$16</f>
        <v>0</v>
      </c>
      <c r="G319" s="36">
        <f ca="1">SUMIFS(СВЦЭМ!$I$40:$I$783,СВЦЭМ!$A$40:$A$783,$A319,СВЦЭМ!$B$40:$B$783,G$296)+'СЕТ СН'!$F$16</f>
        <v>0</v>
      </c>
      <c r="H319" s="36">
        <f ca="1">SUMIFS(СВЦЭМ!$I$40:$I$783,СВЦЭМ!$A$40:$A$783,$A319,СВЦЭМ!$B$40:$B$783,H$296)+'СЕТ СН'!$F$16</f>
        <v>0</v>
      </c>
      <c r="I319" s="36">
        <f ca="1">SUMIFS(СВЦЭМ!$I$40:$I$783,СВЦЭМ!$A$40:$A$783,$A319,СВЦЭМ!$B$40:$B$783,I$296)+'СЕТ СН'!$F$16</f>
        <v>0</v>
      </c>
      <c r="J319" s="36">
        <f ca="1">SUMIFS(СВЦЭМ!$I$40:$I$783,СВЦЭМ!$A$40:$A$783,$A319,СВЦЭМ!$B$40:$B$783,J$296)+'СЕТ СН'!$F$16</f>
        <v>0</v>
      </c>
      <c r="K319" s="36">
        <f ca="1">SUMIFS(СВЦЭМ!$I$40:$I$783,СВЦЭМ!$A$40:$A$783,$A319,СВЦЭМ!$B$40:$B$783,K$296)+'СЕТ СН'!$F$16</f>
        <v>0</v>
      </c>
      <c r="L319" s="36">
        <f ca="1">SUMIFS(СВЦЭМ!$I$40:$I$783,СВЦЭМ!$A$40:$A$783,$A319,СВЦЭМ!$B$40:$B$783,L$296)+'СЕТ СН'!$F$16</f>
        <v>0</v>
      </c>
      <c r="M319" s="36">
        <f ca="1">SUMIFS(СВЦЭМ!$I$40:$I$783,СВЦЭМ!$A$40:$A$783,$A319,СВЦЭМ!$B$40:$B$783,M$296)+'СЕТ СН'!$F$16</f>
        <v>0</v>
      </c>
      <c r="N319" s="36">
        <f ca="1">SUMIFS(СВЦЭМ!$I$40:$I$783,СВЦЭМ!$A$40:$A$783,$A319,СВЦЭМ!$B$40:$B$783,N$296)+'СЕТ СН'!$F$16</f>
        <v>0</v>
      </c>
      <c r="O319" s="36">
        <f ca="1">SUMIFS(СВЦЭМ!$I$40:$I$783,СВЦЭМ!$A$40:$A$783,$A319,СВЦЭМ!$B$40:$B$783,O$296)+'СЕТ СН'!$F$16</f>
        <v>0</v>
      </c>
      <c r="P319" s="36">
        <f ca="1">SUMIFS(СВЦЭМ!$I$40:$I$783,СВЦЭМ!$A$40:$A$783,$A319,СВЦЭМ!$B$40:$B$783,P$296)+'СЕТ СН'!$F$16</f>
        <v>0</v>
      </c>
      <c r="Q319" s="36">
        <f ca="1">SUMIFS(СВЦЭМ!$I$40:$I$783,СВЦЭМ!$A$40:$A$783,$A319,СВЦЭМ!$B$40:$B$783,Q$296)+'СЕТ СН'!$F$16</f>
        <v>0</v>
      </c>
      <c r="R319" s="36">
        <f ca="1">SUMIFS(СВЦЭМ!$I$40:$I$783,СВЦЭМ!$A$40:$A$783,$A319,СВЦЭМ!$B$40:$B$783,R$296)+'СЕТ СН'!$F$16</f>
        <v>0</v>
      </c>
      <c r="S319" s="36">
        <f ca="1">SUMIFS(СВЦЭМ!$I$40:$I$783,СВЦЭМ!$A$40:$A$783,$A319,СВЦЭМ!$B$40:$B$783,S$296)+'СЕТ СН'!$F$16</f>
        <v>0</v>
      </c>
      <c r="T319" s="36">
        <f ca="1">SUMIFS(СВЦЭМ!$I$40:$I$783,СВЦЭМ!$A$40:$A$783,$A319,СВЦЭМ!$B$40:$B$783,T$296)+'СЕТ СН'!$F$16</f>
        <v>0</v>
      </c>
      <c r="U319" s="36">
        <f ca="1">SUMIFS(СВЦЭМ!$I$40:$I$783,СВЦЭМ!$A$40:$A$783,$A319,СВЦЭМ!$B$40:$B$783,U$296)+'СЕТ СН'!$F$16</f>
        <v>0</v>
      </c>
      <c r="V319" s="36">
        <f ca="1">SUMIFS(СВЦЭМ!$I$40:$I$783,СВЦЭМ!$A$40:$A$783,$A319,СВЦЭМ!$B$40:$B$783,V$296)+'СЕТ СН'!$F$16</f>
        <v>0</v>
      </c>
      <c r="W319" s="36">
        <f ca="1">SUMIFS(СВЦЭМ!$I$40:$I$783,СВЦЭМ!$A$40:$A$783,$A319,СВЦЭМ!$B$40:$B$783,W$296)+'СЕТ СН'!$F$16</f>
        <v>0</v>
      </c>
      <c r="X319" s="36">
        <f ca="1">SUMIFS(СВЦЭМ!$I$40:$I$783,СВЦЭМ!$A$40:$A$783,$A319,СВЦЭМ!$B$40:$B$783,X$296)+'СЕТ СН'!$F$16</f>
        <v>0</v>
      </c>
      <c r="Y319" s="36">
        <f ca="1">SUMIFS(СВЦЭМ!$I$40:$I$783,СВЦЭМ!$A$40:$A$783,$A319,СВЦЭМ!$B$40:$B$783,Y$296)+'СЕТ СН'!$F$16</f>
        <v>0</v>
      </c>
    </row>
    <row r="320" spans="1:25" ht="15.75" hidden="1" x14ac:dyDescent="0.2">
      <c r="A320" s="35">
        <f t="shared" si="8"/>
        <v>44797</v>
      </c>
      <c r="B320" s="36">
        <f ca="1">SUMIFS(СВЦЭМ!$I$40:$I$783,СВЦЭМ!$A$40:$A$783,$A320,СВЦЭМ!$B$40:$B$783,B$296)+'СЕТ СН'!$F$16</f>
        <v>0</v>
      </c>
      <c r="C320" s="36">
        <f ca="1">SUMIFS(СВЦЭМ!$I$40:$I$783,СВЦЭМ!$A$40:$A$783,$A320,СВЦЭМ!$B$40:$B$783,C$296)+'СЕТ СН'!$F$16</f>
        <v>0</v>
      </c>
      <c r="D320" s="36">
        <f ca="1">SUMIFS(СВЦЭМ!$I$40:$I$783,СВЦЭМ!$A$40:$A$783,$A320,СВЦЭМ!$B$40:$B$783,D$296)+'СЕТ СН'!$F$16</f>
        <v>0</v>
      </c>
      <c r="E320" s="36">
        <f ca="1">SUMIFS(СВЦЭМ!$I$40:$I$783,СВЦЭМ!$A$40:$A$783,$A320,СВЦЭМ!$B$40:$B$783,E$296)+'СЕТ СН'!$F$16</f>
        <v>0</v>
      </c>
      <c r="F320" s="36">
        <f ca="1">SUMIFS(СВЦЭМ!$I$40:$I$783,СВЦЭМ!$A$40:$A$783,$A320,СВЦЭМ!$B$40:$B$783,F$296)+'СЕТ СН'!$F$16</f>
        <v>0</v>
      </c>
      <c r="G320" s="36">
        <f ca="1">SUMIFS(СВЦЭМ!$I$40:$I$783,СВЦЭМ!$A$40:$A$783,$A320,СВЦЭМ!$B$40:$B$783,G$296)+'СЕТ СН'!$F$16</f>
        <v>0</v>
      </c>
      <c r="H320" s="36">
        <f ca="1">SUMIFS(СВЦЭМ!$I$40:$I$783,СВЦЭМ!$A$40:$A$783,$A320,СВЦЭМ!$B$40:$B$783,H$296)+'СЕТ СН'!$F$16</f>
        <v>0</v>
      </c>
      <c r="I320" s="36">
        <f ca="1">SUMIFS(СВЦЭМ!$I$40:$I$783,СВЦЭМ!$A$40:$A$783,$A320,СВЦЭМ!$B$40:$B$783,I$296)+'СЕТ СН'!$F$16</f>
        <v>0</v>
      </c>
      <c r="J320" s="36">
        <f ca="1">SUMIFS(СВЦЭМ!$I$40:$I$783,СВЦЭМ!$A$40:$A$783,$A320,СВЦЭМ!$B$40:$B$783,J$296)+'СЕТ СН'!$F$16</f>
        <v>0</v>
      </c>
      <c r="K320" s="36">
        <f ca="1">SUMIFS(СВЦЭМ!$I$40:$I$783,СВЦЭМ!$A$40:$A$783,$A320,СВЦЭМ!$B$40:$B$783,K$296)+'СЕТ СН'!$F$16</f>
        <v>0</v>
      </c>
      <c r="L320" s="36">
        <f ca="1">SUMIFS(СВЦЭМ!$I$40:$I$783,СВЦЭМ!$A$40:$A$783,$A320,СВЦЭМ!$B$40:$B$783,L$296)+'СЕТ СН'!$F$16</f>
        <v>0</v>
      </c>
      <c r="M320" s="36">
        <f ca="1">SUMIFS(СВЦЭМ!$I$40:$I$783,СВЦЭМ!$A$40:$A$783,$A320,СВЦЭМ!$B$40:$B$783,M$296)+'СЕТ СН'!$F$16</f>
        <v>0</v>
      </c>
      <c r="N320" s="36">
        <f ca="1">SUMIFS(СВЦЭМ!$I$40:$I$783,СВЦЭМ!$A$40:$A$783,$A320,СВЦЭМ!$B$40:$B$783,N$296)+'СЕТ СН'!$F$16</f>
        <v>0</v>
      </c>
      <c r="O320" s="36">
        <f ca="1">SUMIFS(СВЦЭМ!$I$40:$I$783,СВЦЭМ!$A$40:$A$783,$A320,СВЦЭМ!$B$40:$B$783,O$296)+'СЕТ СН'!$F$16</f>
        <v>0</v>
      </c>
      <c r="P320" s="36">
        <f ca="1">SUMIFS(СВЦЭМ!$I$40:$I$783,СВЦЭМ!$A$40:$A$783,$A320,СВЦЭМ!$B$40:$B$783,P$296)+'СЕТ СН'!$F$16</f>
        <v>0</v>
      </c>
      <c r="Q320" s="36">
        <f ca="1">SUMIFS(СВЦЭМ!$I$40:$I$783,СВЦЭМ!$A$40:$A$783,$A320,СВЦЭМ!$B$40:$B$783,Q$296)+'СЕТ СН'!$F$16</f>
        <v>0</v>
      </c>
      <c r="R320" s="36">
        <f ca="1">SUMIFS(СВЦЭМ!$I$40:$I$783,СВЦЭМ!$A$40:$A$783,$A320,СВЦЭМ!$B$40:$B$783,R$296)+'СЕТ СН'!$F$16</f>
        <v>0</v>
      </c>
      <c r="S320" s="36">
        <f ca="1">SUMIFS(СВЦЭМ!$I$40:$I$783,СВЦЭМ!$A$40:$A$783,$A320,СВЦЭМ!$B$40:$B$783,S$296)+'СЕТ СН'!$F$16</f>
        <v>0</v>
      </c>
      <c r="T320" s="36">
        <f ca="1">SUMIFS(СВЦЭМ!$I$40:$I$783,СВЦЭМ!$A$40:$A$783,$A320,СВЦЭМ!$B$40:$B$783,T$296)+'СЕТ СН'!$F$16</f>
        <v>0</v>
      </c>
      <c r="U320" s="36">
        <f ca="1">SUMIFS(СВЦЭМ!$I$40:$I$783,СВЦЭМ!$A$40:$A$783,$A320,СВЦЭМ!$B$40:$B$783,U$296)+'СЕТ СН'!$F$16</f>
        <v>0</v>
      </c>
      <c r="V320" s="36">
        <f ca="1">SUMIFS(СВЦЭМ!$I$40:$I$783,СВЦЭМ!$A$40:$A$783,$A320,СВЦЭМ!$B$40:$B$783,V$296)+'СЕТ СН'!$F$16</f>
        <v>0</v>
      </c>
      <c r="W320" s="36">
        <f ca="1">SUMIFS(СВЦЭМ!$I$40:$I$783,СВЦЭМ!$A$40:$A$783,$A320,СВЦЭМ!$B$40:$B$783,W$296)+'СЕТ СН'!$F$16</f>
        <v>0</v>
      </c>
      <c r="X320" s="36">
        <f ca="1">SUMIFS(СВЦЭМ!$I$40:$I$783,СВЦЭМ!$A$40:$A$783,$A320,СВЦЭМ!$B$40:$B$783,X$296)+'СЕТ СН'!$F$16</f>
        <v>0</v>
      </c>
      <c r="Y320" s="36">
        <f ca="1">SUMIFS(СВЦЭМ!$I$40:$I$783,СВЦЭМ!$A$40:$A$783,$A320,СВЦЭМ!$B$40:$B$783,Y$296)+'СЕТ СН'!$F$16</f>
        <v>0</v>
      </c>
    </row>
    <row r="321" spans="1:27" ht="15.75" hidden="1" x14ac:dyDescent="0.2">
      <c r="A321" s="35">
        <f t="shared" si="8"/>
        <v>44798</v>
      </c>
      <c r="B321" s="36">
        <f ca="1">SUMIFS(СВЦЭМ!$I$40:$I$783,СВЦЭМ!$A$40:$A$783,$A321,СВЦЭМ!$B$40:$B$783,B$296)+'СЕТ СН'!$F$16</f>
        <v>0</v>
      </c>
      <c r="C321" s="36">
        <f ca="1">SUMIFS(СВЦЭМ!$I$40:$I$783,СВЦЭМ!$A$40:$A$783,$A321,СВЦЭМ!$B$40:$B$783,C$296)+'СЕТ СН'!$F$16</f>
        <v>0</v>
      </c>
      <c r="D321" s="36">
        <f ca="1">SUMIFS(СВЦЭМ!$I$40:$I$783,СВЦЭМ!$A$40:$A$783,$A321,СВЦЭМ!$B$40:$B$783,D$296)+'СЕТ СН'!$F$16</f>
        <v>0</v>
      </c>
      <c r="E321" s="36">
        <f ca="1">SUMIFS(СВЦЭМ!$I$40:$I$783,СВЦЭМ!$A$40:$A$783,$A321,СВЦЭМ!$B$40:$B$783,E$296)+'СЕТ СН'!$F$16</f>
        <v>0</v>
      </c>
      <c r="F321" s="36">
        <f ca="1">SUMIFS(СВЦЭМ!$I$40:$I$783,СВЦЭМ!$A$40:$A$783,$A321,СВЦЭМ!$B$40:$B$783,F$296)+'СЕТ СН'!$F$16</f>
        <v>0</v>
      </c>
      <c r="G321" s="36">
        <f ca="1">SUMIFS(СВЦЭМ!$I$40:$I$783,СВЦЭМ!$A$40:$A$783,$A321,СВЦЭМ!$B$40:$B$783,G$296)+'СЕТ СН'!$F$16</f>
        <v>0</v>
      </c>
      <c r="H321" s="36">
        <f ca="1">SUMIFS(СВЦЭМ!$I$40:$I$783,СВЦЭМ!$A$40:$A$783,$A321,СВЦЭМ!$B$40:$B$783,H$296)+'СЕТ СН'!$F$16</f>
        <v>0</v>
      </c>
      <c r="I321" s="36">
        <f ca="1">SUMIFS(СВЦЭМ!$I$40:$I$783,СВЦЭМ!$A$40:$A$783,$A321,СВЦЭМ!$B$40:$B$783,I$296)+'СЕТ СН'!$F$16</f>
        <v>0</v>
      </c>
      <c r="J321" s="36">
        <f ca="1">SUMIFS(СВЦЭМ!$I$40:$I$783,СВЦЭМ!$A$40:$A$783,$A321,СВЦЭМ!$B$40:$B$783,J$296)+'СЕТ СН'!$F$16</f>
        <v>0</v>
      </c>
      <c r="K321" s="36">
        <f ca="1">SUMIFS(СВЦЭМ!$I$40:$I$783,СВЦЭМ!$A$40:$A$783,$A321,СВЦЭМ!$B$40:$B$783,K$296)+'СЕТ СН'!$F$16</f>
        <v>0</v>
      </c>
      <c r="L321" s="36">
        <f ca="1">SUMIFS(СВЦЭМ!$I$40:$I$783,СВЦЭМ!$A$40:$A$783,$A321,СВЦЭМ!$B$40:$B$783,L$296)+'СЕТ СН'!$F$16</f>
        <v>0</v>
      </c>
      <c r="M321" s="36">
        <f ca="1">SUMIFS(СВЦЭМ!$I$40:$I$783,СВЦЭМ!$A$40:$A$783,$A321,СВЦЭМ!$B$40:$B$783,M$296)+'СЕТ СН'!$F$16</f>
        <v>0</v>
      </c>
      <c r="N321" s="36">
        <f ca="1">SUMIFS(СВЦЭМ!$I$40:$I$783,СВЦЭМ!$A$40:$A$783,$A321,СВЦЭМ!$B$40:$B$783,N$296)+'СЕТ СН'!$F$16</f>
        <v>0</v>
      </c>
      <c r="O321" s="36">
        <f ca="1">SUMIFS(СВЦЭМ!$I$40:$I$783,СВЦЭМ!$A$40:$A$783,$A321,СВЦЭМ!$B$40:$B$783,O$296)+'СЕТ СН'!$F$16</f>
        <v>0</v>
      </c>
      <c r="P321" s="36">
        <f ca="1">SUMIFS(СВЦЭМ!$I$40:$I$783,СВЦЭМ!$A$40:$A$783,$A321,СВЦЭМ!$B$40:$B$783,P$296)+'СЕТ СН'!$F$16</f>
        <v>0</v>
      </c>
      <c r="Q321" s="36">
        <f ca="1">SUMIFS(СВЦЭМ!$I$40:$I$783,СВЦЭМ!$A$40:$A$783,$A321,СВЦЭМ!$B$40:$B$783,Q$296)+'СЕТ СН'!$F$16</f>
        <v>0</v>
      </c>
      <c r="R321" s="36">
        <f ca="1">SUMIFS(СВЦЭМ!$I$40:$I$783,СВЦЭМ!$A$40:$A$783,$A321,СВЦЭМ!$B$40:$B$783,R$296)+'СЕТ СН'!$F$16</f>
        <v>0</v>
      </c>
      <c r="S321" s="36">
        <f ca="1">SUMIFS(СВЦЭМ!$I$40:$I$783,СВЦЭМ!$A$40:$A$783,$A321,СВЦЭМ!$B$40:$B$783,S$296)+'СЕТ СН'!$F$16</f>
        <v>0</v>
      </c>
      <c r="T321" s="36">
        <f ca="1">SUMIFS(СВЦЭМ!$I$40:$I$783,СВЦЭМ!$A$40:$A$783,$A321,СВЦЭМ!$B$40:$B$783,T$296)+'СЕТ СН'!$F$16</f>
        <v>0</v>
      </c>
      <c r="U321" s="36">
        <f ca="1">SUMIFS(СВЦЭМ!$I$40:$I$783,СВЦЭМ!$A$40:$A$783,$A321,СВЦЭМ!$B$40:$B$783,U$296)+'СЕТ СН'!$F$16</f>
        <v>0</v>
      </c>
      <c r="V321" s="36">
        <f ca="1">SUMIFS(СВЦЭМ!$I$40:$I$783,СВЦЭМ!$A$40:$A$783,$A321,СВЦЭМ!$B$40:$B$783,V$296)+'СЕТ СН'!$F$16</f>
        <v>0</v>
      </c>
      <c r="W321" s="36">
        <f ca="1">SUMIFS(СВЦЭМ!$I$40:$I$783,СВЦЭМ!$A$40:$A$783,$A321,СВЦЭМ!$B$40:$B$783,W$296)+'СЕТ СН'!$F$16</f>
        <v>0</v>
      </c>
      <c r="X321" s="36">
        <f ca="1">SUMIFS(СВЦЭМ!$I$40:$I$783,СВЦЭМ!$A$40:$A$783,$A321,СВЦЭМ!$B$40:$B$783,X$296)+'СЕТ СН'!$F$16</f>
        <v>0</v>
      </c>
      <c r="Y321" s="36">
        <f ca="1">SUMIFS(СВЦЭМ!$I$40:$I$783,СВЦЭМ!$A$40:$A$783,$A321,СВЦЭМ!$B$40:$B$783,Y$296)+'СЕТ СН'!$F$16</f>
        <v>0</v>
      </c>
    </row>
    <row r="322" spans="1:27" ht="15.75" hidden="1" x14ac:dyDescent="0.2">
      <c r="A322" s="35">
        <f t="shared" si="8"/>
        <v>44799</v>
      </c>
      <c r="B322" s="36">
        <f ca="1">SUMIFS(СВЦЭМ!$I$40:$I$783,СВЦЭМ!$A$40:$A$783,$A322,СВЦЭМ!$B$40:$B$783,B$296)+'СЕТ СН'!$F$16</f>
        <v>0</v>
      </c>
      <c r="C322" s="36">
        <f ca="1">SUMIFS(СВЦЭМ!$I$40:$I$783,СВЦЭМ!$A$40:$A$783,$A322,СВЦЭМ!$B$40:$B$783,C$296)+'СЕТ СН'!$F$16</f>
        <v>0</v>
      </c>
      <c r="D322" s="36">
        <f ca="1">SUMIFS(СВЦЭМ!$I$40:$I$783,СВЦЭМ!$A$40:$A$783,$A322,СВЦЭМ!$B$40:$B$783,D$296)+'СЕТ СН'!$F$16</f>
        <v>0</v>
      </c>
      <c r="E322" s="36">
        <f ca="1">SUMIFS(СВЦЭМ!$I$40:$I$783,СВЦЭМ!$A$40:$A$783,$A322,СВЦЭМ!$B$40:$B$783,E$296)+'СЕТ СН'!$F$16</f>
        <v>0</v>
      </c>
      <c r="F322" s="36">
        <f ca="1">SUMIFS(СВЦЭМ!$I$40:$I$783,СВЦЭМ!$A$40:$A$783,$A322,СВЦЭМ!$B$40:$B$783,F$296)+'СЕТ СН'!$F$16</f>
        <v>0</v>
      </c>
      <c r="G322" s="36">
        <f ca="1">SUMIFS(СВЦЭМ!$I$40:$I$783,СВЦЭМ!$A$40:$A$783,$A322,СВЦЭМ!$B$40:$B$783,G$296)+'СЕТ СН'!$F$16</f>
        <v>0</v>
      </c>
      <c r="H322" s="36">
        <f ca="1">SUMIFS(СВЦЭМ!$I$40:$I$783,СВЦЭМ!$A$40:$A$783,$A322,СВЦЭМ!$B$40:$B$783,H$296)+'СЕТ СН'!$F$16</f>
        <v>0</v>
      </c>
      <c r="I322" s="36">
        <f ca="1">SUMIFS(СВЦЭМ!$I$40:$I$783,СВЦЭМ!$A$40:$A$783,$A322,СВЦЭМ!$B$40:$B$783,I$296)+'СЕТ СН'!$F$16</f>
        <v>0</v>
      </c>
      <c r="J322" s="36">
        <f ca="1">SUMIFS(СВЦЭМ!$I$40:$I$783,СВЦЭМ!$A$40:$A$783,$A322,СВЦЭМ!$B$40:$B$783,J$296)+'СЕТ СН'!$F$16</f>
        <v>0</v>
      </c>
      <c r="K322" s="36">
        <f ca="1">SUMIFS(СВЦЭМ!$I$40:$I$783,СВЦЭМ!$A$40:$A$783,$A322,СВЦЭМ!$B$40:$B$783,K$296)+'СЕТ СН'!$F$16</f>
        <v>0</v>
      </c>
      <c r="L322" s="36">
        <f ca="1">SUMIFS(СВЦЭМ!$I$40:$I$783,СВЦЭМ!$A$40:$A$783,$A322,СВЦЭМ!$B$40:$B$783,L$296)+'СЕТ СН'!$F$16</f>
        <v>0</v>
      </c>
      <c r="M322" s="36">
        <f ca="1">SUMIFS(СВЦЭМ!$I$40:$I$783,СВЦЭМ!$A$40:$A$783,$A322,СВЦЭМ!$B$40:$B$783,M$296)+'СЕТ СН'!$F$16</f>
        <v>0</v>
      </c>
      <c r="N322" s="36">
        <f ca="1">SUMIFS(СВЦЭМ!$I$40:$I$783,СВЦЭМ!$A$40:$A$783,$A322,СВЦЭМ!$B$40:$B$783,N$296)+'СЕТ СН'!$F$16</f>
        <v>0</v>
      </c>
      <c r="O322" s="36">
        <f ca="1">SUMIFS(СВЦЭМ!$I$40:$I$783,СВЦЭМ!$A$40:$A$783,$A322,СВЦЭМ!$B$40:$B$783,O$296)+'СЕТ СН'!$F$16</f>
        <v>0</v>
      </c>
      <c r="P322" s="36">
        <f ca="1">SUMIFS(СВЦЭМ!$I$40:$I$783,СВЦЭМ!$A$40:$A$783,$A322,СВЦЭМ!$B$40:$B$783,P$296)+'СЕТ СН'!$F$16</f>
        <v>0</v>
      </c>
      <c r="Q322" s="36">
        <f ca="1">SUMIFS(СВЦЭМ!$I$40:$I$783,СВЦЭМ!$A$40:$A$783,$A322,СВЦЭМ!$B$40:$B$783,Q$296)+'СЕТ СН'!$F$16</f>
        <v>0</v>
      </c>
      <c r="R322" s="36">
        <f ca="1">SUMIFS(СВЦЭМ!$I$40:$I$783,СВЦЭМ!$A$40:$A$783,$A322,СВЦЭМ!$B$40:$B$783,R$296)+'СЕТ СН'!$F$16</f>
        <v>0</v>
      </c>
      <c r="S322" s="36">
        <f ca="1">SUMIFS(СВЦЭМ!$I$40:$I$783,СВЦЭМ!$A$40:$A$783,$A322,СВЦЭМ!$B$40:$B$783,S$296)+'СЕТ СН'!$F$16</f>
        <v>0</v>
      </c>
      <c r="T322" s="36">
        <f ca="1">SUMIFS(СВЦЭМ!$I$40:$I$783,СВЦЭМ!$A$40:$A$783,$A322,СВЦЭМ!$B$40:$B$783,T$296)+'СЕТ СН'!$F$16</f>
        <v>0</v>
      </c>
      <c r="U322" s="36">
        <f ca="1">SUMIFS(СВЦЭМ!$I$40:$I$783,СВЦЭМ!$A$40:$A$783,$A322,СВЦЭМ!$B$40:$B$783,U$296)+'СЕТ СН'!$F$16</f>
        <v>0</v>
      </c>
      <c r="V322" s="36">
        <f ca="1">SUMIFS(СВЦЭМ!$I$40:$I$783,СВЦЭМ!$A$40:$A$783,$A322,СВЦЭМ!$B$40:$B$783,V$296)+'СЕТ СН'!$F$16</f>
        <v>0</v>
      </c>
      <c r="W322" s="36">
        <f ca="1">SUMIFS(СВЦЭМ!$I$40:$I$783,СВЦЭМ!$A$40:$A$783,$A322,СВЦЭМ!$B$40:$B$783,W$296)+'СЕТ СН'!$F$16</f>
        <v>0</v>
      </c>
      <c r="X322" s="36">
        <f ca="1">SUMIFS(СВЦЭМ!$I$40:$I$783,СВЦЭМ!$A$40:$A$783,$A322,СВЦЭМ!$B$40:$B$783,X$296)+'СЕТ СН'!$F$16</f>
        <v>0</v>
      </c>
      <c r="Y322" s="36">
        <f ca="1">SUMIFS(СВЦЭМ!$I$40:$I$783,СВЦЭМ!$A$40:$A$783,$A322,СВЦЭМ!$B$40:$B$783,Y$296)+'СЕТ СН'!$F$16</f>
        <v>0</v>
      </c>
    </row>
    <row r="323" spans="1:27" ht="15.75" hidden="1" x14ac:dyDescent="0.2">
      <c r="A323" s="35">
        <f t="shared" si="8"/>
        <v>44800</v>
      </c>
      <c r="B323" s="36">
        <f ca="1">SUMIFS(СВЦЭМ!$I$40:$I$783,СВЦЭМ!$A$40:$A$783,$A323,СВЦЭМ!$B$40:$B$783,B$296)+'СЕТ СН'!$F$16</f>
        <v>0</v>
      </c>
      <c r="C323" s="36">
        <f ca="1">SUMIFS(СВЦЭМ!$I$40:$I$783,СВЦЭМ!$A$40:$A$783,$A323,СВЦЭМ!$B$40:$B$783,C$296)+'СЕТ СН'!$F$16</f>
        <v>0</v>
      </c>
      <c r="D323" s="36">
        <f ca="1">SUMIFS(СВЦЭМ!$I$40:$I$783,СВЦЭМ!$A$40:$A$783,$A323,СВЦЭМ!$B$40:$B$783,D$296)+'СЕТ СН'!$F$16</f>
        <v>0</v>
      </c>
      <c r="E323" s="36">
        <f ca="1">SUMIFS(СВЦЭМ!$I$40:$I$783,СВЦЭМ!$A$40:$A$783,$A323,СВЦЭМ!$B$40:$B$783,E$296)+'СЕТ СН'!$F$16</f>
        <v>0</v>
      </c>
      <c r="F323" s="36">
        <f ca="1">SUMIFS(СВЦЭМ!$I$40:$I$783,СВЦЭМ!$A$40:$A$783,$A323,СВЦЭМ!$B$40:$B$783,F$296)+'СЕТ СН'!$F$16</f>
        <v>0</v>
      </c>
      <c r="G323" s="36">
        <f ca="1">SUMIFS(СВЦЭМ!$I$40:$I$783,СВЦЭМ!$A$40:$A$783,$A323,СВЦЭМ!$B$40:$B$783,G$296)+'СЕТ СН'!$F$16</f>
        <v>0</v>
      </c>
      <c r="H323" s="36">
        <f ca="1">SUMIFS(СВЦЭМ!$I$40:$I$783,СВЦЭМ!$A$40:$A$783,$A323,СВЦЭМ!$B$40:$B$783,H$296)+'СЕТ СН'!$F$16</f>
        <v>0</v>
      </c>
      <c r="I323" s="36">
        <f ca="1">SUMIFS(СВЦЭМ!$I$40:$I$783,СВЦЭМ!$A$40:$A$783,$A323,СВЦЭМ!$B$40:$B$783,I$296)+'СЕТ СН'!$F$16</f>
        <v>0</v>
      </c>
      <c r="J323" s="36">
        <f ca="1">SUMIFS(СВЦЭМ!$I$40:$I$783,СВЦЭМ!$A$40:$A$783,$A323,СВЦЭМ!$B$40:$B$783,J$296)+'СЕТ СН'!$F$16</f>
        <v>0</v>
      </c>
      <c r="K323" s="36">
        <f ca="1">SUMIFS(СВЦЭМ!$I$40:$I$783,СВЦЭМ!$A$40:$A$783,$A323,СВЦЭМ!$B$40:$B$783,K$296)+'СЕТ СН'!$F$16</f>
        <v>0</v>
      </c>
      <c r="L323" s="36">
        <f ca="1">SUMIFS(СВЦЭМ!$I$40:$I$783,СВЦЭМ!$A$40:$A$783,$A323,СВЦЭМ!$B$40:$B$783,L$296)+'СЕТ СН'!$F$16</f>
        <v>0</v>
      </c>
      <c r="M323" s="36">
        <f ca="1">SUMIFS(СВЦЭМ!$I$40:$I$783,СВЦЭМ!$A$40:$A$783,$A323,СВЦЭМ!$B$40:$B$783,M$296)+'СЕТ СН'!$F$16</f>
        <v>0</v>
      </c>
      <c r="N323" s="36">
        <f ca="1">SUMIFS(СВЦЭМ!$I$40:$I$783,СВЦЭМ!$A$40:$A$783,$A323,СВЦЭМ!$B$40:$B$783,N$296)+'СЕТ СН'!$F$16</f>
        <v>0</v>
      </c>
      <c r="O323" s="36">
        <f ca="1">SUMIFS(СВЦЭМ!$I$40:$I$783,СВЦЭМ!$A$40:$A$783,$A323,СВЦЭМ!$B$40:$B$783,O$296)+'СЕТ СН'!$F$16</f>
        <v>0</v>
      </c>
      <c r="P323" s="36">
        <f ca="1">SUMIFS(СВЦЭМ!$I$40:$I$783,СВЦЭМ!$A$40:$A$783,$A323,СВЦЭМ!$B$40:$B$783,P$296)+'СЕТ СН'!$F$16</f>
        <v>0</v>
      </c>
      <c r="Q323" s="36">
        <f ca="1">SUMIFS(СВЦЭМ!$I$40:$I$783,СВЦЭМ!$A$40:$A$783,$A323,СВЦЭМ!$B$40:$B$783,Q$296)+'СЕТ СН'!$F$16</f>
        <v>0</v>
      </c>
      <c r="R323" s="36">
        <f ca="1">SUMIFS(СВЦЭМ!$I$40:$I$783,СВЦЭМ!$A$40:$A$783,$A323,СВЦЭМ!$B$40:$B$783,R$296)+'СЕТ СН'!$F$16</f>
        <v>0</v>
      </c>
      <c r="S323" s="36">
        <f ca="1">SUMIFS(СВЦЭМ!$I$40:$I$783,СВЦЭМ!$A$40:$A$783,$A323,СВЦЭМ!$B$40:$B$783,S$296)+'СЕТ СН'!$F$16</f>
        <v>0</v>
      </c>
      <c r="T323" s="36">
        <f ca="1">SUMIFS(СВЦЭМ!$I$40:$I$783,СВЦЭМ!$A$40:$A$783,$A323,СВЦЭМ!$B$40:$B$783,T$296)+'СЕТ СН'!$F$16</f>
        <v>0</v>
      </c>
      <c r="U323" s="36">
        <f ca="1">SUMIFS(СВЦЭМ!$I$40:$I$783,СВЦЭМ!$A$40:$A$783,$A323,СВЦЭМ!$B$40:$B$783,U$296)+'СЕТ СН'!$F$16</f>
        <v>0</v>
      </c>
      <c r="V323" s="36">
        <f ca="1">SUMIFS(СВЦЭМ!$I$40:$I$783,СВЦЭМ!$A$40:$A$783,$A323,СВЦЭМ!$B$40:$B$783,V$296)+'СЕТ СН'!$F$16</f>
        <v>0</v>
      </c>
      <c r="W323" s="36">
        <f ca="1">SUMIFS(СВЦЭМ!$I$40:$I$783,СВЦЭМ!$A$40:$A$783,$A323,СВЦЭМ!$B$40:$B$783,W$296)+'СЕТ СН'!$F$16</f>
        <v>0</v>
      </c>
      <c r="X323" s="36">
        <f ca="1">SUMIFS(СВЦЭМ!$I$40:$I$783,СВЦЭМ!$A$40:$A$783,$A323,СВЦЭМ!$B$40:$B$783,X$296)+'СЕТ СН'!$F$16</f>
        <v>0</v>
      </c>
      <c r="Y323" s="36">
        <f ca="1">SUMIFS(СВЦЭМ!$I$40:$I$783,СВЦЭМ!$A$40:$A$783,$A323,СВЦЭМ!$B$40:$B$783,Y$296)+'СЕТ СН'!$F$16</f>
        <v>0</v>
      </c>
    </row>
    <row r="324" spans="1:27" ht="15.75" hidden="1" x14ac:dyDescent="0.2">
      <c r="A324" s="35">
        <f t="shared" si="8"/>
        <v>44801</v>
      </c>
      <c r="B324" s="36">
        <f ca="1">SUMIFS(СВЦЭМ!$I$40:$I$783,СВЦЭМ!$A$40:$A$783,$A324,СВЦЭМ!$B$40:$B$783,B$296)+'СЕТ СН'!$F$16</f>
        <v>0</v>
      </c>
      <c r="C324" s="36">
        <f ca="1">SUMIFS(СВЦЭМ!$I$40:$I$783,СВЦЭМ!$A$40:$A$783,$A324,СВЦЭМ!$B$40:$B$783,C$296)+'СЕТ СН'!$F$16</f>
        <v>0</v>
      </c>
      <c r="D324" s="36">
        <f ca="1">SUMIFS(СВЦЭМ!$I$40:$I$783,СВЦЭМ!$A$40:$A$783,$A324,СВЦЭМ!$B$40:$B$783,D$296)+'СЕТ СН'!$F$16</f>
        <v>0</v>
      </c>
      <c r="E324" s="36">
        <f ca="1">SUMIFS(СВЦЭМ!$I$40:$I$783,СВЦЭМ!$A$40:$A$783,$A324,СВЦЭМ!$B$40:$B$783,E$296)+'СЕТ СН'!$F$16</f>
        <v>0</v>
      </c>
      <c r="F324" s="36">
        <f ca="1">SUMIFS(СВЦЭМ!$I$40:$I$783,СВЦЭМ!$A$40:$A$783,$A324,СВЦЭМ!$B$40:$B$783,F$296)+'СЕТ СН'!$F$16</f>
        <v>0</v>
      </c>
      <c r="G324" s="36">
        <f ca="1">SUMIFS(СВЦЭМ!$I$40:$I$783,СВЦЭМ!$A$40:$A$783,$A324,СВЦЭМ!$B$40:$B$783,G$296)+'СЕТ СН'!$F$16</f>
        <v>0</v>
      </c>
      <c r="H324" s="36">
        <f ca="1">SUMIFS(СВЦЭМ!$I$40:$I$783,СВЦЭМ!$A$40:$A$783,$A324,СВЦЭМ!$B$40:$B$783,H$296)+'СЕТ СН'!$F$16</f>
        <v>0</v>
      </c>
      <c r="I324" s="36">
        <f ca="1">SUMIFS(СВЦЭМ!$I$40:$I$783,СВЦЭМ!$A$40:$A$783,$A324,СВЦЭМ!$B$40:$B$783,I$296)+'СЕТ СН'!$F$16</f>
        <v>0</v>
      </c>
      <c r="J324" s="36">
        <f ca="1">SUMIFS(СВЦЭМ!$I$40:$I$783,СВЦЭМ!$A$40:$A$783,$A324,СВЦЭМ!$B$40:$B$783,J$296)+'СЕТ СН'!$F$16</f>
        <v>0</v>
      </c>
      <c r="K324" s="36">
        <f ca="1">SUMIFS(СВЦЭМ!$I$40:$I$783,СВЦЭМ!$A$40:$A$783,$A324,СВЦЭМ!$B$40:$B$783,K$296)+'СЕТ СН'!$F$16</f>
        <v>0</v>
      </c>
      <c r="L324" s="36">
        <f ca="1">SUMIFS(СВЦЭМ!$I$40:$I$783,СВЦЭМ!$A$40:$A$783,$A324,СВЦЭМ!$B$40:$B$783,L$296)+'СЕТ СН'!$F$16</f>
        <v>0</v>
      </c>
      <c r="M324" s="36">
        <f ca="1">SUMIFS(СВЦЭМ!$I$40:$I$783,СВЦЭМ!$A$40:$A$783,$A324,СВЦЭМ!$B$40:$B$783,M$296)+'СЕТ СН'!$F$16</f>
        <v>0</v>
      </c>
      <c r="N324" s="36">
        <f ca="1">SUMIFS(СВЦЭМ!$I$40:$I$783,СВЦЭМ!$A$40:$A$783,$A324,СВЦЭМ!$B$40:$B$783,N$296)+'СЕТ СН'!$F$16</f>
        <v>0</v>
      </c>
      <c r="O324" s="36">
        <f ca="1">SUMIFS(СВЦЭМ!$I$40:$I$783,СВЦЭМ!$A$40:$A$783,$A324,СВЦЭМ!$B$40:$B$783,O$296)+'СЕТ СН'!$F$16</f>
        <v>0</v>
      </c>
      <c r="P324" s="36">
        <f ca="1">SUMIFS(СВЦЭМ!$I$40:$I$783,СВЦЭМ!$A$40:$A$783,$A324,СВЦЭМ!$B$40:$B$783,P$296)+'СЕТ СН'!$F$16</f>
        <v>0</v>
      </c>
      <c r="Q324" s="36">
        <f ca="1">SUMIFS(СВЦЭМ!$I$40:$I$783,СВЦЭМ!$A$40:$A$783,$A324,СВЦЭМ!$B$40:$B$783,Q$296)+'СЕТ СН'!$F$16</f>
        <v>0</v>
      </c>
      <c r="R324" s="36">
        <f ca="1">SUMIFS(СВЦЭМ!$I$40:$I$783,СВЦЭМ!$A$40:$A$783,$A324,СВЦЭМ!$B$40:$B$783,R$296)+'СЕТ СН'!$F$16</f>
        <v>0</v>
      </c>
      <c r="S324" s="36">
        <f ca="1">SUMIFS(СВЦЭМ!$I$40:$I$783,СВЦЭМ!$A$40:$A$783,$A324,СВЦЭМ!$B$40:$B$783,S$296)+'СЕТ СН'!$F$16</f>
        <v>0</v>
      </c>
      <c r="T324" s="36">
        <f ca="1">SUMIFS(СВЦЭМ!$I$40:$I$783,СВЦЭМ!$A$40:$A$783,$A324,СВЦЭМ!$B$40:$B$783,T$296)+'СЕТ СН'!$F$16</f>
        <v>0</v>
      </c>
      <c r="U324" s="36">
        <f ca="1">SUMIFS(СВЦЭМ!$I$40:$I$783,СВЦЭМ!$A$40:$A$783,$A324,СВЦЭМ!$B$40:$B$783,U$296)+'СЕТ СН'!$F$16</f>
        <v>0</v>
      </c>
      <c r="V324" s="36">
        <f ca="1">SUMIFS(СВЦЭМ!$I$40:$I$783,СВЦЭМ!$A$40:$A$783,$A324,СВЦЭМ!$B$40:$B$783,V$296)+'СЕТ СН'!$F$16</f>
        <v>0</v>
      </c>
      <c r="W324" s="36">
        <f ca="1">SUMIFS(СВЦЭМ!$I$40:$I$783,СВЦЭМ!$A$40:$A$783,$A324,СВЦЭМ!$B$40:$B$783,W$296)+'СЕТ СН'!$F$16</f>
        <v>0</v>
      </c>
      <c r="X324" s="36">
        <f ca="1">SUMIFS(СВЦЭМ!$I$40:$I$783,СВЦЭМ!$A$40:$A$783,$A324,СВЦЭМ!$B$40:$B$783,X$296)+'СЕТ СН'!$F$16</f>
        <v>0</v>
      </c>
      <c r="Y324" s="36">
        <f ca="1">SUMIFS(СВЦЭМ!$I$40:$I$783,СВЦЭМ!$A$40:$A$783,$A324,СВЦЭМ!$B$40:$B$783,Y$296)+'СЕТ СН'!$F$16</f>
        <v>0</v>
      </c>
    </row>
    <row r="325" spans="1:27" ht="15.75" hidden="1" x14ac:dyDescent="0.2">
      <c r="A325" s="35">
        <f t="shared" si="8"/>
        <v>44802</v>
      </c>
      <c r="B325" s="36">
        <f ca="1">SUMIFS(СВЦЭМ!$I$40:$I$783,СВЦЭМ!$A$40:$A$783,$A325,СВЦЭМ!$B$40:$B$783,B$296)+'СЕТ СН'!$F$16</f>
        <v>0</v>
      </c>
      <c r="C325" s="36">
        <f ca="1">SUMIFS(СВЦЭМ!$I$40:$I$783,СВЦЭМ!$A$40:$A$783,$A325,СВЦЭМ!$B$40:$B$783,C$296)+'СЕТ СН'!$F$16</f>
        <v>0</v>
      </c>
      <c r="D325" s="36">
        <f ca="1">SUMIFS(СВЦЭМ!$I$40:$I$783,СВЦЭМ!$A$40:$A$783,$A325,СВЦЭМ!$B$40:$B$783,D$296)+'СЕТ СН'!$F$16</f>
        <v>0</v>
      </c>
      <c r="E325" s="36">
        <f ca="1">SUMIFS(СВЦЭМ!$I$40:$I$783,СВЦЭМ!$A$40:$A$783,$A325,СВЦЭМ!$B$40:$B$783,E$296)+'СЕТ СН'!$F$16</f>
        <v>0</v>
      </c>
      <c r="F325" s="36">
        <f ca="1">SUMIFS(СВЦЭМ!$I$40:$I$783,СВЦЭМ!$A$40:$A$783,$A325,СВЦЭМ!$B$40:$B$783,F$296)+'СЕТ СН'!$F$16</f>
        <v>0</v>
      </c>
      <c r="G325" s="36">
        <f ca="1">SUMIFS(СВЦЭМ!$I$40:$I$783,СВЦЭМ!$A$40:$A$783,$A325,СВЦЭМ!$B$40:$B$783,G$296)+'СЕТ СН'!$F$16</f>
        <v>0</v>
      </c>
      <c r="H325" s="36">
        <f ca="1">SUMIFS(СВЦЭМ!$I$40:$I$783,СВЦЭМ!$A$40:$A$783,$A325,СВЦЭМ!$B$40:$B$783,H$296)+'СЕТ СН'!$F$16</f>
        <v>0</v>
      </c>
      <c r="I325" s="36">
        <f ca="1">SUMIFS(СВЦЭМ!$I$40:$I$783,СВЦЭМ!$A$40:$A$783,$A325,СВЦЭМ!$B$40:$B$783,I$296)+'СЕТ СН'!$F$16</f>
        <v>0</v>
      </c>
      <c r="J325" s="36">
        <f ca="1">SUMIFS(СВЦЭМ!$I$40:$I$783,СВЦЭМ!$A$40:$A$783,$A325,СВЦЭМ!$B$40:$B$783,J$296)+'СЕТ СН'!$F$16</f>
        <v>0</v>
      </c>
      <c r="K325" s="36">
        <f ca="1">SUMIFS(СВЦЭМ!$I$40:$I$783,СВЦЭМ!$A$40:$A$783,$A325,СВЦЭМ!$B$40:$B$783,K$296)+'СЕТ СН'!$F$16</f>
        <v>0</v>
      </c>
      <c r="L325" s="36">
        <f ca="1">SUMIFS(СВЦЭМ!$I$40:$I$783,СВЦЭМ!$A$40:$A$783,$A325,СВЦЭМ!$B$40:$B$783,L$296)+'СЕТ СН'!$F$16</f>
        <v>0</v>
      </c>
      <c r="M325" s="36">
        <f ca="1">SUMIFS(СВЦЭМ!$I$40:$I$783,СВЦЭМ!$A$40:$A$783,$A325,СВЦЭМ!$B$40:$B$783,M$296)+'СЕТ СН'!$F$16</f>
        <v>0</v>
      </c>
      <c r="N325" s="36">
        <f ca="1">SUMIFS(СВЦЭМ!$I$40:$I$783,СВЦЭМ!$A$40:$A$783,$A325,СВЦЭМ!$B$40:$B$783,N$296)+'СЕТ СН'!$F$16</f>
        <v>0</v>
      </c>
      <c r="O325" s="36">
        <f ca="1">SUMIFS(СВЦЭМ!$I$40:$I$783,СВЦЭМ!$A$40:$A$783,$A325,СВЦЭМ!$B$40:$B$783,O$296)+'СЕТ СН'!$F$16</f>
        <v>0</v>
      </c>
      <c r="P325" s="36">
        <f ca="1">SUMIFS(СВЦЭМ!$I$40:$I$783,СВЦЭМ!$A$40:$A$783,$A325,СВЦЭМ!$B$40:$B$783,P$296)+'СЕТ СН'!$F$16</f>
        <v>0</v>
      </c>
      <c r="Q325" s="36">
        <f ca="1">SUMIFS(СВЦЭМ!$I$40:$I$783,СВЦЭМ!$A$40:$A$783,$A325,СВЦЭМ!$B$40:$B$783,Q$296)+'СЕТ СН'!$F$16</f>
        <v>0</v>
      </c>
      <c r="R325" s="36">
        <f ca="1">SUMIFS(СВЦЭМ!$I$40:$I$783,СВЦЭМ!$A$40:$A$783,$A325,СВЦЭМ!$B$40:$B$783,R$296)+'СЕТ СН'!$F$16</f>
        <v>0</v>
      </c>
      <c r="S325" s="36">
        <f ca="1">SUMIFS(СВЦЭМ!$I$40:$I$783,СВЦЭМ!$A$40:$A$783,$A325,СВЦЭМ!$B$40:$B$783,S$296)+'СЕТ СН'!$F$16</f>
        <v>0</v>
      </c>
      <c r="T325" s="36">
        <f ca="1">SUMIFS(СВЦЭМ!$I$40:$I$783,СВЦЭМ!$A$40:$A$783,$A325,СВЦЭМ!$B$40:$B$783,T$296)+'СЕТ СН'!$F$16</f>
        <v>0</v>
      </c>
      <c r="U325" s="36">
        <f ca="1">SUMIFS(СВЦЭМ!$I$40:$I$783,СВЦЭМ!$A$40:$A$783,$A325,СВЦЭМ!$B$40:$B$783,U$296)+'СЕТ СН'!$F$16</f>
        <v>0</v>
      </c>
      <c r="V325" s="36">
        <f ca="1">SUMIFS(СВЦЭМ!$I$40:$I$783,СВЦЭМ!$A$40:$A$783,$A325,СВЦЭМ!$B$40:$B$783,V$296)+'СЕТ СН'!$F$16</f>
        <v>0</v>
      </c>
      <c r="W325" s="36">
        <f ca="1">SUMIFS(СВЦЭМ!$I$40:$I$783,СВЦЭМ!$A$40:$A$783,$A325,СВЦЭМ!$B$40:$B$783,W$296)+'СЕТ СН'!$F$16</f>
        <v>0</v>
      </c>
      <c r="X325" s="36">
        <f ca="1">SUMIFS(СВЦЭМ!$I$40:$I$783,СВЦЭМ!$A$40:$A$783,$A325,СВЦЭМ!$B$40:$B$783,X$296)+'СЕТ СН'!$F$16</f>
        <v>0</v>
      </c>
      <c r="Y325" s="36">
        <f ca="1">SUMIFS(СВЦЭМ!$I$40:$I$783,СВЦЭМ!$A$40:$A$783,$A325,СВЦЭМ!$B$40:$B$783,Y$296)+'СЕТ СН'!$F$16</f>
        <v>0</v>
      </c>
    </row>
    <row r="326" spans="1:27" ht="15.75" hidden="1" x14ac:dyDescent="0.2">
      <c r="A326" s="35">
        <f t="shared" si="8"/>
        <v>44803</v>
      </c>
      <c r="B326" s="36">
        <f ca="1">SUMIFS(СВЦЭМ!$I$40:$I$783,СВЦЭМ!$A$40:$A$783,$A326,СВЦЭМ!$B$40:$B$783,B$296)+'СЕТ СН'!$F$16</f>
        <v>0</v>
      </c>
      <c r="C326" s="36">
        <f ca="1">SUMIFS(СВЦЭМ!$I$40:$I$783,СВЦЭМ!$A$40:$A$783,$A326,СВЦЭМ!$B$40:$B$783,C$296)+'СЕТ СН'!$F$16</f>
        <v>0</v>
      </c>
      <c r="D326" s="36">
        <f ca="1">SUMIFS(СВЦЭМ!$I$40:$I$783,СВЦЭМ!$A$40:$A$783,$A326,СВЦЭМ!$B$40:$B$783,D$296)+'СЕТ СН'!$F$16</f>
        <v>0</v>
      </c>
      <c r="E326" s="36">
        <f ca="1">SUMIFS(СВЦЭМ!$I$40:$I$783,СВЦЭМ!$A$40:$A$783,$A326,СВЦЭМ!$B$40:$B$783,E$296)+'СЕТ СН'!$F$16</f>
        <v>0</v>
      </c>
      <c r="F326" s="36">
        <f ca="1">SUMIFS(СВЦЭМ!$I$40:$I$783,СВЦЭМ!$A$40:$A$783,$A326,СВЦЭМ!$B$40:$B$783,F$296)+'СЕТ СН'!$F$16</f>
        <v>0</v>
      </c>
      <c r="G326" s="36">
        <f ca="1">SUMIFS(СВЦЭМ!$I$40:$I$783,СВЦЭМ!$A$40:$A$783,$A326,СВЦЭМ!$B$40:$B$783,G$296)+'СЕТ СН'!$F$16</f>
        <v>0</v>
      </c>
      <c r="H326" s="36">
        <f ca="1">SUMIFS(СВЦЭМ!$I$40:$I$783,СВЦЭМ!$A$40:$A$783,$A326,СВЦЭМ!$B$40:$B$783,H$296)+'СЕТ СН'!$F$16</f>
        <v>0</v>
      </c>
      <c r="I326" s="36">
        <f ca="1">SUMIFS(СВЦЭМ!$I$40:$I$783,СВЦЭМ!$A$40:$A$783,$A326,СВЦЭМ!$B$40:$B$783,I$296)+'СЕТ СН'!$F$16</f>
        <v>0</v>
      </c>
      <c r="J326" s="36">
        <f ca="1">SUMIFS(СВЦЭМ!$I$40:$I$783,СВЦЭМ!$A$40:$A$783,$A326,СВЦЭМ!$B$40:$B$783,J$296)+'СЕТ СН'!$F$16</f>
        <v>0</v>
      </c>
      <c r="K326" s="36">
        <f ca="1">SUMIFS(СВЦЭМ!$I$40:$I$783,СВЦЭМ!$A$40:$A$783,$A326,СВЦЭМ!$B$40:$B$783,K$296)+'СЕТ СН'!$F$16</f>
        <v>0</v>
      </c>
      <c r="L326" s="36">
        <f ca="1">SUMIFS(СВЦЭМ!$I$40:$I$783,СВЦЭМ!$A$40:$A$783,$A326,СВЦЭМ!$B$40:$B$783,L$296)+'СЕТ СН'!$F$16</f>
        <v>0</v>
      </c>
      <c r="M326" s="36">
        <f ca="1">SUMIFS(СВЦЭМ!$I$40:$I$783,СВЦЭМ!$A$40:$A$783,$A326,СВЦЭМ!$B$40:$B$783,M$296)+'СЕТ СН'!$F$16</f>
        <v>0</v>
      </c>
      <c r="N326" s="36">
        <f ca="1">SUMIFS(СВЦЭМ!$I$40:$I$783,СВЦЭМ!$A$40:$A$783,$A326,СВЦЭМ!$B$40:$B$783,N$296)+'СЕТ СН'!$F$16</f>
        <v>0</v>
      </c>
      <c r="O326" s="36">
        <f ca="1">SUMIFS(СВЦЭМ!$I$40:$I$783,СВЦЭМ!$A$40:$A$783,$A326,СВЦЭМ!$B$40:$B$783,O$296)+'СЕТ СН'!$F$16</f>
        <v>0</v>
      </c>
      <c r="P326" s="36">
        <f ca="1">SUMIFS(СВЦЭМ!$I$40:$I$783,СВЦЭМ!$A$40:$A$783,$A326,СВЦЭМ!$B$40:$B$783,P$296)+'СЕТ СН'!$F$16</f>
        <v>0</v>
      </c>
      <c r="Q326" s="36">
        <f ca="1">SUMIFS(СВЦЭМ!$I$40:$I$783,СВЦЭМ!$A$40:$A$783,$A326,СВЦЭМ!$B$40:$B$783,Q$296)+'СЕТ СН'!$F$16</f>
        <v>0</v>
      </c>
      <c r="R326" s="36">
        <f ca="1">SUMIFS(СВЦЭМ!$I$40:$I$783,СВЦЭМ!$A$40:$A$783,$A326,СВЦЭМ!$B$40:$B$783,R$296)+'СЕТ СН'!$F$16</f>
        <v>0</v>
      </c>
      <c r="S326" s="36">
        <f ca="1">SUMIFS(СВЦЭМ!$I$40:$I$783,СВЦЭМ!$A$40:$A$783,$A326,СВЦЭМ!$B$40:$B$783,S$296)+'СЕТ СН'!$F$16</f>
        <v>0</v>
      </c>
      <c r="T326" s="36">
        <f ca="1">SUMIFS(СВЦЭМ!$I$40:$I$783,СВЦЭМ!$A$40:$A$783,$A326,СВЦЭМ!$B$40:$B$783,T$296)+'СЕТ СН'!$F$16</f>
        <v>0</v>
      </c>
      <c r="U326" s="36">
        <f ca="1">SUMIFS(СВЦЭМ!$I$40:$I$783,СВЦЭМ!$A$40:$A$783,$A326,СВЦЭМ!$B$40:$B$783,U$296)+'СЕТ СН'!$F$16</f>
        <v>0</v>
      </c>
      <c r="V326" s="36">
        <f ca="1">SUMIFS(СВЦЭМ!$I$40:$I$783,СВЦЭМ!$A$40:$A$783,$A326,СВЦЭМ!$B$40:$B$783,V$296)+'СЕТ СН'!$F$16</f>
        <v>0</v>
      </c>
      <c r="W326" s="36">
        <f ca="1">SUMIFS(СВЦЭМ!$I$40:$I$783,СВЦЭМ!$A$40:$A$783,$A326,СВЦЭМ!$B$40:$B$783,W$296)+'СЕТ СН'!$F$16</f>
        <v>0</v>
      </c>
      <c r="X326" s="36">
        <f ca="1">SUMIFS(СВЦЭМ!$I$40:$I$783,СВЦЭМ!$A$40:$A$783,$A326,СВЦЭМ!$B$40:$B$783,X$296)+'СЕТ СН'!$F$16</f>
        <v>0</v>
      </c>
      <c r="Y326" s="36">
        <f ca="1">SUMIFS(СВЦЭМ!$I$40:$I$783,СВЦЭМ!$A$40:$A$783,$A326,СВЦЭМ!$B$40:$B$783,Y$296)+'СЕТ СН'!$F$16</f>
        <v>0</v>
      </c>
    </row>
    <row r="327" spans="1:27" ht="15.75" hidden="1" x14ac:dyDescent="0.2">
      <c r="A327" s="35">
        <f t="shared" si="8"/>
        <v>44804</v>
      </c>
      <c r="B327" s="36">
        <f ca="1">SUMIFS(СВЦЭМ!$I$40:$I$783,СВЦЭМ!$A$40:$A$783,$A327,СВЦЭМ!$B$40:$B$783,B$296)+'СЕТ СН'!$F$16</f>
        <v>0</v>
      </c>
      <c r="C327" s="36">
        <f ca="1">SUMIFS(СВЦЭМ!$I$40:$I$783,СВЦЭМ!$A$40:$A$783,$A327,СВЦЭМ!$B$40:$B$783,C$296)+'СЕТ СН'!$F$16</f>
        <v>0</v>
      </c>
      <c r="D327" s="36">
        <f ca="1">SUMIFS(СВЦЭМ!$I$40:$I$783,СВЦЭМ!$A$40:$A$783,$A327,СВЦЭМ!$B$40:$B$783,D$296)+'СЕТ СН'!$F$16</f>
        <v>0</v>
      </c>
      <c r="E327" s="36">
        <f ca="1">SUMIFS(СВЦЭМ!$I$40:$I$783,СВЦЭМ!$A$40:$A$783,$A327,СВЦЭМ!$B$40:$B$783,E$296)+'СЕТ СН'!$F$16</f>
        <v>0</v>
      </c>
      <c r="F327" s="36">
        <f ca="1">SUMIFS(СВЦЭМ!$I$40:$I$783,СВЦЭМ!$A$40:$A$783,$A327,СВЦЭМ!$B$40:$B$783,F$296)+'СЕТ СН'!$F$16</f>
        <v>0</v>
      </c>
      <c r="G327" s="36">
        <f ca="1">SUMIFS(СВЦЭМ!$I$40:$I$783,СВЦЭМ!$A$40:$A$783,$A327,СВЦЭМ!$B$40:$B$783,G$296)+'СЕТ СН'!$F$16</f>
        <v>0</v>
      </c>
      <c r="H327" s="36">
        <f ca="1">SUMIFS(СВЦЭМ!$I$40:$I$783,СВЦЭМ!$A$40:$A$783,$A327,СВЦЭМ!$B$40:$B$783,H$296)+'СЕТ СН'!$F$16</f>
        <v>0</v>
      </c>
      <c r="I327" s="36">
        <f ca="1">SUMIFS(СВЦЭМ!$I$40:$I$783,СВЦЭМ!$A$40:$A$783,$A327,СВЦЭМ!$B$40:$B$783,I$296)+'СЕТ СН'!$F$16</f>
        <v>0</v>
      </c>
      <c r="J327" s="36">
        <f ca="1">SUMIFS(СВЦЭМ!$I$40:$I$783,СВЦЭМ!$A$40:$A$783,$A327,СВЦЭМ!$B$40:$B$783,J$296)+'СЕТ СН'!$F$16</f>
        <v>0</v>
      </c>
      <c r="K327" s="36">
        <f ca="1">SUMIFS(СВЦЭМ!$I$40:$I$783,СВЦЭМ!$A$40:$A$783,$A327,СВЦЭМ!$B$40:$B$783,K$296)+'СЕТ СН'!$F$16</f>
        <v>0</v>
      </c>
      <c r="L327" s="36">
        <f ca="1">SUMIFS(СВЦЭМ!$I$40:$I$783,СВЦЭМ!$A$40:$A$783,$A327,СВЦЭМ!$B$40:$B$783,L$296)+'СЕТ СН'!$F$16</f>
        <v>0</v>
      </c>
      <c r="M327" s="36">
        <f ca="1">SUMIFS(СВЦЭМ!$I$40:$I$783,СВЦЭМ!$A$40:$A$783,$A327,СВЦЭМ!$B$40:$B$783,M$296)+'СЕТ СН'!$F$16</f>
        <v>0</v>
      </c>
      <c r="N327" s="36">
        <f ca="1">SUMIFS(СВЦЭМ!$I$40:$I$783,СВЦЭМ!$A$40:$A$783,$A327,СВЦЭМ!$B$40:$B$783,N$296)+'СЕТ СН'!$F$16</f>
        <v>0</v>
      </c>
      <c r="O327" s="36">
        <f ca="1">SUMIFS(СВЦЭМ!$I$40:$I$783,СВЦЭМ!$A$40:$A$783,$A327,СВЦЭМ!$B$40:$B$783,O$296)+'СЕТ СН'!$F$16</f>
        <v>0</v>
      </c>
      <c r="P327" s="36">
        <f ca="1">SUMIFS(СВЦЭМ!$I$40:$I$783,СВЦЭМ!$A$40:$A$783,$A327,СВЦЭМ!$B$40:$B$783,P$296)+'СЕТ СН'!$F$16</f>
        <v>0</v>
      </c>
      <c r="Q327" s="36">
        <f ca="1">SUMIFS(СВЦЭМ!$I$40:$I$783,СВЦЭМ!$A$40:$A$783,$A327,СВЦЭМ!$B$40:$B$783,Q$296)+'СЕТ СН'!$F$16</f>
        <v>0</v>
      </c>
      <c r="R327" s="36">
        <f ca="1">SUMIFS(СВЦЭМ!$I$40:$I$783,СВЦЭМ!$A$40:$A$783,$A327,СВЦЭМ!$B$40:$B$783,R$296)+'СЕТ СН'!$F$16</f>
        <v>0</v>
      </c>
      <c r="S327" s="36">
        <f ca="1">SUMIFS(СВЦЭМ!$I$40:$I$783,СВЦЭМ!$A$40:$A$783,$A327,СВЦЭМ!$B$40:$B$783,S$296)+'СЕТ СН'!$F$16</f>
        <v>0</v>
      </c>
      <c r="T327" s="36">
        <f ca="1">SUMIFS(СВЦЭМ!$I$40:$I$783,СВЦЭМ!$A$40:$A$783,$A327,СВЦЭМ!$B$40:$B$783,T$296)+'СЕТ СН'!$F$16</f>
        <v>0</v>
      </c>
      <c r="U327" s="36">
        <f ca="1">SUMIFS(СВЦЭМ!$I$40:$I$783,СВЦЭМ!$A$40:$A$783,$A327,СВЦЭМ!$B$40:$B$783,U$296)+'СЕТ СН'!$F$16</f>
        <v>0</v>
      </c>
      <c r="V327" s="36">
        <f ca="1">SUMIFS(СВЦЭМ!$I$40:$I$783,СВЦЭМ!$A$40:$A$783,$A327,СВЦЭМ!$B$40:$B$783,V$296)+'СЕТ СН'!$F$16</f>
        <v>0</v>
      </c>
      <c r="W327" s="36">
        <f ca="1">SUMIFS(СВЦЭМ!$I$40:$I$783,СВЦЭМ!$A$40:$A$783,$A327,СВЦЭМ!$B$40:$B$783,W$296)+'СЕТ СН'!$F$16</f>
        <v>0</v>
      </c>
      <c r="X327" s="36">
        <f ca="1">SUMIFS(СВЦЭМ!$I$40:$I$783,СВЦЭМ!$A$40:$A$783,$A327,СВЦЭМ!$B$40:$B$783,X$296)+'СЕТ СН'!$F$16</f>
        <v>0</v>
      </c>
      <c r="Y327" s="36">
        <f ca="1">SUMIFS(СВЦЭМ!$I$40:$I$783,СВЦЭМ!$A$40:$A$783,$A327,СВЦЭМ!$B$40:$B$783,Y$296)+'СЕТ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01.08.2022</v>
      </c>
      <c r="B332" s="36">
        <f ca="1">SUMIFS(СВЦЭМ!$J$40:$J$783,СВЦЭМ!$A$40:$A$783,$A332,СВЦЭМ!$B$40:$B$783,B$331)+'СЕТ СН'!$F$16</f>
        <v>0</v>
      </c>
      <c r="C332" s="36">
        <f ca="1">SUMIFS(СВЦЭМ!$J$40:$J$783,СВЦЭМ!$A$40:$A$783,$A332,СВЦЭМ!$B$40:$B$783,C$331)+'СЕТ СН'!$F$16</f>
        <v>0</v>
      </c>
      <c r="D332" s="36">
        <f ca="1">SUMIFS(СВЦЭМ!$J$40:$J$783,СВЦЭМ!$A$40:$A$783,$A332,СВЦЭМ!$B$40:$B$783,D$331)+'СЕТ СН'!$F$16</f>
        <v>0</v>
      </c>
      <c r="E332" s="36">
        <f ca="1">SUMIFS(СВЦЭМ!$J$40:$J$783,СВЦЭМ!$A$40:$A$783,$A332,СВЦЭМ!$B$40:$B$783,E$331)+'СЕТ СН'!$F$16</f>
        <v>0</v>
      </c>
      <c r="F332" s="36">
        <f ca="1">SUMIFS(СВЦЭМ!$J$40:$J$783,СВЦЭМ!$A$40:$A$783,$A332,СВЦЭМ!$B$40:$B$783,F$331)+'СЕТ СН'!$F$16</f>
        <v>0</v>
      </c>
      <c r="G332" s="36">
        <f ca="1">SUMIFS(СВЦЭМ!$J$40:$J$783,СВЦЭМ!$A$40:$A$783,$A332,СВЦЭМ!$B$40:$B$783,G$331)+'СЕТ СН'!$F$16</f>
        <v>0</v>
      </c>
      <c r="H332" s="36">
        <f ca="1">SUMIFS(СВЦЭМ!$J$40:$J$783,СВЦЭМ!$A$40:$A$783,$A332,СВЦЭМ!$B$40:$B$783,H$331)+'СЕТ СН'!$F$16</f>
        <v>0</v>
      </c>
      <c r="I332" s="36">
        <f ca="1">SUMIFS(СВЦЭМ!$J$40:$J$783,СВЦЭМ!$A$40:$A$783,$A332,СВЦЭМ!$B$40:$B$783,I$331)+'СЕТ СН'!$F$16</f>
        <v>0</v>
      </c>
      <c r="J332" s="36">
        <f ca="1">SUMIFS(СВЦЭМ!$J$40:$J$783,СВЦЭМ!$A$40:$A$783,$A332,СВЦЭМ!$B$40:$B$783,J$331)+'СЕТ СН'!$F$16</f>
        <v>0</v>
      </c>
      <c r="K332" s="36">
        <f ca="1">SUMIFS(СВЦЭМ!$J$40:$J$783,СВЦЭМ!$A$40:$A$783,$A332,СВЦЭМ!$B$40:$B$783,K$331)+'СЕТ СН'!$F$16</f>
        <v>0</v>
      </c>
      <c r="L332" s="36">
        <f ca="1">SUMIFS(СВЦЭМ!$J$40:$J$783,СВЦЭМ!$A$40:$A$783,$A332,СВЦЭМ!$B$40:$B$783,L$331)+'СЕТ СН'!$F$16</f>
        <v>0</v>
      </c>
      <c r="M332" s="36">
        <f ca="1">SUMIFS(СВЦЭМ!$J$40:$J$783,СВЦЭМ!$A$40:$A$783,$A332,СВЦЭМ!$B$40:$B$783,M$331)+'СЕТ СН'!$F$16</f>
        <v>0</v>
      </c>
      <c r="N332" s="36">
        <f ca="1">SUMIFS(СВЦЭМ!$J$40:$J$783,СВЦЭМ!$A$40:$A$783,$A332,СВЦЭМ!$B$40:$B$783,N$331)+'СЕТ СН'!$F$16</f>
        <v>0</v>
      </c>
      <c r="O332" s="36">
        <f ca="1">SUMIFS(СВЦЭМ!$J$40:$J$783,СВЦЭМ!$A$40:$A$783,$A332,СВЦЭМ!$B$40:$B$783,O$331)+'СЕТ СН'!$F$16</f>
        <v>0</v>
      </c>
      <c r="P332" s="36">
        <f ca="1">SUMIFS(СВЦЭМ!$J$40:$J$783,СВЦЭМ!$A$40:$A$783,$A332,СВЦЭМ!$B$40:$B$783,P$331)+'СЕТ СН'!$F$16</f>
        <v>0</v>
      </c>
      <c r="Q332" s="36">
        <f ca="1">SUMIFS(СВЦЭМ!$J$40:$J$783,СВЦЭМ!$A$40:$A$783,$A332,СВЦЭМ!$B$40:$B$783,Q$331)+'СЕТ СН'!$F$16</f>
        <v>0</v>
      </c>
      <c r="R332" s="36">
        <f ca="1">SUMIFS(СВЦЭМ!$J$40:$J$783,СВЦЭМ!$A$40:$A$783,$A332,СВЦЭМ!$B$40:$B$783,R$331)+'СЕТ СН'!$F$16</f>
        <v>0</v>
      </c>
      <c r="S332" s="36">
        <f ca="1">SUMIFS(СВЦЭМ!$J$40:$J$783,СВЦЭМ!$A$40:$A$783,$A332,СВЦЭМ!$B$40:$B$783,S$331)+'СЕТ СН'!$F$16</f>
        <v>0</v>
      </c>
      <c r="T332" s="36">
        <f ca="1">SUMIFS(СВЦЭМ!$J$40:$J$783,СВЦЭМ!$A$40:$A$783,$A332,СВЦЭМ!$B$40:$B$783,T$331)+'СЕТ СН'!$F$16</f>
        <v>0</v>
      </c>
      <c r="U332" s="36">
        <f ca="1">SUMIFS(СВЦЭМ!$J$40:$J$783,СВЦЭМ!$A$40:$A$783,$A332,СВЦЭМ!$B$40:$B$783,U$331)+'СЕТ СН'!$F$16</f>
        <v>0</v>
      </c>
      <c r="V332" s="36">
        <f ca="1">SUMIFS(СВЦЭМ!$J$40:$J$783,СВЦЭМ!$A$40:$A$783,$A332,СВЦЭМ!$B$40:$B$783,V$331)+'СЕТ СН'!$F$16</f>
        <v>0</v>
      </c>
      <c r="W332" s="36">
        <f ca="1">SUMIFS(СВЦЭМ!$J$40:$J$783,СВЦЭМ!$A$40:$A$783,$A332,СВЦЭМ!$B$40:$B$783,W$331)+'СЕТ СН'!$F$16</f>
        <v>0</v>
      </c>
      <c r="X332" s="36">
        <f ca="1">SUMIFS(СВЦЭМ!$J$40:$J$783,СВЦЭМ!$A$40:$A$783,$A332,СВЦЭМ!$B$40:$B$783,X$331)+'СЕТ СН'!$F$16</f>
        <v>0</v>
      </c>
      <c r="Y332" s="36">
        <f ca="1">SUMIFS(СВЦЭМ!$J$40:$J$783,СВЦЭМ!$A$40:$A$783,$A332,СВЦЭМ!$B$40:$B$783,Y$331)+'СЕТ СН'!$F$16</f>
        <v>0</v>
      </c>
      <c r="AA332" s="45"/>
    </row>
    <row r="333" spans="1:27" ht="15.75" hidden="1" x14ac:dyDescent="0.2">
      <c r="A333" s="35">
        <f>A332+1</f>
        <v>44775</v>
      </c>
      <c r="B333" s="36">
        <f ca="1">SUMIFS(СВЦЭМ!$J$40:$J$783,СВЦЭМ!$A$40:$A$783,$A333,СВЦЭМ!$B$40:$B$783,B$331)+'СЕТ СН'!$F$16</f>
        <v>0</v>
      </c>
      <c r="C333" s="36">
        <f ca="1">SUMIFS(СВЦЭМ!$J$40:$J$783,СВЦЭМ!$A$40:$A$783,$A333,СВЦЭМ!$B$40:$B$783,C$331)+'СЕТ СН'!$F$16</f>
        <v>0</v>
      </c>
      <c r="D333" s="36">
        <f ca="1">SUMIFS(СВЦЭМ!$J$40:$J$783,СВЦЭМ!$A$40:$A$783,$A333,СВЦЭМ!$B$40:$B$783,D$331)+'СЕТ СН'!$F$16</f>
        <v>0</v>
      </c>
      <c r="E333" s="36">
        <f ca="1">SUMIFS(СВЦЭМ!$J$40:$J$783,СВЦЭМ!$A$40:$A$783,$A333,СВЦЭМ!$B$40:$B$783,E$331)+'СЕТ СН'!$F$16</f>
        <v>0</v>
      </c>
      <c r="F333" s="36">
        <f ca="1">SUMIFS(СВЦЭМ!$J$40:$J$783,СВЦЭМ!$A$40:$A$783,$A333,СВЦЭМ!$B$40:$B$783,F$331)+'СЕТ СН'!$F$16</f>
        <v>0</v>
      </c>
      <c r="G333" s="36">
        <f ca="1">SUMIFS(СВЦЭМ!$J$40:$J$783,СВЦЭМ!$A$40:$A$783,$A333,СВЦЭМ!$B$40:$B$783,G$331)+'СЕТ СН'!$F$16</f>
        <v>0</v>
      </c>
      <c r="H333" s="36">
        <f ca="1">SUMIFS(СВЦЭМ!$J$40:$J$783,СВЦЭМ!$A$40:$A$783,$A333,СВЦЭМ!$B$40:$B$783,H$331)+'СЕТ СН'!$F$16</f>
        <v>0</v>
      </c>
      <c r="I333" s="36">
        <f ca="1">SUMIFS(СВЦЭМ!$J$40:$J$783,СВЦЭМ!$A$40:$A$783,$A333,СВЦЭМ!$B$40:$B$783,I$331)+'СЕТ СН'!$F$16</f>
        <v>0</v>
      </c>
      <c r="J333" s="36">
        <f ca="1">SUMIFS(СВЦЭМ!$J$40:$J$783,СВЦЭМ!$A$40:$A$783,$A333,СВЦЭМ!$B$40:$B$783,J$331)+'СЕТ СН'!$F$16</f>
        <v>0</v>
      </c>
      <c r="K333" s="36">
        <f ca="1">SUMIFS(СВЦЭМ!$J$40:$J$783,СВЦЭМ!$A$40:$A$783,$A333,СВЦЭМ!$B$40:$B$783,K$331)+'СЕТ СН'!$F$16</f>
        <v>0</v>
      </c>
      <c r="L333" s="36">
        <f ca="1">SUMIFS(СВЦЭМ!$J$40:$J$783,СВЦЭМ!$A$40:$A$783,$A333,СВЦЭМ!$B$40:$B$783,L$331)+'СЕТ СН'!$F$16</f>
        <v>0</v>
      </c>
      <c r="M333" s="36">
        <f ca="1">SUMIFS(СВЦЭМ!$J$40:$J$783,СВЦЭМ!$A$40:$A$783,$A333,СВЦЭМ!$B$40:$B$783,M$331)+'СЕТ СН'!$F$16</f>
        <v>0</v>
      </c>
      <c r="N333" s="36">
        <f ca="1">SUMIFS(СВЦЭМ!$J$40:$J$783,СВЦЭМ!$A$40:$A$783,$A333,СВЦЭМ!$B$40:$B$783,N$331)+'СЕТ СН'!$F$16</f>
        <v>0</v>
      </c>
      <c r="O333" s="36">
        <f ca="1">SUMIFS(СВЦЭМ!$J$40:$J$783,СВЦЭМ!$A$40:$A$783,$A333,СВЦЭМ!$B$40:$B$783,O$331)+'СЕТ СН'!$F$16</f>
        <v>0</v>
      </c>
      <c r="P333" s="36">
        <f ca="1">SUMIFS(СВЦЭМ!$J$40:$J$783,СВЦЭМ!$A$40:$A$783,$A333,СВЦЭМ!$B$40:$B$783,P$331)+'СЕТ СН'!$F$16</f>
        <v>0</v>
      </c>
      <c r="Q333" s="36">
        <f ca="1">SUMIFS(СВЦЭМ!$J$40:$J$783,СВЦЭМ!$A$40:$A$783,$A333,СВЦЭМ!$B$40:$B$783,Q$331)+'СЕТ СН'!$F$16</f>
        <v>0</v>
      </c>
      <c r="R333" s="36">
        <f ca="1">SUMIFS(СВЦЭМ!$J$40:$J$783,СВЦЭМ!$A$40:$A$783,$A333,СВЦЭМ!$B$40:$B$783,R$331)+'СЕТ СН'!$F$16</f>
        <v>0</v>
      </c>
      <c r="S333" s="36">
        <f ca="1">SUMIFS(СВЦЭМ!$J$40:$J$783,СВЦЭМ!$A$40:$A$783,$A333,СВЦЭМ!$B$40:$B$783,S$331)+'СЕТ СН'!$F$16</f>
        <v>0</v>
      </c>
      <c r="T333" s="36">
        <f ca="1">SUMIFS(СВЦЭМ!$J$40:$J$783,СВЦЭМ!$A$40:$A$783,$A333,СВЦЭМ!$B$40:$B$783,T$331)+'СЕТ СН'!$F$16</f>
        <v>0</v>
      </c>
      <c r="U333" s="36">
        <f ca="1">SUMIFS(СВЦЭМ!$J$40:$J$783,СВЦЭМ!$A$40:$A$783,$A333,СВЦЭМ!$B$40:$B$783,U$331)+'СЕТ СН'!$F$16</f>
        <v>0</v>
      </c>
      <c r="V333" s="36">
        <f ca="1">SUMIFS(СВЦЭМ!$J$40:$J$783,СВЦЭМ!$A$40:$A$783,$A333,СВЦЭМ!$B$40:$B$783,V$331)+'СЕТ СН'!$F$16</f>
        <v>0</v>
      </c>
      <c r="W333" s="36">
        <f ca="1">SUMIFS(СВЦЭМ!$J$40:$J$783,СВЦЭМ!$A$40:$A$783,$A333,СВЦЭМ!$B$40:$B$783,W$331)+'СЕТ СН'!$F$16</f>
        <v>0</v>
      </c>
      <c r="X333" s="36">
        <f ca="1">SUMIFS(СВЦЭМ!$J$40:$J$783,СВЦЭМ!$A$40:$A$783,$A333,СВЦЭМ!$B$40:$B$783,X$331)+'СЕТ СН'!$F$16</f>
        <v>0</v>
      </c>
      <c r="Y333" s="36">
        <f ca="1">SUMIFS(СВЦЭМ!$J$40:$J$783,СВЦЭМ!$A$40:$A$783,$A333,СВЦЭМ!$B$40:$B$783,Y$331)+'СЕТ СН'!$F$16</f>
        <v>0</v>
      </c>
    </row>
    <row r="334" spans="1:27" ht="15.75" hidden="1" x14ac:dyDescent="0.2">
      <c r="A334" s="35">
        <f t="shared" ref="A334:A362" si="9">A333+1</f>
        <v>44776</v>
      </c>
      <c r="B334" s="36">
        <f ca="1">SUMIFS(СВЦЭМ!$J$40:$J$783,СВЦЭМ!$A$40:$A$783,$A334,СВЦЭМ!$B$40:$B$783,B$331)+'СЕТ СН'!$F$16</f>
        <v>0</v>
      </c>
      <c r="C334" s="36">
        <f ca="1">SUMIFS(СВЦЭМ!$J$40:$J$783,СВЦЭМ!$A$40:$A$783,$A334,СВЦЭМ!$B$40:$B$783,C$331)+'СЕТ СН'!$F$16</f>
        <v>0</v>
      </c>
      <c r="D334" s="36">
        <f ca="1">SUMIFS(СВЦЭМ!$J$40:$J$783,СВЦЭМ!$A$40:$A$783,$A334,СВЦЭМ!$B$40:$B$783,D$331)+'СЕТ СН'!$F$16</f>
        <v>0</v>
      </c>
      <c r="E334" s="36">
        <f ca="1">SUMIFS(СВЦЭМ!$J$40:$J$783,СВЦЭМ!$A$40:$A$783,$A334,СВЦЭМ!$B$40:$B$783,E$331)+'СЕТ СН'!$F$16</f>
        <v>0</v>
      </c>
      <c r="F334" s="36">
        <f ca="1">SUMIFS(СВЦЭМ!$J$40:$J$783,СВЦЭМ!$A$40:$A$783,$A334,СВЦЭМ!$B$40:$B$783,F$331)+'СЕТ СН'!$F$16</f>
        <v>0</v>
      </c>
      <c r="G334" s="36">
        <f ca="1">SUMIFS(СВЦЭМ!$J$40:$J$783,СВЦЭМ!$A$40:$A$783,$A334,СВЦЭМ!$B$40:$B$783,G$331)+'СЕТ СН'!$F$16</f>
        <v>0</v>
      </c>
      <c r="H334" s="36">
        <f ca="1">SUMIFS(СВЦЭМ!$J$40:$J$783,СВЦЭМ!$A$40:$A$783,$A334,СВЦЭМ!$B$40:$B$783,H$331)+'СЕТ СН'!$F$16</f>
        <v>0</v>
      </c>
      <c r="I334" s="36">
        <f ca="1">SUMIFS(СВЦЭМ!$J$40:$J$783,СВЦЭМ!$A$40:$A$783,$A334,СВЦЭМ!$B$40:$B$783,I$331)+'СЕТ СН'!$F$16</f>
        <v>0</v>
      </c>
      <c r="J334" s="36">
        <f ca="1">SUMIFS(СВЦЭМ!$J$40:$J$783,СВЦЭМ!$A$40:$A$783,$A334,СВЦЭМ!$B$40:$B$783,J$331)+'СЕТ СН'!$F$16</f>
        <v>0</v>
      </c>
      <c r="K334" s="36">
        <f ca="1">SUMIFS(СВЦЭМ!$J$40:$J$783,СВЦЭМ!$A$40:$A$783,$A334,СВЦЭМ!$B$40:$B$783,K$331)+'СЕТ СН'!$F$16</f>
        <v>0</v>
      </c>
      <c r="L334" s="36">
        <f ca="1">SUMIFS(СВЦЭМ!$J$40:$J$783,СВЦЭМ!$A$40:$A$783,$A334,СВЦЭМ!$B$40:$B$783,L$331)+'СЕТ СН'!$F$16</f>
        <v>0</v>
      </c>
      <c r="M334" s="36">
        <f ca="1">SUMIFS(СВЦЭМ!$J$40:$J$783,СВЦЭМ!$A$40:$A$783,$A334,СВЦЭМ!$B$40:$B$783,M$331)+'СЕТ СН'!$F$16</f>
        <v>0</v>
      </c>
      <c r="N334" s="36">
        <f ca="1">SUMIFS(СВЦЭМ!$J$40:$J$783,СВЦЭМ!$A$40:$A$783,$A334,СВЦЭМ!$B$40:$B$783,N$331)+'СЕТ СН'!$F$16</f>
        <v>0</v>
      </c>
      <c r="O334" s="36">
        <f ca="1">SUMIFS(СВЦЭМ!$J$40:$J$783,СВЦЭМ!$A$40:$A$783,$A334,СВЦЭМ!$B$40:$B$783,O$331)+'СЕТ СН'!$F$16</f>
        <v>0</v>
      </c>
      <c r="P334" s="36">
        <f ca="1">SUMIFS(СВЦЭМ!$J$40:$J$783,СВЦЭМ!$A$40:$A$783,$A334,СВЦЭМ!$B$40:$B$783,P$331)+'СЕТ СН'!$F$16</f>
        <v>0</v>
      </c>
      <c r="Q334" s="36">
        <f ca="1">SUMIFS(СВЦЭМ!$J$40:$J$783,СВЦЭМ!$A$40:$A$783,$A334,СВЦЭМ!$B$40:$B$783,Q$331)+'СЕТ СН'!$F$16</f>
        <v>0</v>
      </c>
      <c r="R334" s="36">
        <f ca="1">SUMIFS(СВЦЭМ!$J$40:$J$783,СВЦЭМ!$A$40:$A$783,$A334,СВЦЭМ!$B$40:$B$783,R$331)+'СЕТ СН'!$F$16</f>
        <v>0</v>
      </c>
      <c r="S334" s="36">
        <f ca="1">SUMIFS(СВЦЭМ!$J$40:$J$783,СВЦЭМ!$A$40:$A$783,$A334,СВЦЭМ!$B$40:$B$783,S$331)+'СЕТ СН'!$F$16</f>
        <v>0</v>
      </c>
      <c r="T334" s="36">
        <f ca="1">SUMIFS(СВЦЭМ!$J$40:$J$783,СВЦЭМ!$A$40:$A$783,$A334,СВЦЭМ!$B$40:$B$783,T$331)+'СЕТ СН'!$F$16</f>
        <v>0</v>
      </c>
      <c r="U334" s="36">
        <f ca="1">SUMIFS(СВЦЭМ!$J$40:$J$783,СВЦЭМ!$A$40:$A$783,$A334,СВЦЭМ!$B$40:$B$783,U$331)+'СЕТ СН'!$F$16</f>
        <v>0</v>
      </c>
      <c r="V334" s="36">
        <f ca="1">SUMIFS(СВЦЭМ!$J$40:$J$783,СВЦЭМ!$A$40:$A$783,$A334,СВЦЭМ!$B$40:$B$783,V$331)+'СЕТ СН'!$F$16</f>
        <v>0</v>
      </c>
      <c r="W334" s="36">
        <f ca="1">SUMIFS(СВЦЭМ!$J$40:$J$783,СВЦЭМ!$A$40:$A$783,$A334,СВЦЭМ!$B$40:$B$783,W$331)+'СЕТ СН'!$F$16</f>
        <v>0</v>
      </c>
      <c r="X334" s="36">
        <f ca="1">SUMIFS(СВЦЭМ!$J$40:$J$783,СВЦЭМ!$A$40:$A$783,$A334,СВЦЭМ!$B$40:$B$783,X$331)+'СЕТ СН'!$F$16</f>
        <v>0</v>
      </c>
      <c r="Y334" s="36">
        <f ca="1">SUMIFS(СВЦЭМ!$J$40:$J$783,СВЦЭМ!$A$40:$A$783,$A334,СВЦЭМ!$B$40:$B$783,Y$331)+'СЕТ СН'!$F$16</f>
        <v>0</v>
      </c>
    </row>
    <row r="335" spans="1:27" ht="15.75" hidden="1" x14ac:dyDescent="0.2">
      <c r="A335" s="35">
        <f t="shared" si="9"/>
        <v>44777</v>
      </c>
      <c r="B335" s="36">
        <f ca="1">SUMIFS(СВЦЭМ!$J$40:$J$783,СВЦЭМ!$A$40:$A$783,$A335,СВЦЭМ!$B$40:$B$783,B$331)+'СЕТ СН'!$F$16</f>
        <v>0</v>
      </c>
      <c r="C335" s="36">
        <f ca="1">SUMIFS(СВЦЭМ!$J$40:$J$783,СВЦЭМ!$A$40:$A$783,$A335,СВЦЭМ!$B$40:$B$783,C$331)+'СЕТ СН'!$F$16</f>
        <v>0</v>
      </c>
      <c r="D335" s="36">
        <f ca="1">SUMIFS(СВЦЭМ!$J$40:$J$783,СВЦЭМ!$A$40:$A$783,$A335,СВЦЭМ!$B$40:$B$783,D$331)+'СЕТ СН'!$F$16</f>
        <v>0</v>
      </c>
      <c r="E335" s="36">
        <f ca="1">SUMIFS(СВЦЭМ!$J$40:$J$783,СВЦЭМ!$A$40:$A$783,$A335,СВЦЭМ!$B$40:$B$783,E$331)+'СЕТ СН'!$F$16</f>
        <v>0</v>
      </c>
      <c r="F335" s="36">
        <f ca="1">SUMIFS(СВЦЭМ!$J$40:$J$783,СВЦЭМ!$A$40:$A$783,$A335,СВЦЭМ!$B$40:$B$783,F$331)+'СЕТ СН'!$F$16</f>
        <v>0</v>
      </c>
      <c r="G335" s="36">
        <f ca="1">SUMIFS(СВЦЭМ!$J$40:$J$783,СВЦЭМ!$A$40:$A$783,$A335,СВЦЭМ!$B$40:$B$783,G$331)+'СЕТ СН'!$F$16</f>
        <v>0</v>
      </c>
      <c r="H335" s="36">
        <f ca="1">SUMIFS(СВЦЭМ!$J$40:$J$783,СВЦЭМ!$A$40:$A$783,$A335,СВЦЭМ!$B$40:$B$783,H$331)+'СЕТ СН'!$F$16</f>
        <v>0</v>
      </c>
      <c r="I335" s="36">
        <f ca="1">SUMIFS(СВЦЭМ!$J$40:$J$783,СВЦЭМ!$A$40:$A$783,$A335,СВЦЭМ!$B$40:$B$783,I$331)+'СЕТ СН'!$F$16</f>
        <v>0</v>
      </c>
      <c r="J335" s="36">
        <f ca="1">SUMIFS(СВЦЭМ!$J$40:$J$783,СВЦЭМ!$A$40:$A$783,$A335,СВЦЭМ!$B$40:$B$783,J$331)+'СЕТ СН'!$F$16</f>
        <v>0</v>
      </c>
      <c r="K335" s="36">
        <f ca="1">SUMIFS(СВЦЭМ!$J$40:$J$783,СВЦЭМ!$A$40:$A$783,$A335,СВЦЭМ!$B$40:$B$783,K$331)+'СЕТ СН'!$F$16</f>
        <v>0</v>
      </c>
      <c r="L335" s="36">
        <f ca="1">SUMIFS(СВЦЭМ!$J$40:$J$783,СВЦЭМ!$A$40:$A$783,$A335,СВЦЭМ!$B$40:$B$783,L$331)+'СЕТ СН'!$F$16</f>
        <v>0</v>
      </c>
      <c r="M335" s="36">
        <f ca="1">SUMIFS(СВЦЭМ!$J$40:$J$783,СВЦЭМ!$A$40:$A$783,$A335,СВЦЭМ!$B$40:$B$783,M$331)+'СЕТ СН'!$F$16</f>
        <v>0</v>
      </c>
      <c r="N335" s="36">
        <f ca="1">SUMIFS(СВЦЭМ!$J$40:$J$783,СВЦЭМ!$A$40:$A$783,$A335,СВЦЭМ!$B$40:$B$783,N$331)+'СЕТ СН'!$F$16</f>
        <v>0</v>
      </c>
      <c r="O335" s="36">
        <f ca="1">SUMIFS(СВЦЭМ!$J$40:$J$783,СВЦЭМ!$A$40:$A$783,$A335,СВЦЭМ!$B$40:$B$783,O$331)+'СЕТ СН'!$F$16</f>
        <v>0</v>
      </c>
      <c r="P335" s="36">
        <f ca="1">SUMIFS(СВЦЭМ!$J$40:$J$783,СВЦЭМ!$A$40:$A$783,$A335,СВЦЭМ!$B$40:$B$783,P$331)+'СЕТ СН'!$F$16</f>
        <v>0</v>
      </c>
      <c r="Q335" s="36">
        <f ca="1">SUMIFS(СВЦЭМ!$J$40:$J$783,СВЦЭМ!$A$40:$A$783,$A335,СВЦЭМ!$B$40:$B$783,Q$331)+'СЕТ СН'!$F$16</f>
        <v>0</v>
      </c>
      <c r="R335" s="36">
        <f ca="1">SUMIFS(СВЦЭМ!$J$40:$J$783,СВЦЭМ!$A$40:$A$783,$A335,СВЦЭМ!$B$40:$B$783,R$331)+'СЕТ СН'!$F$16</f>
        <v>0</v>
      </c>
      <c r="S335" s="36">
        <f ca="1">SUMIFS(СВЦЭМ!$J$40:$J$783,СВЦЭМ!$A$40:$A$783,$A335,СВЦЭМ!$B$40:$B$783,S$331)+'СЕТ СН'!$F$16</f>
        <v>0</v>
      </c>
      <c r="T335" s="36">
        <f ca="1">SUMIFS(СВЦЭМ!$J$40:$J$783,СВЦЭМ!$A$40:$A$783,$A335,СВЦЭМ!$B$40:$B$783,T$331)+'СЕТ СН'!$F$16</f>
        <v>0</v>
      </c>
      <c r="U335" s="36">
        <f ca="1">SUMIFS(СВЦЭМ!$J$40:$J$783,СВЦЭМ!$A$40:$A$783,$A335,СВЦЭМ!$B$40:$B$783,U$331)+'СЕТ СН'!$F$16</f>
        <v>0</v>
      </c>
      <c r="V335" s="36">
        <f ca="1">SUMIFS(СВЦЭМ!$J$40:$J$783,СВЦЭМ!$A$40:$A$783,$A335,СВЦЭМ!$B$40:$B$783,V$331)+'СЕТ СН'!$F$16</f>
        <v>0</v>
      </c>
      <c r="W335" s="36">
        <f ca="1">SUMIFS(СВЦЭМ!$J$40:$J$783,СВЦЭМ!$A$40:$A$783,$A335,СВЦЭМ!$B$40:$B$783,W$331)+'СЕТ СН'!$F$16</f>
        <v>0</v>
      </c>
      <c r="X335" s="36">
        <f ca="1">SUMIFS(СВЦЭМ!$J$40:$J$783,СВЦЭМ!$A$40:$A$783,$A335,СВЦЭМ!$B$40:$B$783,X$331)+'СЕТ СН'!$F$16</f>
        <v>0</v>
      </c>
      <c r="Y335" s="36">
        <f ca="1">SUMIFS(СВЦЭМ!$J$40:$J$783,СВЦЭМ!$A$40:$A$783,$A335,СВЦЭМ!$B$40:$B$783,Y$331)+'СЕТ СН'!$F$16</f>
        <v>0</v>
      </c>
    </row>
    <row r="336" spans="1:27" ht="15.75" hidden="1" x14ac:dyDescent="0.2">
      <c r="A336" s="35">
        <f t="shared" si="9"/>
        <v>44778</v>
      </c>
      <c r="B336" s="36">
        <f ca="1">SUMIFS(СВЦЭМ!$J$40:$J$783,СВЦЭМ!$A$40:$A$783,$A336,СВЦЭМ!$B$40:$B$783,B$331)+'СЕТ СН'!$F$16</f>
        <v>0</v>
      </c>
      <c r="C336" s="36">
        <f ca="1">SUMIFS(СВЦЭМ!$J$40:$J$783,СВЦЭМ!$A$40:$A$783,$A336,СВЦЭМ!$B$40:$B$783,C$331)+'СЕТ СН'!$F$16</f>
        <v>0</v>
      </c>
      <c r="D336" s="36">
        <f ca="1">SUMIFS(СВЦЭМ!$J$40:$J$783,СВЦЭМ!$A$40:$A$783,$A336,СВЦЭМ!$B$40:$B$783,D$331)+'СЕТ СН'!$F$16</f>
        <v>0</v>
      </c>
      <c r="E336" s="36">
        <f ca="1">SUMIFS(СВЦЭМ!$J$40:$J$783,СВЦЭМ!$A$40:$A$783,$A336,СВЦЭМ!$B$40:$B$783,E$331)+'СЕТ СН'!$F$16</f>
        <v>0</v>
      </c>
      <c r="F336" s="36">
        <f ca="1">SUMIFS(СВЦЭМ!$J$40:$J$783,СВЦЭМ!$A$40:$A$783,$A336,СВЦЭМ!$B$40:$B$783,F$331)+'СЕТ СН'!$F$16</f>
        <v>0</v>
      </c>
      <c r="G336" s="36">
        <f ca="1">SUMIFS(СВЦЭМ!$J$40:$J$783,СВЦЭМ!$A$40:$A$783,$A336,СВЦЭМ!$B$40:$B$783,G$331)+'СЕТ СН'!$F$16</f>
        <v>0</v>
      </c>
      <c r="H336" s="36">
        <f ca="1">SUMIFS(СВЦЭМ!$J$40:$J$783,СВЦЭМ!$A$40:$A$783,$A336,СВЦЭМ!$B$40:$B$783,H$331)+'СЕТ СН'!$F$16</f>
        <v>0</v>
      </c>
      <c r="I336" s="36">
        <f ca="1">SUMIFS(СВЦЭМ!$J$40:$J$783,СВЦЭМ!$A$40:$A$783,$A336,СВЦЭМ!$B$40:$B$783,I$331)+'СЕТ СН'!$F$16</f>
        <v>0</v>
      </c>
      <c r="J336" s="36">
        <f ca="1">SUMIFS(СВЦЭМ!$J$40:$J$783,СВЦЭМ!$A$40:$A$783,$A336,СВЦЭМ!$B$40:$B$783,J$331)+'СЕТ СН'!$F$16</f>
        <v>0</v>
      </c>
      <c r="K336" s="36">
        <f ca="1">SUMIFS(СВЦЭМ!$J$40:$J$783,СВЦЭМ!$A$40:$A$783,$A336,СВЦЭМ!$B$40:$B$783,K$331)+'СЕТ СН'!$F$16</f>
        <v>0</v>
      </c>
      <c r="L336" s="36">
        <f ca="1">SUMIFS(СВЦЭМ!$J$40:$J$783,СВЦЭМ!$A$40:$A$783,$A336,СВЦЭМ!$B$40:$B$783,L$331)+'СЕТ СН'!$F$16</f>
        <v>0</v>
      </c>
      <c r="M336" s="36">
        <f ca="1">SUMIFS(СВЦЭМ!$J$40:$J$783,СВЦЭМ!$A$40:$A$783,$A336,СВЦЭМ!$B$40:$B$783,M$331)+'СЕТ СН'!$F$16</f>
        <v>0</v>
      </c>
      <c r="N336" s="36">
        <f ca="1">SUMIFS(СВЦЭМ!$J$40:$J$783,СВЦЭМ!$A$40:$A$783,$A336,СВЦЭМ!$B$40:$B$783,N$331)+'СЕТ СН'!$F$16</f>
        <v>0</v>
      </c>
      <c r="O336" s="36">
        <f ca="1">SUMIFS(СВЦЭМ!$J$40:$J$783,СВЦЭМ!$A$40:$A$783,$A336,СВЦЭМ!$B$40:$B$783,O$331)+'СЕТ СН'!$F$16</f>
        <v>0</v>
      </c>
      <c r="P336" s="36">
        <f ca="1">SUMIFS(СВЦЭМ!$J$40:$J$783,СВЦЭМ!$A$40:$A$783,$A336,СВЦЭМ!$B$40:$B$783,P$331)+'СЕТ СН'!$F$16</f>
        <v>0</v>
      </c>
      <c r="Q336" s="36">
        <f ca="1">SUMIFS(СВЦЭМ!$J$40:$J$783,СВЦЭМ!$A$40:$A$783,$A336,СВЦЭМ!$B$40:$B$783,Q$331)+'СЕТ СН'!$F$16</f>
        <v>0</v>
      </c>
      <c r="R336" s="36">
        <f ca="1">SUMIFS(СВЦЭМ!$J$40:$J$783,СВЦЭМ!$A$40:$A$783,$A336,СВЦЭМ!$B$40:$B$783,R$331)+'СЕТ СН'!$F$16</f>
        <v>0</v>
      </c>
      <c r="S336" s="36">
        <f ca="1">SUMIFS(СВЦЭМ!$J$40:$J$783,СВЦЭМ!$A$40:$A$783,$A336,СВЦЭМ!$B$40:$B$783,S$331)+'СЕТ СН'!$F$16</f>
        <v>0</v>
      </c>
      <c r="T336" s="36">
        <f ca="1">SUMIFS(СВЦЭМ!$J$40:$J$783,СВЦЭМ!$A$40:$A$783,$A336,СВЦЭМ!$B$40:$B$783,T$331)+'СЕТ СН'!$F$16</f>
        <v>0</v>
      </c>
      <c r="U336" s="36">
        <f ca="1">SUMIFS(СВЦЭМ!$J$40:$J$783,СВЦЭМ!$A$40:$A$783,$A336,СВЦЭМ!$B$40:$B$783,U$331)+'СЕТ СН'!$F$16</f>
        <v>0</v>
      </c>
      <c r="V336" s="36">
        <f ca="1">SUMIFS(СВЦЭМ!$J$40:$J$783,СВЦЭМ!$A$40:$A$783,$A336,СВЦЭМ!$B$40:$B$783,V$331)+'СЕТ СН'!$F$16</f>
        <v>0</v>
      </c>
      <c r="W336" s="36">
        <f ca="1">SUMIFS(СВЦЭМ!$J$40:$J$783,СВЦЭМ!$A$40:$A$783,$A336,СВЦЭМ!$B$40:$B$783,W$331)+'СЕТ СН'!$F$16</f>
        <v>0</v>
      </c>
      <c r="X336" s="36">
        <f ca="1">SUMIFS(СВЦЭМ!$J$40:$J$783,СВЦЭМ!$A$40:$A$783,$A336,СВЦЭМ!$B$40:$B$783,X$331)+'СЕТ СН'!$F$16</f>
        <v>0</v>
      </c>
      <c r="Y336" s="36">
        <f ca="1">SUMIFS(СВЦЭМ!$J$40:$J$783,СВЦЭМ!$A$40:$A$783,$A336,СВЦЭМ!$B$40:$B$783,Y$331)+'СЕТ СН'!$F$16</f>
        <v>0</v>
      </c>
    </row>
    <row r="337" spans="1:25" ht="15.75" hidden="1" x14ac:dyDescent="0.2">
      <c r="A337" s="35">
        <f t="shared" si="9"/>
        <v>44779</v>
      </c>
      <c r="B337" s="36">
        <f ca="1">SUMIFS(СВЦЭМ!$J$40:$J$783,СВЦЭМ!$A$40:$A$783,$A337,СВЦЭМ!$B$40:$B$783,B$331)+'СЕТ СН'!$F$16</f>
        <v>0</v>
      </c>
      <c r="C337" s="36">
        <f ca="1">SUMIFS(СВЦЭМ!$J$40:$J$783,СВЦЭМ!$A$40:$A$783,$A337,СВЦЭМ!$B$40:$B$783,C$331)+'СЕТ СН'!$F$16</f>
        <v>0</v>
      </c>
      <c r="D337" s="36">
        <f ca="1">SUMIFS(СВЦЭМ!$J$40:$J$783,СВЦЭМ!$A$40:$A$783,$A337,СВЦЭМ!$B$40:$B$783,D$331)+'СЕТ СН'!$F$16</f>
        <v>0</v>
      </c>
      <c r="E337" s="36">
        <f ca="1">SUMIFS(СВЦЭМ!$J$40:$J$783,СВЦЭМ!$A$40:$A$783,$A337,СВЦЭМ!$B$40:$B$783,E$331)+'СЕТ СН'!$F$16</f>
        <v>0</v>
      </c>
      <c r="F337" s="36">
        <f ca="1">SUMIFS(СВЦЭМ!$J$40:$J$783,СВЦЭМ!$A$40:$A$783,$A337,СВЦЭМ!$B$40:$B$783,F$331)+'СЕТ СН'!$F$16</f>
        <v>0</v>
      </c>
      <c r="G337" s="36">
        <f ca="1">SUMIFS(СВЦЭМ!$J$40:$J$783,СВЦЭМ!$A$40:$A$783,$A337,СВЦЭМ!$B$40:$B$783,G$331)+'СЕТ СН'!$F$16</f>
        <v>0</v>
      </c>
      <c r="H337" s="36">
        <f ca="1">SUMIFS(СВЦЭМ!$J$40:$J$783,СВЦЭМ!$A$40:$A$783,$A337,СВЦЭМ!$B$40:$B$783,H$331)+'СЕТ СН'!$F$16</f>
        <v>0</v>
      </c>
      <c r="I337" s="36">
        <f ca="1">SUMIFS(СВЦЭМ!$J$40:$J$783,СВЦЭМ!$A$40:$A$783,$A337,СВЦЭМ!$B$40:$B$783,I$331)+'СЕТ СН'!$F$16</f>
        <v>0</v>
      </c>
      <c r="J337" s="36">
        <f ca="1">SUMIFS(СВЦЭМ!$J$40:$J$783,СВЦЭМ!$A$40:$A$783,$A337,СВЦЭМ!$B$40:$B$783,J$331)+'СЕТ СН'!$F$16</f>
        <v>0</v>
      </c>
      <c r="K337" s="36">
        <f ca="1">SUMIFS(СВЦЭМ!$J$40:$J$783,СВЦЭМ!$A$40:$A$783,$A337,СВЦЭМ!$B$40:$B$783,K$331)+'СЕТ СН'!$F$16</f>
        <v>0</v>
      </c>
      <c r="L337" s="36">
        <f ca="1">SUMIFS(СВЦЭМ!$J$40:$J$783,СВЦЭМ!$A$40:$A$783,$A337,СВЦЭМ!$B$40:$B$783,L$331)+'СЕТ СН'!$F$16</f>
        <v>0</v>
      </c>
      <c r="M337" s="36">
        <f ca="1">SUMIFS(СВЦЭМ!$J$40:$J$783,СВЦЭМ!$A$40:$A$783,$A337,СВЦЭМ!$B$40:$B$783,M$331)+'СЕТ СН'!$F$16</f>
        <v>0</v>
      </c>
      <c r="N337" s="36">
        <f ca="1">SUMIFS(СВЦЭМ!$J$40:$J$783,СВЦЭМ!$A$40:$A$783,$A337,СВЦЭМ!$B$40:$B$783,N$331)+'СЕТ СН'!$F$16</f>
        <v>0</v>
      </c>
      <c r="O337" s="36">
        <f ca="1">SUMIFS(СВЦЭМ!$J$40:$J$783,СВЦЭМ!$A$40:$A$783,$A337,СВЦЭМ!$B$40:$B$783,O$331)+'СЕТ СН'!$F$16</f>
        <v>0</v>
      </c>
      <c r="P337" s="36">
        <f ca="1">SUMIFS(СВЦЭМ!$J$40:$J$783,СВЦЭМ!$A$40:$A$783,$A337,СВЦЭМ!$B$40:$B$783,P$331)+'СЕТ СН'!$F$16</f>
        <v>0</v>
      </c>
      <c r="Q337" s="36">
        <f ca="1">SUMIFS(СВЦЭМ!$J$40:$J$783,СВЦЭМ!$A$40:$A$783,$A337,СВЦЭМ!$B$40:$B$783,Q$331)+'СЕТ СН'!$F$16</f>
        <v>0</v>
      </c>
      <c r="R337" s="36">
        <f ca="1">SUMIFS(СВЦЭМ!$J$40:$J$783,СВЦЭМ!$A$40:$A$783,$A337,СВЦЭМ!$B$40:$B$783,R$331)+'СЕТ СН'!$F$16</f>
        <v>0</v>
      </c>
      <c r="S337" s="36">
        <f ca="1">SUMIFS(СВЦЭМ!$J$40:$J$783,СВЦЭМ!$A$40:$A$783,$A337,СВЦЭМ!$B$40:$B$783,S$331)+'СЕТ СН'!$F$16</f>
        <v>0</v>
      </c>
      <c r="T337" s="36">
        <f ca="1">SUMIFS(СВЦЭМ!$J$40:$J$783,СВЦЭМ!$A$40:$A$783,$A337,СВЦЭМ!$B$40:$B$783,T$331)+'СЕТ СН'!$F$16</f>
        <v>0</v>
      </c>
      <c r="U337" s="36">
        <f ca="1">SUMIFS(СВЦЭМ!$J$40:$J$783,СВЦЭМ!$A$40:$A$783,$A337,СВЦЭМ!$B$40:$B$783,U$331)+'СЕТ СН'!$F$16</f>
        <v>0</v>
      </c>
      <c r="V337" s="36">
        <f ca="1">SUMIFS(СВЦЭМ!$J$40:$J$783,СВЦЭМ!$A$40:$A$783,$A337,СВЦЭМ!$B$40:$B$783,V$331)+'СЕТ СН'!$F$16</f>
        <v>0</v>
      </c>
      <c r="W337" s="36">
        <f ca="1">SUMIFS(СВЦЭМ!$J$40:$J$783,СВЦЭМ!$A$40:$A$783,$A337,СВЦЭМ!$B$40:$B$783,W$331)+'СЕТ СН'!$F$16</f>
        <v>0</v>
      </c>
      <c r="X337" s="36">
        <f ca="1">SUMIFS(СВЦЭМ!$J$40:$J$783,СВЦЭМ!$A$40:$A$783,$A337,СВЦЭМ!$B$40:$B$783,X$331)+'СЕТ СН'!$F$16</f>
        <v>0</v>
      </c>
      <c r="Y337" s="36">
        <f ca="1">SUMIFS(СВЦЭМ!$J$40:$J$783,СВЦЭМ!$A$40:$A$783,$A337,СВЦЭМ!$B$40:$B$783,Y$331)+'СЕТ СН'!$F$16</f>
        <v>0</v>
      </c>
    </row>
    <row r="338" spans="1:25" ht="15.75" hidden="1" x14ac:dyDescent="0.2">
      <c r="A338" s="35">
        <f t="shared" si="9"/>
        <v>44780</v>
      </c>
      <c r="B338" s="36">
        <f ca="1">SUMIFS(СВЦЭМ!$J$40:$J$783,СВЦЭМ!$A$40:$A$783,$A338,СВЦЭМ!$B$40:$B$783,B$331)+'СЕТ СН'!$F$16</f>
        <v>0</v>
      </c>
      <c r="C338" s="36">
        <f ca="1">SUMIFS(СВЦЭМ!$J$40:$J$783,СВЦЭМ!$A$40:$A$783,$A338,СВЦЭМ!$B$40:$B$783,C$331)+'СЕТ СН'!$F$16</f>
        <v>0</v>
      </c>
      <c r="D338" s="36">
        <f ca="1">SUMIFS(СВЦЭМ!$J$40:$J$783,СВЦЭМ!$A$40:$A$783,$A338,СВЦЭМ!$B$40:$B$783,D$331)+'СЕТ СН'!$F$16</f>
        <v>0</v>
      </c>
      <c r="E338" s="36">
        <f ca="1">SUMIFS(СВЦЭМ!$J$40:$J$783,СВЦЭМ!$A$40:$A$783,$A338,СВЦЭМ!$B$40:$B$783,E$331)+'СЕТ СН'!$F$16</f>
        <v>0</v>
      </c>
      <c r="F338" s="36">
        <f ca="1">SUMIFS(СВЦЭМ!$J$40:$J$783,СВЦЭМ!$A$40:$A$783,$A338,СВЦЭМ!$B$40:$B$783,F$331)+'СЕТ СН'!$F$16</f>
        <v>0</v>
      </c>
      <c r="G338" s="36">
        <f ca="1">SUMIFS(СВЦЭМ!$J$40:$J$783,СВЦЭМ!$A$40:$A$783,$A338,СВЦЭМ!$B$40:$B$783,G$331)+'СЕТ СН'!$F$16</f>
        <v>0</v>
      </c>
      <c r="H338" s="36">
        <f ca="1">SUMIFS(СВЦЭМ!$J$40:$J$783,СВЦЭМ!$A$40:$A$783,$A338,СВЦЭМ!$B$40:$B$783,H$331)+'СЕТ СН'!$F$16</f>
        <v>0</v>
      </c>
      <c r="I338" s="36">
        <f ca="1">SUMIFS(СВЦЭМ!$J$40:$J$783,СВЦЭМ!$A$40:$A$783,$A338,СВЦЭМ!$B$40:$B$783,I$331)+'СЕТ СН'!$F$16</f>
        <v>0</v>
      </c>
      <c r="J338" s="36">
        <f ca="1">SUMIFS(СВЦЭМ!$J$40:$J$783,СВЦЭМ!$A$40:$A$783,$A338,СВЦЭМ!$B$40:$B$783,J$331)+'СЕТ СН'!$F$16</f>
        <v>0</v>
      </c>
      <c r="K338" s="36">
        <f ca="1">SUMIFS(СВЦЭМ!$J$40:$J$783,СВЦЭМ!$A$40:$A$783,$A338,СВЦЭМ!$B$40:$B$783,K$331)+'СЕТ СН'!$F$16</f>
        <v>0</v>
      </c>
      <c r="L338" s="36">
        <f ca="1">SUMIFS(СВЦЭМ!$J$40:$J$783,СВЦЭМ!$A$40:$A$783,$A338,СВЦЭМ!$B$40:$B$783,L$331)+'СЕТ СН'!$F$16</f>
        <v>0</v>
      </c>
      <c r="M338" s="36">
        <f ca="1">SUMIFS(СВЦЭМ!$J$40:$J$783,СВЦЭМ!$A$40:$A$783,$A338,СВЦЭМ!$B$40:$B$783,M$331)+'СЕТ СН'!$F$16</f>
        <v>0</v>
      </c>
      <c r="N338" s="36">
        <f ca="1">SUMIFS(СВЦЭМ!$J$40:$J$783,СВЦЭМ!$A$40:$A$783,$A338,СВЦЭМ!$B$40:$B$783,N$331)+'СЕТ СН'!$F$16</f>
        <v>0</v>
      </c>
      <c r="O338" s="36">
        <f ca="1">SUMIFS(СВЦЭМ!$J$40:$J$783,СВЦЭМ!$A$40:$A$783,$A338,СВЦЭМ!$B$40:$B$783,O$331)+'СЕТ СН'!$F$16</f>
        <v>0</v>
      </c>
      <c r="P338" s="36">
        <f ca="1">SUMIFS(СВЦЭМ!$J$40:$J$783,СВЦЭМ!$A$40:$A$783,$A338,СВЦЭМ!$B$40:$B$783,P$331)+'СЕТ СН'!$F$16</f>
        <v>0</v>
      </c>
      <c r="Q338" s="36">
        <f ca="1">SUMIFS(СВЦЭМ!$J$40:$J$783,СВЦЭМ!$A$40:$A$783,$A338,СВЦЭМ!$B$40:$B$783,Q$331)+'СЕТ СН'!$F$16</f>
        <v>0</v>
      </c>
      <c r="R338" s="36">
        <f ca="1">SUMIFS(СВЦЭМ!$J$40:$J$783,СВЦЭМ!$A$40:$A$783,$A338,СВЦЭМ!$B$40:$B$783,R$331)+'СЕТ СН'!$F$16</f>
        <v>0</v>
      </c>
      <c r="S338" s="36">
        <f ca="1">SUMIFS(СВЦЭМ!$J$40:$J$783,СВЦЭМ!$A$40:$A$783,$A338,СВЦЭМ!$B$40:$B$783,S$331)+'СЕТ СН'!$F$16</f>
        <v>0</v>
      </c>
      <c r="T338" s="36">
        <f ca="1">SUMIFS(СВЦЭМ!$J$40:$J$783,СВЦЭМ!$A$40:$A$783,$A338,СВЦЭМ!$B$40:$B$783,T$331)+'СЕТ СН'!$F$16</f>
        <v>0</v>
      </c>
      <c r="U338" s="36">
        <f ca="1">SUMIFS(СВЦЭМ!$J$40:$J$783,СВЦЭМ!$A$40:$A$783,$A338,СВЦЭМ!$B$40:$B$783,U$331)+'СЕТ СН'!$F$16</f>
        <v>0</v>
      </c>
      <c r="V338" s="36">
        <f ca="1">SUMIFS(СВЦЭМ!$J$40:$J$783,СВЦЭМ!$A$40:$A$783,$A338,СВЦЭМ!$B$40:$B$783,V$331)+'СЕТ СН'!$F$16</f>
        <v>0</v>
      </c>
      <c r="W338" s="36">
        <f ca="1">SUMIFS(СВЦЭМ!$J$40:$J$783,СВЦЭМ!$A$40:$A$783,$A338,СВЦЭМ!$B$40:$B$783,W$331)+'СЕТ СН'!$F$16</f>
        <v>0</v>
      </c>
      <c r="X338" s="36">
        <f ca="1">SUMIFS(СВЦЭМ!$J$40:$J$783,СВЦЭМ!$A$40:$A$783,$A338,СВЦЭМ!$B$40:$B$783,X$331)+'СЕТ СН'!$F$16</f>
        <v>0</v>
      </c>
      <c r="Y338" s="36">
        <f ca="1">SUMIFS(СВЦЭМ!$J$40:$J$783,СВЦЭМ!$A$40:$A$783,$A338,СВЦЭМ!$B$40:$B$783,Y$331)+'СЕТ СН'!$F$16</f>
        <v>0</v>
      </c>
    </row>
    <row r="339" spans="1:25" ht="15.75" hidden="1" x14ac:dyDescent="0.2">
      <c r="A339" s="35">
        <f t="shared" si="9"/>
        <v>44781</v>
      </c>
      <c r="B339" s="36">
        <f ca="1">SUMIFS(СВЦЭМ!$J$40:$J$783,СВЦЭМ!$A$40:$A$783,$A339,СВЦЭМ!$B$40:$B$783,B$331)+'СЕТ СН'!$F$16</f>
        <v>0</v>
      </c>
      <c r="C339" s="36">
        <f ca="1">SUMIFS(СВЦЭМ!$J$40:$J$783,СВЦЭМ!$A$40:$A$783,$A339,СВЦЭМ!$B$40:$B$783,C$331)+'СЕТ СН'!$F$16</f>
        <v>0</v>
      </c>
      <c r="D339" s="36">
        <f ca="1">SUMIFS(СВЦЭМ!$J$40:$J$783,СВЦЭМ!$A$40:$A$783,$A339,СВЦЭМ!$B$40:$B$783,D$331)+'СЕТ СН'!$F$16</f>
        <v>0</v>
      </c>
      <c r="E339" s="36">
        <f ca="1">SUMIFS(СВЦЭМ!$J$40:$J$783,СВЦЭМ!$A$40:$A$783,$A339,СВЦЭМ!$B$40:$B$783,E$331)+'СЕТ СН'!$F$16</f>
        <v>0</v>
      </c>
      <c r="F339" s="36">
        <f ca="1">SUMIFS(СВЦЭМ!$J$40:$J$783,СВЦЭМ!$A$40:$A$783,$A339,СВЦЭМ!$B$40:$B$783,F$331)+'СЕТ СН'!$F$16</f>
        <v>0</v>
      </c>
      <c r="G339" s="36">
        <f ca="1">SUMIFS(СВЦЭМ!$J$40:$J$783,СВЦЭМ!$A$40:$A$783,$A339,СВЦЭМ!$B$40:$B$783,G$331)+'СЕТ СН'!$F$16</f>
        <v>0</v>
      </c>
      <c r="H339" s="36">
        <f ca="1">SUMIFS(СВЦЭМ!$J$40:$J$783,СВЦЭМ!$A$40:$A$783,$A339,СВЦЭМ!$B$40:$B$783,H$331)+'СЕТ СН'!$F$16</f>
        <v>0</v>
      </c>
      <c r="I339" s="36">
        <f ca="1">SUMIFS(СВЦЭМ!$J$40:$J$783,СВЦЭМ!$A$40:$A$783,$A339,СВЦЭМ!$B$40:$B$783,I$331)+'СЕТ СН'!$F$16</f>
        <v>0</v>
      </c>
      <c r="J339" s="36">
        <f ca="1">SUMIFS(СВЦЭМ!$J$40:$J$783,СВЦЭМ!$A$40:$A$783,$A339,СВЦЭМ!$B$40:$B$783,J$331)+'СЕТ СН'!$F$16</f>
        <v>0</v>
      </c>
      <c r="K339" s="36">
        <f ca="1">SUMIFS(СВЦЭМ!$J$40:$J$783,СВЦЭМ!$A$40:$A$783,$A339,СВЦЭМ!$B$40:$B$783,K$331)+'СЕТ СН'!$F$16</f>
        <v>0</v>
      </c>
      <c r="L339" s="36">
        <f ca="1">SUMIFS(СВЦЭМ!$J$40:$J$783,СВЦЭМ!$A$40:$A$783,$A339,СВЦЭМ!$B$40:$B$783,L$331)+'СЕТ СН'!$F$16</f>
        <v>0</v>
      </c>
      <c r="M339" s="36">
        <f ca="1">SUMIFS(СВЦЭМ!$J$40:$J$783,СВЦЭМ!$A$40:$A$783,$A339,СВЦЭМ!$B$40:$B$783,M$331)+'СЕТ СН'!$F$16</f>
        <v>0</v>
      </c>
      <c r="N339" s="36">
        <f ca="1">SUMIFS(СВЦЭМ!$J$40:$J$783,СВЦЭМ!$A$40:$A$783,$A339,СВЦЭМ!$B$40:$B$783,N$331)+'СЕТ СН'!$F$16</f>
        <v>0</v>
      </c>
      <c r="O339" s="36">
        <f ca="1">SUMIFS(СВЦЭМ!$J$40:$J$783,СВЦЭМ!$A$40:$A$783,$A339,СВЦЭМ!$B$40:$B$783,O$331)+'СЕТ СН'!$F$16</f>
        <v>0</v>
      </c>
      <c r="P339" s="36">
        <f ca="1">SUMIFS(СВЦЭМ!$J$40:$J$783,СВЦЭМ!$A$40:$A$783,$A339,СВЦЭМ!$B$40:$B$783,P$331)+'СЕТ СН'!$F$16</f>
        <v>0</v>
      </c>
      <c r="Q339" s="36">
        <f ca="1">SUMIFS(СВЦЭМ!$J$40:$J$783,СВЦЭМ!$A$40:$A$783,$A339,СВЦЭМ!$B$40:$B$783,Q$331)+'СЕТ СН'!$F$16</f>
        <v>0</v>
      </c>
      <c r="R339" s="36">
        <f ca="1">SUMIFS(СВЦЭМ!$J$40:$J$783,СВЦЭМ!$A$40:$A$783,$A339,СВЦЭМ!$B$40:$B$783,R$331)+'СЕТ СН'!$F$16</f>
        <v>0</v>
      </c>
      <c r="S339" s="36">
        <f ca="1">SUMIFS(СВЦЭМ!$J$40:$J$783,СВЦЭМ!$A$40:$A$783,$A339,СВЦЭМ!$B$40:$B$783,S$331)+'СЕТ СН'!$F$16</f>
        <v>0</v>
      </c>
      <c r="T339" s="36">
        <f ca="1">SUMIFS(СВЦЭМ!$J$40:$J$783,СВЦЭМ!$A$40:$A$783,$A339,СВЦЭМ!$B$40:$B$783,T$331)+'СЕТ СН'!$F$16</f>
        <v>0</v>
      </c>
      <c r="U339" s="36">
        <f ca="1">SUMIFS(СВЦЭМ!$J$40:$J$783,СВЦЭМ!$A$40:$A$783,$A339,СВЦЭМ!$B$40:$B$783,U$331)+'СЕТ СН'!$F$16</f>
        <v>0</v>
      </c>
      <c r="V339" s="36">
        <f ca="1">SUMIFS(СВЦЭМ!$J$40:$J$783,СВЦЭМ!$A$40:$A$783,$A339,СВЦЭМ!$B$40:$B$783,V$331)+'СЕТ СН'!$F$16</f>
        <v>0</v>
      </c>
      <c r="W339" s="36">
        <f ca="1">SUMIFS(СВЦЭМ!$J$40:$J$783,СВЦЭМ!$A$40:$A$783,$A339,СВЦЭМ!$B$40:$B$783,W$331)+'СЕТ СН'!$F$16</f>
        <v>0</v>
      </c>
      <c r="X339" s="36">
        <f ca="1">SUMIFS(СВЦЭМ!$J$40:$J$783,СВЦЭМ!$A$40:$A$783,$A339,СВЦЭМ!$B$40:$B$783,X$331)+'СЕТ СН'!$F$16</f>
        <v>0</v>
      </c>
      <c r="Y339" s="36">
        <f ca="1">SUMIFS(СВЦЭМ!$J$40:$J$783,СВЦЭМ!$A$40:$A$783,$A339,СВЦЭМ!$B$40:$B$783,Y$331)+'СЕТ СН'!$F$16</f>
        <v>0</v>
      </c>
    </row>
    <row r="340" spans="1:25" ht="15.75" hidden="1" x14ac:dyDescent="0.2">
      <c r="A340" s="35">
        <f t="shared" si="9"/>
        <v>44782</v>
      </c>
      <c r="B340" s="36">
        <f ca="1">SUMIFS(СВЦЭМ!$J$40:$J$783,СВЦЭМ!$A$40:$A$783,$A340,СВЦЭМ!$B$40:$B$783,B$331)+'СЕТ СН'!$F$16</f>
        <v>0</v>
      </c>
      <c r="C340" s="36">
        <f ca="1">SUMIFS(СВЦЭМ!$J$40:$J$783,СВЦЭМ!$A$40:$A$783,$A340,СВЦЭМ!$B$40:$B$783,C$331)+'СЕТ СН'!$F$16</f>
        <v>0</v>
      </c>
      <c r="D340" s="36">
        <f ca="1">SUMIFS(СВЦЭМ!$J$40:$J$783,СВЦЭМ!$A$40:$A$783,$A340,СВЦЭМ!$B$40:$B$783,D$331)+'СЕТ СН'!$F$16</f>
        <v>0</v>
      </c>
      <c r="E340" s="36">
        <f ca="1">SUMIFS(СВЦЭМ!$J$40:$J$783,СВЦЭМ!$A$40:$A$783,$A340,СВЦЭМ!$B$40:$B$783,E$331)+'СЕТ СН'!$F$16</f>
        <v>0</v>
      </c>
      <c r="F340" s="36">
        <f ca="1">SUMIFS(СВЦЭМ!$J$40:$J$783,СВЦЭМ!$A$40:$A$783,$A340,СВЦЭМ!$B$40:$B$783,F$331)+'СЕТ СН'!$F$16</f>
        <v>0</v>
      </c>
      <c r="G340" s="36">
        <f ca="1">SUMIFS(СВЦЭМ!$J$40:$J$783,СВЦЭМ!$A$40:$A$783,$A340,СВЦЭМ!$B$40:$B$783,G$331)+'СЕТ СН'!$F$16</f>
        <v>0</v>
      </c>
      <c r="H340" s="36">
        <f ca="1">SUMIFS(СВЦЭМ!$J$40:$J$783,СВЦЭМ!$A$40:$A$783,$A340,СВЦЭМ!$B$40:$B$783,H$331)+'СЕТ СН'!$F$16</f>
        <v>0</v>
      </c>
      <c r="I340" s="36">
        <f ca="1">SUMIFS(СВЦЭМ!$J$40:$J$783,СВЦЭМ!$A$40:$A$783,$A340,СВЦЭМ!$B$40:$B$783,I$331)+'СЕТ СН'!$F$16</f>
        <v>0</v>
      </c>
      <c r="J340" s="36">
        <f ca="1">SUMIFS(СВЦЭМ!$J$40:$J$783,СВЦЭМ!$A$40:$A$783,$A340,СВЦЭМ!$B$40:$B$783,J$331)+'СЕТ СН'!$F$16</f>
        <v>0</v>
      </c>
      <c r="K340" s="36">
        <f ca="1">SUMIFS(СВЦЭМ!$J$40:$J$783,СВЦЭМ!$A$40:$A$783,$A340,СВЦЭМ!$B$40:$B$783,K$331)+'СЕТ СН'!$F$16</f>
        <v>0</v>
      </c>
      <c r="L340" s="36">
        <f ca="1">SUMIFS(СВЦЭМ!$J$40:$J$783,СВЦЭМ!$A$40:$A$783,$A340,СВЦЭМ!$B$40:$B$783,L$331)+'СЕТ СН'!$F$16</f>
        <v>0</v>
      </c>
      <c r="M340" s="36">
        <f ca="1">SUMIFS(СВЦЭМ!$J$40:$J$783,СВЦЭМ!$A$40:$A$783,$A340,СВЦЭМ!$B$40:$B$783,M$331)+'СЕТ СН'!$F$16</f>
        <v>0</v>
      </c>
      <c r="N340" s="36">
        <f ca="1">SUMIFS(СВЦЭМ!$J$40:$J$783,СВЦЭМ!$A$40:$A$783,$A340,СВЦЭМ!$B$40:$B$783,N$331)+'СЕТ СН'!$F$16</f>
        <v>0</v>
      </c>
      <c r="O340" s="36">
        <f ca="1">SUMIFS(СВЦЭМ!$J$40:$J$783,СВЦЭМ!$A$40:$A$783,$A340,СВЦЭМ!$B$40:$B$783,O$331)+'СЕТ СН'!$F$16</f>
        <v>0</v>
      </c>
      <c r="P340" s="36">
        <f ca="1">SUMIFS(СВЦЭМ!$J$40:$J$783,СВЦЭМ!$A$40:$A$783,$A340,СВЦЭМ!$B$40:$B$783,P$331)+'СЕТ СН'!$F$16</f>
        <v>0</v>
      </c>
      <c r="Q340" s="36">
        <f ca="1">SUMIFS(СВЦЭМ!$J$40:$J$783,СВЦЭМ!$A$40:$A$783,$A340,СВЦЭМ!$B$40:$B$783,Q$331)+'СЕТ СН'!$F$16</f>
        <v>0</v>
      </c>
      <c r="R340" s="36">
        <f ca="1">SUMIFS(СВЦЭМ!$J$40:$J$783,СВЦЭМ!$A$40:$A$783,$A340,СВЦЭМ!$B$40:$B$783,R$331)+'СЕТ СН'!$F$16</f>
        <v>0</v>
      </c>
      <c r="S340" s="36">
        <f ca="1">SUMIFS(СВЦЭМ!$J$40:$J$783,СВЦЭМ!$A$40:$A$783,$A340,СВЦЭМ!$B$40:$B$783,S$331)+'СЕТ СН'!$F$16</f>
        <v>0</v>
      </c>
      <c r="T340" s="36">
        <f ca="1">SUMIFS(СВЦЭМ!$J$40:$J$783,СВЦЭМ!$A$40:$A$783,$A340,СВЦЭМ!$B$40:$B$783,T$331)+'СЕТ СН'!$F$16</f>
        <v>0</v>
      </c>
      <c r="U340" s="36">
        <f ca="1">SUMIFS(СВЦЭМ!$J$40:$J$783,СВЦЭМ!$A$40:$A$783,$A340,СВЦЭМ!$B$40:$B$783,U$331)+'СЕТ СН'!$F$16</f>
        <v>0</v>
      </c>
      <c r="V340" s="36">
        <f ca="1">SUMIFS(СВЦЭМ!$J$40:$J$783,СВЦЭМ!$A$40:$A$783,$A340,СВЦЭМ!$B$40:$B$783,V$331)+'СЕТ СН'!$F$16</f>
        <v>0</v>
      </c>
      <c r="W340" s="36">
        <f ca="1">SUMIFS(СВЦЭМ!$J$40:$J$783,СВЦЭМ!$A$40:$A$783,$A340,СВЦЭМ!$B$40:$B$783,W$331)+'СЕТ СН'!$F$16</f>
        <v>0</v>
      </c>
      <c r="X340" s="36">
        <f ca="1">SUMIFS(СВЦЭМ!$J$40:$J$783,СВЦЭМ!$A$40:$A$783,$A340,СВЦЭМ!$B$40:$B$783,X$331)+'СЕТ СН'!$F$16</f>
        <v>0</v>
      </c>
      <c r="Y340" s="36">
        <f ca="1">SUMIFS(СВЦЭМ!$J$40:$J$783,СВЦЭМ!$A$40:$A$783,$A340,СВЦЭМ!$B$40:$B$783,Y$331)+'СЕТ СН'!$F$16</f>
        <v>0</v>
      </c>
    </row>
    <row r="341" spans="1:25" ht="15.75" hidden="1" x14ac:dyDescent="0.2">
      <c r="A341" s="35">
        <f t="shared" si="9"/>
        <v>44783</v>
      </c>
      <c r="B341" s="36">
        <f ca="1">SUMIFS(СВЦЭМ!$J$40:$J$783,СВЦЭМ!$A$40:$A$783,$A341,СВЦЭМ!$B$40:$B$783,B$331)+'СЕТ СН'!$F$16</f>
        <v>0</v>
      </c>
      <c r="C341" s="36">
        <f ca="1">SUMIFS(СВЦЭМ!$J$40:$J$783,СВЦЭМ!$A$40:$A$783,$A341,СВЦЭМ!$B$40:$B$783,C$331)+'СЕТ СН'!$F$16</f>
        <v>0</v>
      </c>
      <c r="D341" s="36">
        <f ca="1">SUMIFS(СВЦЭМ!$J$40:$J$783,СВЦЭМ!$A$40:$A$783,$A341,СВЦЭМ!$B$40:$B$783,D$331)+'СЕТ СН'!$F$16</f>
        <v>0</v>
      </c>
      <c r="E341" s="36">
        <f ca="1">SUMIFS(СВЦЭМ!$J$40:$J$783,СВЦЭМ!$A$40:$A$783,$A341,СВЦЭМ!$B$40:$B$783,E$331)+'СЕТ СН'!$F$16</f>
        <v>0</v>
      </c>
      <c r="F341" s="36">
        <f ca="1">SUMIFS(СВЦЭМ!$J$40:$J$783,СВЦЭМ!$A$40:$A$783,$A341,СВЦЭМ!$B$40:$B$783,F$331)+'СЕТ СН'!$F$16</f>
        <v>0</v>
      </c>
      <c r="G341" s="36">
        <f ca="1">SUMIFS(СВЦЭМ!$J$40:$J$783,СВЦЭМ!$A$40:$A$783,$A341,СВЦЭМ!$B$40:$B$783,G$331)+'СЕТ СН'!$F$16</f>
        <v>0</v>
      </c>
      <c r="H341" s="36">
        <f ca="1">SUMIFS(СВЦЭМ!$J$40:$J$783,СВЦЭМ!$A$40:$A$783,$A341,СВЦЭМ!$B$40:$B$783,H$331)+'СЕТ СН'!$F$16</f>
        <v>0</v>
      </c>
      <c r="I341" s="36">
        <f ca="1">SUMIFS(СВЦЭМ!$J$40:$J$783,СВЦЭМ!$A$40:$A$783,$A341,СВЦЭМ!$B$40:$B$783,I$331)+'СЕТ СН'!$F$16</f>
        <v>0</v>
      </c>
      <c r="J341" s="36">
        <f ca="1">SUMIFS(СВЦЭМ!$J$40:$J$783,СВЦЭМ!$A$40:$A$783,$A341,СВЦЭМ!$B$40:$B$783,J$331)+'СЕТ СН'!$F$16</f>
        <v>0</v>
      </c>
      <c r="K341" s="36">
        <f ca="1">SUMIFS(СВЦЭМ!$J$40:$J$783,СВЦЭМ!$A$40:$A$783,$A341,СВЦЭМ!$B$40:$B$783,K$331)+'СЕТ СН'!$F$16</f>
        <v>0</v>
      </c>
      <c r="L341" s="36">
        <f ca="1">SUMIFS(СВЦЭМ!$J$40:$J$783,СВЦЭМ!$A$40:$A$783,$A341,СВЦЭМ!$B$40:$B$783,L$331)+'СЕТ СН'!$F$16</f>
        <v>0</v>
      </c>
      <c r="M341" s="36">
        <f ca="1">SUMIFS(СВЦЭМ!$J$40:$J$783,СВЦЭМ!$A$40:$A$783,$A341,СВЦЭМ!$B$40:$B$783,M$331)+'СЕТ СН'!$F$16</f>
        <v>0</v>
      </c>
      <c r="N341" s="36">
        <f ca="1">SUMIFS(СВЦЭМ!$J$40:$J$783,СВЦЭМ!$A$40:$A$783,$A341,СВЦЭМ!$B$40:$B$783,N$331)+'СЕТ СН'!$F$16</f>
        <v>0</v>
      </c>
      <c r="O341" s="36">
        <f ca="1">SUMIFS(СВЦЭМ!$J$40:$J$783,СВЦЭМ!$A$40:$A$783,$A341,СВЦЭМ!$B$40:$B$783,O$331)+'СЕТ СН'!$F$16</f>
        <v>0</v>
      </c>
      <c r="P341" s="36">
        <f ca="1">SUMIFS(СВЦЭМ!$J$40:$J$783,СВЦЭМ!$A$40:$A$783,$A341,СВЦЭМ!$B$40:$B$783,P$331)+'СЕТ СН'!$F$16</f>
        <v>0</v>
      </c>
      <c r="Q341" s="36">
        <f ca="1">SUMIFS(СВЦЭМ!$J$40:$J$783,СВЦЭМ!$A$40:$A$783,$A341,СВЦЭМ!$B$40:$B$783,Q$331)+'СЕТ СН'!$F$16</f>
        <v>0</v>
      </c>
      <c r="R341" s="36">
        <f ca="1">SUMIFS(СВЦЭМ!$J$40:$J$783,СВЦЭМ!$A$40:$A$783,$A341,СВЦЭМ!$B$40:$B$783,R$331)+'СЕТ СН'!$F$16</f>
        <v>0</v>
      </c>
      <c r="S341" s="36">
        <f ca="1">SUMIFS(СВЦЭМ!$J$40:$J$783,СВЦЭМ!$A$40:$A$783,$A341,СВЦЭМ!$B$40:$B$783,S$331)+'СЕТ СН'!$F$16</f>
        <v>0</v>
      </c>
      <c r="T341" s="36">
        <f ca="1">SUMIFS(СВЦЭМ!$J$40:$J$783,СВЦЭМ!$A$40:$A$783,$A341,СВЦЭМ!$B$40:$B$783,T$331)+'СЕТ СН'!$F$16</f>
        <v>0</v>
      </c>
      <c r="U341" s="36">
        <f ca="1">SUMIFS(СВЦЭМ!$J$40:$J$783,СВЦЭМ!$A$40:$A$783,$A341,СВЦЭМ!$B$40:$B$783,U$331)+'СЕТ СН'!$F$16</f>
        <v>0</v>
      </c>
      <c r="V341" s="36">
        <f ca="1">SUMIFS(СВЦЭМ!$J$40:$J$783,СВЦЭМ!$A$40:$A$783,$A341,СВЦЭМ!$B$40:$B$783,V$331)+'СЕТ СН'!$F$16</f>
        <v>0</v>
      </c>
      <c r="W341" s="36">
        <f ca="1">SUMIFS(СВЦЭМ!$J$40:$J$783,СВЦЭМ!$A$40:$A$783,$A341,СВЦЭМ!$B$40:$B$783,W$331)+'СЕТ СН'!$F$16</f>
        <v>0</v>
      </c>
      <c r="X341" s="36">
        <f ca="1">SUMIFS(СВЦЭМ!$J$40:$J$783,СВЦЭМ!$A$40:$A$783,$A341,СВЦЭМ!$B$40:$B$783,X$331)+'СЕТ СН'!$F$16</f>
        <v>0</v>
      </c>
      <c r="Y341" s="36">
        <f ca="1">SUMIFS(СВЦЭМ!$J$40:$J$783,СВЦЭМ!$A$40:$A$783,$A341,СВЦЭМ!$B$40:$B$783,Y$331)+'СЕТ СН'!$F$16</f>
        <v>0</v>
      </c>
    </row>
    <row r="342" spans="1:25" ht="15.75" hidden="1" x14ac:dyDescent="0.2">
      <c r="A342" s="35">
        <f t="shared" si="9"/>
        <v>44784</v>
      </c>
      <c r="B342" s="36">
        <f ca="1">SUMIFS(СВЦЭМ!$J$40:$J$783,СВЦЭМ!$A$40:$A$783,$A342,СВЦЭМ!$B$40:$B$783,B$331)+'СЕТ СН'!$F$16</f>
        <v>0</v>
      </c>
      <c r="C342" s="36">
        <f ca="1">SUMIFS(СВЦЭМ!$J$40:$J$783,СВЦЭМ!$A$40:$A$783,$A342,СВЦЭМ!$B$40:$B$783,C$331)+'СЕТ СН'!$F$16</f>
        <v>0</v>
      </c>
      <c r="D342" s="36">
        <f ca="1">SUMIFS(СВЦЭМ!$J$40:$J$783,СВЦЭМ!$A$40:$A$783,$A342,СВЦЭМ!$B$40:$B$783,D$331)+'СЕТ СН'!$F$16</f>
        <v>0</v>
      </c>
      <c r="E342" s="36">
        <f ca="1">SUMIFS(СВЦЭМ!$J$40:$J$783,СВЦЭМ!$A$40:$A$783,$A342,СВЦЭМ!$B$40:$B$783,E$331)+'СЕТ СН'!$F$16</f>
        <v>0</v>
      </c>
      <c r="F342" s="36">
        <f ca="1">SUMIFS(СВЦЭМ!$J$40:$J$783,СВЦЭМ!$A$40:$A$783,$A342,СВЦЭМ!$B$40:$B$783,F$331)+'СЕТ СН'!$F$16</f>
        <v>0</v>
      </c>
      <c r="G342" s="36">
        <f ca="1">SUMIFS(СВЦЭМ!$J$40:$J$783,СВЦЭМ!$A$40:$A$783,$A342,СВЦЭМ!$B$40:$B$783,G$331)+'СЕТ СН'!$F$16</f>
        <v>0</v>
      </c>
      <c r="H342" s="36">
        <f ca="1">SUMIFS(СВЦЭМ!$J$40:$J$783,СВЦЭМ!$A$40:$A$783,$A342,СВЦЭМ!$B$40:$B$783,H$331)+'СЕТ СН'!$F$16</f>
        <v>0</v>
      </c>
      <c r="I342" s="36">
        <f ca="1">SUMIFS(СВЦЭМ!$J$40:$J$783,СВЦЭМ!$A$40:$A$783,$A342,СВЦЭМ!$B$40:$B$783,I$331)+'СЕТ СН'!$F$16</f>
        <v>0</v>
      </c>
      <c r="J342" s="36">
        <f ca="1">SUMIFS(СВЦЭМ!$J$40:$J$783,СВЦЭМ!$A$40:$A$783,$A342,СВЦЭМ!$B$40:$B$783,J$331)+'СЕТ СН'!$F$16</f>
        <v>0</v>
      </c>
      <c r="K342" s="36">
        <f ca="1">SUMIFS(СВЦЭМ!$J$40:$J$783,СВЦЭМ!$A$40:$A$783,$A342,СВЦЭМ!$B$40:$B$783,K$331)+'СЕТ СН'!$F$16</f>
        <v>0</v>
      </c>
      <c r="L342" s="36">
        <f ca="1">SUMIFS(СВЦЭМ!$J$40:$J$783,СВЦЭМ!$A$40:$A$783,$A342,СВЦЭМ!$B$40:$B$783,L$331)+'СЕТ СН'!$F$16</f>
        <v>0</v>
      </c>
      <c r="M342" s="36">
        <f ca="1">SUMIFS(СВЦЭМ!$J$40:$J$783,СВЦЭМ!$A$40:$A$783,$A342,СВЦЭМ!$B$40:$B$783,M$331)+'СЕТ СН'!$F$16</f>
        <v>0</v>
      </c>
      <c r="N342" s="36">
        <f ca="1">SUMIFS(СВЦЭМ!$J$40:$J$783,СВЦЭМ!$A$40:$A$783,$A342,СВЦЭМ!$B$40:$B$783,N$331)+'СЕТ СН'!$F$16</f>
        <v>0</v>
      </c>
      <c r="O342" s="36">
        <f ca="1">SUMIFS(СВЦЭМ!$J$40:$J$783,СВЦЭМ!$A$40:$A$783,$A342,СВЦЭМ!$B$40:$B$783,O$331)+'СЕТ СН'!$F$16</f>
        <v>0</v>
      </c>
      <c r="P342" s="36">
        <f ca="1">SUMIFS(СВЦЭМ!$J$40:$J$783,СВЦЭМ!$A$40:$A$783,$A342,СВЦЭМ!$B$40:$B$783,P$331)+'СЕТ СН'!$F$16</f>
        <v>0</v>
      </c>
      <c r="Q342" s="36">
        <f ca="1">SUMIFS(СВЦЭМ!$J$40:$J$783,СВЦЭМ!$A$40:$A$783,$A342,СВЦЭМ!$B$40:$B$783,Q$331)+'СЕТ СН'!$F$16</f>
        <v>0</v>
      </c>
      <c r="R342" s="36">
        <f ca="1">SUMIFS(СВЦЭМ!$J$40:$J$783,СВЦЭМ!$A$40:$A$783,$A342,СВЦЭМ!$B$40:$B$783,R$331)+'СЕТ СН'!$F$16</f>
        <v>0</v>
      </c>
      <c r="S342" s="36">
        <f ca="1">SUMIFS(СВЦЭМ!$J$40:$J$783,СВЦЭМ!$A$40:$A$783,$A342,СВЦЭМ!$B$40:$B$783,S$331)+'СЕТ СН'!$F$16</f>
        <v>0</v>
      </c>
      <c r="T342" s="36">
        <f ca="1">SUMIFS(СВЦЭМ!$J$40:$J$783,СВЦЭМ!$A$40:$A$783,$A342,СВЦЭМ!$B$40:$B$783,T$331)+'СЕТ СН'!$F$16</f>
        <v>0</v>
      </c>
      <c r="U342" s="36">
        <f ca="1">SUMIFS(СВЦЭМ!$J$40:$J$783,СВЦЭМ!$A$40:$A$783,$A342,СВЦЭМ!$B$40:$B$783,U$331)+'СЕТ СН'!$F$16</f>
        <v>0</v>
      </c>
      <c r="V342" s="36">
        <f ca="1">SUMIFS(СВЦЭМ!$J$40:$J$783,СВЦЭМ!$A$40:$A$783,$A342,СВЦЭМ!$B$40:$B$783,V$331)+'СЕТ СН'!$F$16</f>
        <v>0</v>
      </c>
      <c r="W342" s="36">
        <f ca="1">SUMIFS(СВЦЭМ!$J$40:$J$783,СВЦЭМ!$A$40:$A$783,$A342,СВЦЭМ!$B$40:$B$783,W$331)+'СЕТ СН'!$F$16</f>
        <v>0</v>
      </c>
      <c r="X342" s="36">
        <f ca="1">SUMIFS(СВЦЭМ!$J$40:$J$783,СВЦЭМ!$A$40:$A$783,$A342,СВЦЭМ!$B$40:$B$783,X$331)+'СЕТ СН'!$F$16</f>
        <v>0</v>
      </c>
      <c r="Y342" s="36">
        <f ca="1">SUMIFS(СВЦЭМ!$J$40:$J$783,СВЦЭМ!$A$40:$A$783,$A342,СВЦЭМ!$B$40:$B$783,Y$331)+'СЕТ СН'!$F$16</f>
        <v>0</v>
      </c>
    </row>
    <row r="343" spans="1:25" ht="15.75" hidden="1" x14ac:dyDescent="0.2">
      <c r="A343" s="35">
        <f t="shared" si="9"/>
        <v>44785</v>
      </c>
      <c r="B343" s="36">
        <f ca="1">SUMIFS(СВЦЭМ!$J$40:$J$783,СВЦЭМ!$A$40:$A$783,$A343,СВЦЭМ!$B$40:$B$783,B$331)+'СЕТ СН'!$F$16</f>
        <v>0</v>
      </c>
      <c r="C343" s="36">
        <f ca="1">SUMIFS(СВЦЭМ!$J$40:$J$783,СВЦЭМ!$A$40:$A$783,$A343,СВЦЭМ!$B$40:$B$783,C$331)+'СЕТ СН'!$F$16</f>
        <v>0</v>
      </c>
      <c r="D343" s="36">
        <f ca="1">SUMIFS(СВЦЭМ!$J$40:$J$783,СВЦЭМ!$A$40:$A$783,$A343,СВЦЭМ!$B$40:$B$783,D$331)+'СЕТ СН'!$F$16</f>
        <v>0</v>
      </c>
      <c r="E343" s="36">
        <f ca="1">SUMIFS(СВЦЭМ!$J$40:$J$783,СВЦЭМ!$A$40:$A$783,$A343,СВЦЭМ!$B$40:$B$783,E$331)+'СЕТ СН'!$F$16</f>
        <v>0</v>
      </c>
      <c r="F343" s="36">
        <f ca="1">SUMIFS(СВЦЭМ!$J$40:$J$783,СВЦЭМ!$A$40:$A$783,$A343,СВЦЭМ!$B$40:$B$783,F$331)+'СЕТ СН'!$F$16</f>
        <v>0</v>
      </c>
      <c r="G343" s="36">
        <f ca="1">SUMIFS(СВЦЭМ!$J$40:$J$783,СВЦЭМ!$A$40:$A$783,$A343,СВЦЭМ!$B$40:$B$783,G$331)+'СЕТ СН'!$F$16</f>
        <v>0</v>
      </c>
      <c r="H343" s="36">
        <f ca="1">SUMIFS(СВЦЭМ!$J$40:$J$783,СВЦЭМ!$A$40:$A$783,$A343,СВЦЭМ!$B$40:$B$783,H$331)+'СЕТ СН'!$F$16</f>
        <v>0</v>
      </c>
      <c r="I343" s="36">
        <f ca="1">SUMIFS(СВЦЭМ!$J$40:$J$783,СВЦЭМ!$A$40:$A$783,$A343,СВЦЭМ!$B$40:$B$783,I$331)+'СЕТ СН'!$F$16</f>
        <v>0</v>
      </c>
      <c r="J343" s="36">
        <f ca="1">SUMIFS(СВЦЭМ!$J$40:$J$783,СВЦЭМ!$A$40:$A$783,$A343,СВЦЭМ!$B$40:$B$783,J$331)+'СЕТ СН'!$F$16</f>
        <v>0</v>
      </c>
      <c r="K343" s="36">
        <f ca="1">SUMIFS(СВЦЭМ!$J$40:$J$783,СВЦЭМ!$A$40:$A$783,$A343,СВЦЭМ!$B$40:$B$783,K$331)+'СЕТ СН'!$F$16</f>
        <v>0</v>
      </c>
      <c r="L343" s="36">
        <f ca="1">SUMIFS(СВЦЭМ!$J$40:$J$783,СВЦЭМ!$A$40:$A$783,$A343,СВЦЭМ!$B$40:$B$783,L$331)+'СЕТ СН'!$F$16</f>
        <v>0</v>
      </c>
      <c r="M343" s="36">
        <f ca="1">SUMIFS(СВЦЭМ!$J$40:$J$783,СВЦЭМ!$A$40:$A$783,$A343,СВЦЭМ!$B$40:$B$783,M$331)+'СЕТ СН'!$F$16</f>
        <v>0</v>
      </c>
      <c r="N343" s="36">
        <f ca="1">SUMIFS(СВЦЭМ!$J$40:$J$783,СВЦЭМ!$A$40:$A$783,$A343,СВЦЭМ!$B$40:$B$783,N$331)+'СЕТ СН'!$F$16</f>
        <v>0</v>
      </c>
      <c r="O343" s="36">
        <f ca="1">SUMIFS(СВЦЭМ!$J$40:$J$783,СВЦЭМ!$A$40:$A$783,$A343,СВЦЭМ!$B$40:$B$783,O$331)+'СЕТ СН'!$F$16</f>
        <v>0</v>
      </c>
      <c r="P343" s="36">
        <f ca="1">SUMIFS(СВЦЭМ!$J$40:$J$783,СВЦЭМ!$A$40:$A$783,$A343,СВЦЭМ!$B$40:$B$783,P$331)+'СЕТ СН'!$F$16</f>
        <v>0</v>
      </c>
      <c r="Q343" s="36">
        <f ca="1">SUMIFS(СВЦЭМ!$J$40:$J$783,СВЦЭМ!$A$40:$A$783,$A343,СВЦЭМ!$B$40:$B$783,Q$331)+'СЕТ СН'!$F$16</f>
        <v>0</v>
      </c>
      <c r="R343" s="36">
        <f ca="1">SUMIFS(СВЦЭМ!$J$40:$J$783,СВЦЭМ!$A$40:$A$783,$A343,СВЦЭМ!$B$40:$B$783,R$331)+'СЕТ СН'!$F$16</f>
        <v>0</v>
      </c>
      <c r="S343" s="36">
        <f ca="1">SUMIFS(СВЦЭМ!$J$40:$J$783,СВЦЭМ!$A$40:$A$783,$A343,СВЦЭМ!$B$40:$B$783,S$331)+'СЕТ СН'!$F$16</f>
        <v>0</v>
      </c>
      <c r="T343" s="36">
        <f ca="1">SUMIFS(СВЦЭМ!$J$40:$J$783,СВЦЭМ!$A$40:$A$783,$A343,СВЦЭМ!$B$40:$B$783,T$331)+'СЕТ СН'!$F$16</f>
        <v>0</v>
      </c>
      <c r="U343" s="36">
        <f ca="1">SUMIFS(СВЦЭМ!$J$40:$J$783,СВЦЭМ!$A$40:$A$783,$A343,СВЦЭМ!$B$40:$B$783,U$331)+'СЕТ СН'!$F$16</f>
        <v>0</v>
      </c>
      <c r="V343" s="36">
        <f ca="1">SUMIFS(СВЦЭМ!$J$40:$J$783,СВЦЭМ!$A$40:$A$783,$A343,СВЦЭМ!$B$40:$B$783,V$331)+'СЕТ СН'!$F$16</f>
        <v>0</v>
      </c>
      <c r="W343" s="36">
        <f ca="1">SUMIFS(СВЦЭМ!$J$40:$J$783,СВЦЭМ!$A$40:$A$783,$A343,СВЦЭМ!$B$40:$B$783,W$331)+'СЕТ СН'!$F$16</f>
        <v>0</v>
      </c>
      <c r="X343" s="36">
        <f ca="1">SUMIFS(СВЦЭМ!$J$40:$J$783,СВЦЭМ!$A$40:$A$783,$A343,СВЦЭМ!$B$40:$B$783,X$331)+'СЕТ СН'!$F$16</f>
        <v>0</v>
      </c>
      <c r="Y343" s="36">
        <f ca="1">SUMIFS(СВЦЭМ!$J$40:$J$783,СВЦЭМ!$A$40:$A$783,$A343,СВЦЭМ!$B$40:$B$783,Y$331)+'СЕТ СН'!$F$16</f>
        <v>0</v>
      </c>
    </row>
    <row r="344" spans="1:25" ht="15.75" hidden="1" x14ac:dyDescent="0.2">
      <c r="A344" s="35">
        <f t="shared" si="9"/>
        <v>44786</v>
      </c>
      <c r="B344" s="36">
        <f ca="1">SUMIFS(СВЦЭМ!$J$40:$J$783,СВЦЭМ!$A$40:$A$783,$A344,СВЦЭМ!$B$40:$B$783,B$331)+'СЕТ СН'!$F$16</f>
        <v>0</v>
      </c>
      <c r="C344" s="36">
        <f ca="1">SUMIFS(СВЦЭМ!$J$40:$J$783,СВЦЭМ!$A$40:$A$783,$A344,СВЦЭМ!$B$40:$B$783,C$331)+'СЕТ СН'!$F$16</f>
        <v>0</v>
      </c>
      <c r="D344" s="36">
        <f ca="1">SUMIFS(СВЦЭМ!$J$40:$J$783,СВЦЭМ!$A$40:$A$783,$A344,СВЦЭМ!$B$40:$B$783,D$331)+'СЕТ СН'!$F$16</f>
        <v>0</v>
      </c>
      <c r="E344" s="36">
        <f ca="1">SUMIFS(СВЦЭМ!$J$40:$J$783,СВЦЭМ!$A$40:$A$783,$A344,СВЦЭМ!$B$40:$B$783,E$331)+'СЕТ СН'!$F$16</f>
        <v>0</v>
      </c>
      <c r="F344" s="36">
        <f ca="1">SUMIFS(СВЦЭМ!$J$40:$J$783,СВЦЭМ!$A$40:$A$783,$A344,СВЦЭМ!$B$40:$B$783,F$331)+'СЕТ СН'!$F$16</f>
        <v>0</v>
      </c>
      <c r="G344" s="36">
        <f ca="1">SUMIFS(СВЦЭМ!$J$40:$J$783,СВЦЭМ!$A$40:$A$783,$A344,СВЦЭМ!$B$40:$B$783,G$331)+'СЕТ СН'!$F$16</f>
        <v>0</v>
      </c>
      <c r="H344" s="36">
        <f ca="1">SUMIFS(СВЦЭМ!$J$40:$J$783,СВЦЭМ!$A$40:$A$783,$A344,СВЦЭМ!$B$40:$B$783,H$331)+'СЕТ СН'!$F$16</f>
        <v>0</v>
      </c>
      <c r="I344" s="36">
        <f ca="1">SUMIFS(СВЦЭМ!$J$40:$J$783,СВЦЭМ!$A$40:$A$783,$A344,СВЦЭМ!$B$40:$B$783,I$331)+'СЕТ СН'!$F$16</f>
        <v>0</v>
      </c>
      <c r="J344" s="36">
        <f ca="1">SUMIFS(СВЦЭМ!$J$40:$J$783,СВЦЭМ!$A$40:$A$783,$A344,СВЦЭМ!$B$40:$B$783,J$331)+'СЕТ СН'!$F$16</f>
        <v>0</v>
      </c>
      <c r="K344" s="36">
        <f ca="1">SUMIFS(СВЦЭМ!$J$40:$J$783,СВЦЭМ!$A$40:$A$783,$A344,СВЦЭМ!$B$40:$B$783,K$331)+'СЕТ СН'!$F$16</f>
        <v>0</v>
      </c>
      <c r="L344" s="36">
        <f ca="1">SUMIFS(СВЦЭМ!$J$40:$J$783,СВЦЭМ!$A$40:$A$783,$A344,СВЦЭМ!$B$40:$B$783,L$331)+'СЕТ СН'!$F$16</f>
        <v>0</v>
      </c>
      <c r="M344" s="36">
        <f ca="1">SUMIFS(СВЦЭМ!$J$40:$J$783,СВЦЭМ!$A$40:$A$783,$A344,СВЦЭМ!$B$40:$B$783,M$331)+'СЕТ СН'!$F$16</f>
        <v>0</v>
      </c>
      <c r="N344" s="36">
        <f ca="1">SUMIFS(СВЦЭМ!$J$40:$J$783,СВЦЭМ!$A$40:$A$783,$A344,СВЦЭМ!$B$40:$B$783,N$331)+'СЕТ СН'!$F$16</f>
        <v>0</v>
      </c>
      <c r="O344" s="36">
        <f ca="1">SUMIFS(СВЦЭМ!$J$40:$J$783,СВЦЭМ!$A$40:$A$783,$A344,СВЦЭМ!$B$40:$B$783,O$331)+'СЕТ СН'!$F$16</f>
        <v>0</v>
      </c>
      <c r="P344" s="36">
        <f ca="1">SUMIFS(СВЦЭМ!$J$40:$J$783,СВЦЭМ!$A$40:$A$783,$A344,СВЦЭМ!$B$40:$B$783,P$331)+'СЕТ СН'!$F$16</f>
        <v>0</v>
      </c>
      <c r="Q344" s="36">
        <f ca="1">SUMIFS(СВЦЭМ!$J$40:$J$783,СВЦЭМ!$A$40:$A$783,$A344,СВЦЭМ!$B$40:$B$783,Q$331)+'СЕТ СН'!$F$16</f>
        <v>0</v>
      </c>
      <c r="R344" s="36">
        <f ca="1">SUMIFS(СВЦЭМ!$J$40:$J$783,СВЦЭМ!$A$40:$A$783,$A344,СВЦЭМ!$B$40:$B$783,R$331)+'СЕТ СН'!$F$16</f>
        <v>0</v>
      </c>
      <c r="S344" s="36">
        <f ca="1">SUMIFS(СВЦЭМ!$J$40:$J$783,СВЦЭМ!$A$40:$A$783,$A344,СВЦЭМ!$B$40:$B$783,S$331)+'СЕТ СН'!$F$16</f>
        <v>0</v>
      </c>
      <c r="T344" s="36">
        <f ca="1">SUMIFS(СВЦЭМ!$J$40:$J$783,СВЦЭМ!$A$40:$A$783,$A344,СВЦЭМ!$B$40:$B$783,T$331)+'СЕТ СН'!$F$16</f>
        <v>0</v>
      </c>
      <c r="U344" s="36">
        <f ca="1">SUMIFS(СВЦЭМ!$J$40:$J$783,СВЦЭМ!$A$40:$A$783,$A344,СВЦЭМ!$B$40:$B$783,U$331)+'СЕТ СН'!$F$16</f>
        <v>0</v>
      </c>
      <c r="V344" s="36">
        <f ca="1">SUMIFS(СВЦЭМ!$J$40:$J$783,СВЦЭМ!$A$40:$A$783,$A344,СВЦЭМ!$B$40:$B$783,V$331)+'СЕТ СН'!$F$16</f>
        <v>0</v>
      </c>
      <c r="W344" s="36">
        <f ca="1">SUMIFS(СВЦЭМ!$J$40:$J$783,СВЦЭМ!$A$40:$A$783,$A344,СВЦЭМ!$B$40:$B$783,W$331)+'СЕТ СН'!$F$16</f>
        <v>0</v>
      </c>
      <c r="X344" s="36">
        <f ca="1">SUMIFS(СВЦЭМ!$J$40:$J$783,СВЦЭМ!$A$40:$A$783,$A344,СВЦЭМ!$B$40:$B$783,X$331)+'СЕТ СН'!$F$16</f>
        <v>0</v>
      </c>
      <c r="Y344" s="36">
        <f ca="1">SUMIFS(СВЦЭМ!$J$40:$J$783,СВЦЭМ!$A$40:$A$783,$A344,СВЦЭМ!$B$40:$B$783,Y$331)+'СЕТ СН'!$F$16</f>
        <v>0</v>
      </c>
    </row>
    <row r="345" spans="1:25" ht="15.75" hidden="1" x14ac:dyDescent="0.2">
      <c r="A345" s="35">
        <f t="shared" si="9"/>
        <v>44787</v>
      </c>
      <c r="B345" s="36">
        <f ca="1">SUMIFS(СВЦЭМ!$J$40:$J$783,СВЦЭМ!$A$40:$A$783,$A345,СВЦЭМ!$B$40:$B$783,B$331)+'СЕТ СН'!$F$16</f>
        <v>0</v>
      </c>
      <c r="C345" s="36">
        <f ca="1">SUMIFS(СВЦЭМ!$J$40:$J$783,СВЦЭМ!$A$40:$A$783,$A345,СВЦЭМ!$B$40:$B$783,C$331)+'СЕТ СН'!$F$16</f>
        <v>0</v>
      </c>
      <c r="D345" s="36">
        <f ca="1">SUMIFS(СВЦЭМ!$J$40:$J$783,СВЦЭМ!$A$40:$A$783,$A345,СВЦЭМ!$B$40:$B$783,D$331)+'СЕТ СН'!$F$16</f>
        <v>0</v>
      </c>
      <c r="E345" s="36">
        <f ca="1">SUMIFS(СВЦЭМ!$J$40:$J$783,СВЦЭМ!$A$40:$A$783,$A345,СВЦЭМ!$B$40:$B$783,E$331)+'СЕТ СН'!$F$16</f>
        <v>0</v>
      </c>
      <c r="F345" s="36">
        <f ca="1">SUMIFS(СВЦЭМ!$J$40:$J$783,СВЦЭМ!$A$40:$A$783,$A345,СВЦЭМ!$B$40:$B$783,F$331)+'СЕТ СН'!$F$16</f>
        <v>0</v>
      </c>
      <c r="G345" s="36">
        <f ca="1">SUMIFS(СВЦЭМ!$J$40:$J$783,СВЦЭМ!$A$40:$A$783,$A345,СВЦЭМ!$B$40:$B$783,G$331)+'СЕТ СН'!$F$16</f>
        <v>0</v>
      </c>
      <c r="H345" s="36">
        <f ca="1">SUMIFS(СВЦЭМ!$J$40:$J$783,СВЦЭМ!$A$40:$A$783,$A345,СВЦЭМ!$B$40:$B$783,H$331)+'СЕТ СН'!$F$16</f>
        <v>0</v>
      </c>
      <c r="I345" s="36">
        <f ca="1">SUMIFS(СВЦЭМ!$J$40:$J$783,СВЦЭМ!$A$40:$A$783,$A345,СВЦЭМ!$B$40:$B$783,I$331)+'СЕТ СН'!$F$16</f>
        <v>0</v>
      </c>
      <c r="J345" s="36">
        <f ca="1">SUMIFS(СВЦЭМ!$J$40:$J$783,СВЦЭМ!$A$40:$A$783,$A345,СВЦЭМ!$B$40:$B$783,J$331)+'СЕТ СН'!$F$16</f>
        <v>0</v>
      </c>
      <c r="K345" s="36">
        <f ca="1">SUMIFS(СВЦЭМ!$J$40:$J$783,СВЦЭМ!$A$40:$A$783,$A345,СВЦЭМ!$B$40:$B$783,K$331)+'СЕТ СН'!$F$16</f>
        <v>0</v>
      </c>
      <c r="L345" s="36">
        <f ca="1">SUMIFS(СВЦЭМ!$J$40:$J$783,СВЦЭМ!$A$40:$A$783,$A345,СВЦЭМ!$B$40:$B$783,L$331)+'СЕТ СН'!$F$16</f>
        <v>0</v>
      </c>
      <c r="M345" s="36">
        <f ca="1">SUMIFS(СВЦЭМ!$J$40:$J$783,СВЦЭМ!$A$40:$A$783,$A345,СВЦЭМ!$B$40:$B$783,M$331)+'СЕТ СН'!$F$16</f>
        <v>0</v>
      </c>
      <c r="N345" s="36">
        <f ca="1">SUMIFS(СВЦЭМ!$J$40:$J$783,СВЦЭМ!$A$40:$A$783,$A345,СВЦЭМ!$B$40:$B$783,N$331)+'СЕТ СН'!$F$16</f>
        <v>0</v>
      </c>
      <c r="O345" s="36">
        <f ca="1">SUMIFS(СВЦЭМ!$J$40:$J$783,СВЦЭМ!$A$40:$A$783,$A345,СВЦЭМ!$B$40:$B$783,O$331)+'СЕТ СН'!$F$16</f>
        <v>0</v>
      </c>
      <c r="P345" s="36">
        <f ca="1">SUMIFS(СВЦЭМ!$J$40:$J$783,СВЦЭМ!$A$40:$A$783,$A345,СВЦЭМ!$B$40:$B$783,P$331)+'СЕТ СН'!$F$16</f>
        <v>0</v>
      </c>
      <c r="Q345" s="36">
        <f ca="1">SUMIFS(СВЦЭМ!$J$40:$J$783,СВЦЭМ!$A$40:$A$783,$A345,СВЦЭМ!$B$40:$B$783,Q$331)+'СЕТ СН'!$F$16</f>
        <v>0</v>
      </c>
      <c r="R345" s="36">
        <f ca="1">SUMIFS(СВЦЭМ!$J$40:$J$783,СВЦЭМ!$A$40:$A$783,$A345,СВЦЭМ!$B$40:$B$783,R$331)+'СЕТ СН'!$F$16</f>
        <v>0</v>
      </c>
      <c r="S345" s="36">
        <f ca="1">SUMIFS(СВЦЭМ!$J$40:$J$783,СВЦЭМ!$A$40:$A$783,$A345,СВЦЭМ!$B$40:$B$783,S$331)+'СЕТ СН'!$F$16</f>
        <v>0</v>
      </c>
      <c r="T345" s="36">
        <f ca="1">SUMIFS(СВЦЭМ!$J$40:$J$783,СВЦЭМ!$A$40:$A$783,$A345,СВЦЭМ!$B$40:$B$783,T$331)+'СЕТ СН'!$F$16</f>
        <v>0</v>
      </c>
      <c r="U345" s="36">
        <f ca="1">SUMIFS(СВЦЭМ!$J$40:$J$783,СВЦЭМ!$A$40:$A$783,$A345,СВЦЭМ!$B$40:$B$783,U$331)+'СЕТ СН'!$F$16</f>
        <v>0</v>
      </c>
      <c r="V345" s="36">
        <f ca="1">SUMIFS(СВЦЭМ!$J$40:$J$783,СВЦЭМ!$A$40:$A$783,$A345,СВЦЭМ!$B$40:$B$783,V$331)+'СЕТ СН'!$F$16</f>
        <v>0</v>
      </c>
      <c r="W345" s="36">
        <f ca="1">SUMIFS(СВЦЭМ!$J$40:$J$783,СВЦЭМ!$A$40:$A$783,$A345,СВЦЭМ!$B$40:$B$783,W$331)+'СЕТ СН'!$F$16</f>
        <v>0</v>
      </c>
      <c r="X345" s="36">
        <f ca="1">SUMIFS(СВЦЭМ!$J$40:$J$783,СВЦЭМ!$A$40:$A$783,$A345,СВЦЭМ!$B$40:$B$783,X$331)+'СЕТ СН'!$F$16</f>
        <v>0</v>
      </c>
      <c r="Y345" s="36">
        <f ca="1">SUMIFS(СВЦЭМ!$J$40:$J$783,СВЦЭМ!$A$40:$A$783,$A345,СВЦЭМ!$B$40:$B$783,Y$331)+'СЕТ СН'!$F$16</f>
        <v>0</v>
      </c>
    </row>
    <row r="346" spans="1:25" ht="15.75" hidden="1" x14ac:dyDescent="0.2">
      <c r="A346" s="35">
        <f t="shared" si="9"/>
        <v>44788</v>
      </c>
      <c r="B346" s="36">
        <f ca="1">SUMIFS(СВЦЭМ!$J$40:$J$783,СВЦЭМ!$A$40:$A$783,$A346,СВЦЭМ!$B$40:$B$783,B$331)+'СЕТ СН'!$F$16</f>
        <v>0</v>
      </c>
      <c r="C346" s="36">
        <f ca="1">SUMIFS(СВЦЭМ!$J$40:$J$783,СВЦЭМ!$A$40:$A$783,$A346,СВЦЭМ!$B$40:$B$783,C$331)+'СЕТ СН'!$F$16</f>
        <v>0</v>
      </c>
      <c r="D346" s="36">
        <f ca="1">SUMIFS(СВЦЭМ!$J$40:$J$783,СВЦЭМ!$A$40:$A$783,$A346,СВЦЭМ!$B$40:$B$783,D$331)+'СЕТ СН'!$F$16</f>
        <v>0</v>
      </c>
      <c r="E346" s="36">
        <f ca="1">SUMIFS(СВЦЭМ!$J$40:$J$783,СВЦЭМ!$A$40:$A$783,$A346,СВЦЭМ!$B$40:$B$783,E$331)+'СЕТ СН'!$F$16</f>
        <v>0</v>
      </c>
      <c r="F346" s="36">
        <f ca="1">SUMIFS(СВЦЭМ!$J$40:$J$783,СВЦЭМ!$A$40:$A$783,$A346,СВЦЭМ!$B$40:$B$783,F$331)+'СЕТ СН'!$F$16</f>
        <v>0</v>
      </c>
      <c r="G346" s="36">
        <f ca="1">SUMIFS(СВЦЭМ!$J$40:$J$783,СВЦЭМ!$A$40:$A$783,$A346,СВЦЭМ!$B$40:$B$783,G$331)+'СЕТ СН'!$F$16</f>
        <v>0</v>
      </c>
      <c r="H346" s="36">
        <f ca="1">SUMIFS(СВЦЭМ!$J$40:$J$783,СВЦЭМ!$A$40:$A$783,$A346,СВЦЭМ!$B$40:$B$783,H$331)+'СЕТ СН'!$F$16</f>
        <v>0</v>
      </c>
      <c r="I346" s="36">
        <f ca="1">SUMIFS(СВЦЭМ!$J$40:$J$783,СВЦЭМ!$A$40:$A$783,$A346,СВЦЭМ!$B$40:$B$783,I$331)+'СЕТ СН'!$F$16</f>
        <v>0</v>
      </c>
      <c r="J346" s="36">
        <f ca="1">SUMIFS(СВЦЭМ!$J$40:$J$783,СВЦЭМ!$A$40:$A$783,$A346,СВЦЭМ!$B$40:$B$783,J$331)+'СЕТ СН'!$F$16</f>
        <v>0</v>
      </c>
      <c r="K346" s="36">
        <f ca="1">SUMIFS(СВЦЭМ!$J$40:$J$783,СВЦЭМ!$A$40:$A$783,$A346,СВЦЭМ!$B$40:$B$783,K$331)+'СЕТ СН'!$F$16</f>
        <v>0</v>
      </c>
      <c r="L346" s="36">
        <f ca="1">SUMIFS(СВЦЭМ!$J$40:$J$783,СВЦЭМ!$A$40:$A$783,$A346,СВЦЭМ!$B$40:$B$783,L$331)+'СЕТ СН'!$F$16</f>
        <v>0</v>
      </c>
      <c r="M346" s="36">
        <f ca="1">SUMIFS(СВЦЭМ!$J$40:$J$783,СВЦЭМ!$A$40:$A$783,$A346,СВЦЭМ!$B$40:$B$783,M$331)+'СЕТ СН'!$F$16</f>
        <v>0</v>
      </c>
      <c r="N346" s="36">
        <f ca="1">SUMIFS(СВЦЭМ!$J$40:$J$783,СВЦЭМ!$A$40:$A$783,$A346,СВЦЭМ!$B$40:$B$783,N$331)+'СЕТ СН'!$F$16</f>
        <v>0</v>
      </c>
      <c r="O346" s="36">
        <f ca="1">SUMIFS(СВЦЭМ!$J$40:$J$783,СВЦЭМ!$A$40:$A$783,$A346,СВЦЭМ!$B$40:$B$783,O$331)+'СЕТ СН'!$F$16</f>
        <v>0</v>
      </c>
      <c r="P346" s="36">
        <f ca="1">SUMIFS(СВЦЭМ!$J$40:$J$783,СВЦЭМ!$A$40:$A$783,$A346,СВЦЭМ!$B$40:$B$783,P$331)+'СЕТ СН'!$F$16</f>
        <v>0</v>
      </c>
      <c r="Q346" s="36">
        <f ca="1">SUMIFS(СВЦЭМ!$J$40:$J$783,СВЦЭМ!$A$40:$A$783,$A346,СВЦЭМ!$B$40:$B$783,Q$331)+'СЕТ СН'!$F$16</f>
        <v>0</v>
      </c>
      <c r="R346" s="36">
        <f ca="1">SUMIFS(СВЦЭМ!$J$40:$J$783,СВЦЭМ!$A$40:$A$783,$A346,СВЦЭМ!$B$40:$B$783,R$331)+'СЕТ СН'!$F$16</f>
        <v>0</v>
      </c>
      <c r="S346" s="36">
        <f ca="1">SUMIFS(СВЦЭМ!$J$40:$J$783,СВЦЭМ!$A$40:$A$783,$A346,СВЦЭМ!$B$40:$B$783,S$331)+'СЕТ СН'!$F$16</f>
        <v>0</v>
      </c>
      <c r="T346" s="36">
        <f ca="1">SUMIFS(СВЦЭМ!$J$40:$J$783,СВЦЭМ!$A$40:$A$783,$A346,СВЦЭМ!$B$40:$B$783,T$331)+'СЕТ СН'!$F$16</f>
        <v>0</v>
      </c>
      <c r="U346" s="36">
        <f ca="1">SUMIFS(СВЦЭМ!$J$40:$J$783,СВЦЭМ!$A$40:$A$783,$A346,СВЦЭМ!$B$40:$B$783,U$331)+'СЕТ СН'!$F$16</f>
        <v>0</v>
      </c>
      <c r="V346" s="36">
        <f ca="1">SUMIFS(СВЦЭМ!$J$40:$J$783,СВЦЭМ!$A$40:$A$783,$A346,СВЦЭМ!$B$40:$B$783,V$331)+'СЕТ СН'!$F$16</f>
        <v>0</v>
      </c>
      <c r="W346" s="36">
        <f ca="1">SUMIFS(СВЦЭМ!$J$40:$J$783,СВЦЭМ!$A$40:$A$783,$A346,СВЦЭМ!$B$40:$B$783,W$331)+'СЕТ СН'!$F$16</f>
        <v>0</v>
      </c>
      <c r="X346" s="36">
        <f ca="1">SUMIFS(СВЦЭМ!$J$40:$J$783,СВЦЭМ!$A$40:$A$783,$A346,СВЦЭМ!$B$40:$B$783,X$331)+'СЕТ СН'!$F$16</f>
        <v>0</v>
      </c>
      <c r="Y346" s="36">
        <f ca="1">SUMIFS(СВЦЭМ!$J$40:$J$783,СВЦЭМ!$A$40:$A$783,$A346,СВЦЭМ!$B$40:$B$783,Y$331)+'СЕТ СН'!$F$16</f>
        <v>0</v>
      </c>
    </row>
    <row r="347" spans="1:25" ht="15.75" hidden="1" x14ac:dyDescent="0.2">
      <c r="A347" s="35">
        <f t="shared" si="9"/>
        <v>44789</v>
      </c>
      <c r="B347" s="36">
        <f ca="1">SUMIFS(СВЦЭМ!$J$40:$J$783,СВЦЭМ!$A$40:$A$783,$A347,СВЦЭМ!$B$40:$B$783,B$331)+'СЕТ СН'!$F$16</f>
        <v>0</v>
      </c>
      <c r="C347" s="36">
        <f ca="1">SUMIFS(СВЦЭМ!$J$40:$J$783,СВЦЭМ!$A$40:$A$783,$A347,СВЦЭМ!$B$40:$B$783,C$331)+'СЕТ СН'!$F$16</f>
        <v>0</v>
      </c>
      <c r="D347" s="36">
        <f ca="1">SUMIFS(СВЦЭМ!$J$40:$J$783,СВЦЭМ!$A$40:$A$783,$A347,СВЦЭМ!$B$40:$B$783,D$331)+'СЕТ СН'!$F$16</f>
        <v>0</v>
      </c>
      <c r="E347" s="36">
        <f ca="1">SUMIFS(СВЦЭМ!$J$40:$J$783,СВЦЭМ!$A$40:$A$783,$A347,СВЦЭМ!$B$40:$B$783,E$331)+'СЕТ СН'!$F$16</f>
        <v>0</v>
      </c>
      <c r="F347" s="36">
        <f ca="1">SUMIFS(СВЦЭМ!$J$40:$J$783,СВЦЭМ!$A$40:$A$783,$A347,СВЦЭМ!$B$40:$B$783,F$331)+'СЕТ СН'!$F$16</f>
        <v>0</v>
      </c>
      <c r="G347" s="36">
        <f ca="1">SUMIFS(СВЦЭМ!$J$40:$J$783,СВЦЭМ!$A$40:$A$783,$A347,СВЦЭМ!$B$40:$B$783,G$331)+'СЕТ СН'!$F$16</f>
        <v>0</v>
      </c>
      <c r="H347" s="36">
        <f ca="1">SUMIFS(СВЦЭМ!$J$40:$J$783,СВЦЭМ!$A$40:$A$783,$A347,СВЦЭМ!$B$40:$B$783,H$331)+'СЕТ СН'!$F$16</f>
        <v>0</v>
      </c>
      <c r="I347" s="36">
        <f ca="1">SUMIFS(СВЦЭМ!$J$40:$J$783,СВЦЭМ!$A$40:$A$783,$A347,СВЦЭМ!$B$40:$B$783,I$331)+'СЕТ СН'!$F$16</f>
        <v>0</v>
      </c>
      <c r="J347" s="36">
        <f ca="1">SUMIFS(СВЦЭМ!$J$40:$J$783,СВЦЭМ!$A$40:$A$783,$A347,СВЦЭМ!$B$40:$B$783,J$331)+'СЕТ СН'!$F$16</f>
        <v>0</v>
      </c>
      <c r="K347" s="36">
        <f ca="1">SUMIFS(СВЦЭМ!$J$40:$J$783,СВЦЭМ!$A$40:$A$783,$A347,СВЦЭМ!$B$40:$B$783,K$331)+'СЕТ СН'!$F$16</f>
        <v>0</v>
      </c>
      <c r="L347" s="36">
        <f ca="1">SUMIFS(СВЦЭМ!$J$40:$J$783,СВЦЭМ!$A$40:$A$783,$A347,СВЦЭМ!$B$40:$B$783,L$331)+'СЕТ СН'!$F$16</f>
        <v>0</v>
      </c>
      <c r="M347" s="36">
        <f ca="1">SUMIFS(СВЦЭМ!$J$40:$J$783,СВЦЭМ!$A$40:$A$783,$A347,СВЦЭМ!$B$40:$B$783,M$331)+'СЕТ СН'!$F$16</f>
        <v>0</v>
      </c>
      <c r="N347" s="36">
        <f ca="1">SUMIFS(СВЦЭМ!$J$40:$J$783,СВЦЭМ!$A$40:$A$783,$A347,СВЦЭМ!$B$40:$B$783,N$331)+'СЕТ СН'!$F$16</f>
        <v>0</v>
      </c>
      <c r="O347" s="36">
        <f ca="1">SUMIFS(СВЦЭМ!$J$40:$J$783,СВЦЭМ!$A$40:$A$783,$A347,СВЦЭМ!$B$40:$B$783,O$331)+'СЕТ СН'!$F$16</f>
        <v>0</v>
      </c>
      <c r="P347" s="36">
        <f ca="1">SUMIFS(СВЦЭМ!$J$40:$J$783,СВЦЭМ!$A$40:$A$783,$A347,СВЦЭМ!$B$40:$B$783,P$331)+'СЕТ СН'!$F$16</f>
        <v>0</v>
      </c>
      <c r="Q347" s="36">
        <f ca="1">SUMIFS(СВЦЭМ!$J$40:$J$783,СВЦЭМ!$A$40:$A$783,$A347,СВЦЭМ!$B$40:$B$783,Q$331)+'СЕТ СН'!$F$16</f>
        <v>0</v>
      </c>
      <c r="R347" s="36">
        <f ca="1">SUMIFS(СВЦЭМ!$J$40:$J$783,СВЦЭМ!$A$40:$A$783,$A347,СВЦЭМ!$B$40:$B$783,R$331)+'СЕТ СН'!$F$16</f>
        <v>0</v>
      </c>
      <c r="S347" s="36">
        <f ca="1">SUMIFS(СВЦЭМ!$J$40:$J$783,СВЦЭМ!$A$40:$A$783,$A347,СВЦЭМ!$B$40:$B$783,S$331)+'СЕТ СН'!$F$16</f>
        <v>0</v>
      </c>
      <c r="T347" s="36">
        <f ca="1">SUMIFS(СВЦЭМ!$J$40:$J$783,СВЦЭМ!$A$40:$A$783,$A347,СВЦЭМ!$B$40:$B$783,T$331)+'СЕТ СН'!$F$16</f>
        <v>0</v>
      </c>
      <c r="U347" s="36">
        <f ca="1">SUMIFS(СВЦЭМ!$J$40:$J$783,СВЦЭМ!$A$40:$A$783,$A347,СВЦЭМ!$B$40:$B$783,U$331)+'СЕТ СН'!$F$16</f>
        <v>0</v>
      </c>
      <c r="V347" s="36">
        <f ca="1">SUMIFS(СВЦЭМ!$J$40:$J$783,СВЦЭМ!$A$40:$A$783,$A347,СВЦЭМ!$B$40:$B$783,V$331)+'СЕТ СН'!$F$16</f>
        <v>0</v>
      </c>
      <c r="W347" s="36">
        <f ca="1">SUMIFS(СВЦЭМ!$J$40:$J$783,СВЦЭМ!$A$40:$A$783,$A347,СВЦЭМ!$B$40:$B$783,W$331)+'СЕТ СН'!$F$16</f>
        <v>0</v>
      </c>
      <c r="X347" s="36">
        <f ca="1">SUMIFS(СВЦЭМ!$J$40:$J$783,СВЦЭМ!$A$40:$A$783,$A347,СВЦЭМ!$B$40:$B$783,X$331)+'СЕТ СН'!$F$16</f>
        <v>0</v>
      </c>
      <c r="Y347" s="36">
        <f ca="1">SUMIFS(СВЦЭМ!$J$40:$J$783,СВЦЭМ!$A$40:$A$783,$A347,СВЦЭМ!$B$40:$B$783,Y$331)+'СЕТ СН'!$F$16</f>
        <v>0</v>
      </c>
    </row>
    <row r="348" spans="1:25" ht="15.75" hidden="1" x14ac:dyDescent="0.2">
      <c r="A348" s="35">
        <f t="shared" si="9"/>
        <v>44790</v>
      </c>
      <c r="B348" s="36">
        <f ca="1">SUMIFS(СВЦЭМ!$J$40:$J$783,СВЦЭМ!$A$40:$A$783,$A348,СВЦЭМ!$B$40:$B$783,B$331)+'СЕТ СН'!$F$16</f>
        <v>0</v>
      </c>
      <c r="C348" s="36">
        <f ca="1">SUMIFS(СВЦЭМ!$J$40:$J$783,СВЦЭМ!$A$40:$A$783,$A348,СВЦЭМ!$B$40:$B$783,C$331)+'СЕТ СН'!$F$16</f>
        <v>0</v>
      </c>
      <c r="D348" s="36">
        <f ca="1">SUMIFS(СВЦЭМ!$J$40:$J$783,СВЦЭМ!$A$40:$A$783,$A348,СВЦЭМ!$B$40:$B$783,D$331)+'СЕТ СН'!$F$16</f>
        <v>0</v>
      </c>
      <c r="E348" s="36">
        <f ca="1">SUMIFS(СВЦЭМ!$J$40:$J$783,СВЦЭМ!$A$40:$A$783,$A348,СВЦЭМ!$B$40:$B$783,E$331)+'СЕТ СН'!$F$16</f>
        <v>0</v>
      </c>
      <c r="F348" s="36">
        <f ca="1">SUMIFS(СВЦЭМ!$J$40:$J$783,СВЦЭМ!$A$40:$A$783,$A348,СВЦЭМ!$B$40:$B$783,F$331)+'СЕТ СН'!$F$16</f>
        <v>0</v>
      </c>
      <c r="G348" s="36">
        <f ca="1">SUMIFS(СВЦЭМ!$J$40:$J$783,СВЦЭМ!$A$40:$A$783,$A348,СВЦЭМ!$B$40:$B$783,G$331)+'СЕТ СН'!$F$16</f>
        <v>0</v>
      </c>
      <c r="H348" s="36">
        <f ca="1">SUMIFS(СВЦЭМ!$J$40:$J$783,СВЦЭМ!$A$40:$A$783,$A348,СВЦЭМ!$B$40:$B$783,H$331)+'СЕТ СН'!$F$16</f>
        <v>0</v>
      </c>
      <c r="I348" s="36">
        <f ca="1">SUMIFS(СВЦЭМ!$J$40:$J$783,СВЦЭМ!$A$40:$A$783,$A348,СВЦЭМ!$B$40:$B$783,I$331)+'СЕТ СН'!$F$16</f>
        <v>0</v>
      </c>
      <c r="J348" s="36">
        <f ca="1">SUMIFS(СВЦЭМ!$J$40:$J$783,СВЦЭМ!$A$40:$A$783,$A348,СВЦЭМ!$B$40:$B$783,J$331)+'СЕТ СН'!$F$16</f>
        <v>0</v>
      </c>
      <c r="K348" s="36">
        <f ca="1">SUMIFS(СВЦЭМ!$J$40:$J$783,СВЦЭМ!$A$40:$A$783,$A348,СВЦЭМ!$B$40:$B$783,K$331)+'СЕТ СН'!$F$16</f>
        <v>0</v>
      </c>
      <c r="L348" s="36">
        <f ca="1">SUMIFS(СВЦЭМ!$J$40:$J$783,СВЦЭМ!$A$40:$A$783,$A348,СВЦЭМ!$B$40:$B$783,L$331)+'СЕТ СН'!$F$16</f>
        <v>0</v>
      </c>
      <c r="M348" s="36">
        <f ca="1">SUMIFS(СВЦЭМ!$J$40:$J$783,СВЦЭМ!$A$40:$A$783,$A348,СВЦЭМ!$B$40:$B$783,M$331)+'СЕТ СН'!$F$16</f>
        <v>0</v>
      </c>
      <c r="N348" s="36">
        <f ca="1">SUMIFS(СВЦЭМ!$J$40:$J$783,СВЦЭМ!$A$40:$A$783,$A348,СВЦЭМ!$B$40:$B$783,N$331)+'СЕТ СН'!$F$16</f>
        <v>0</v>
      </c>
      <c r="O348" s="36">
        <f ca="1">SUMIFS(СВЦЭМ!$J$40:$J$783,СВЦЭМ!$A$40:$A$783,$A348,СВЦЭМ!$B$40:$B$783,O$331)+'СЕТ СН'!$F$16</f>
        <v>0</v>
      </c>
      <c r="P348" s="36">
        <f ca="1">SUMIFS(СВЦЭМ!$J$40:$J$783,СВЦЭМ!$A$40:$A$783,$A348,СВЦЭМ!$B$40:$B$783,P$331)+'СЕТ СН'!$F$16</f>
        <v>0</v>
      </c>
      <c r="Q348" s="36">
        <f ca="1">SUMIFS(СВЦЭМ!$J$40:$J$783,СВЦЭМ!$A$40:$A$783,$A348,СВЦЭМ!$B$40:$B$783,Q$331)+'СЕТ СН'!$F$16</f>
        <v>0</v>
      </c>
      <c r="R348" s="36">
        <f ca="1">SUMIFS(СВЦЭМ!$J$40:$J$783,СВЦЭМ!$A$40:$A$783,$A348,СВЦЭМ!$B$40:$B$783,R$331)+'СЕТ СН'!$F$16</f>
        <v>0</v>
      </c>
      <c r="S348" s="36">
        <f ca="1">SUMIFS(СВЦЭМ!$J$40:$J$783,СВЦЭМ!$A$40:$A$783,$A348,СВЦЭМ!$B$40:$B$783,S$331)+'СЕТ СН'!$F$16</f>
        <v>0</v>
      </c>
      <c r="T348" s="36">
        <f ca="1">SUMIFS(СВЦЭМ!$J$40:$J$783,СВЦЭМ!$A$40:$A$783,$A348,СВЦЭМ!$B$40:$B$783,T$331)+'СЕТ СН'!$F$16</f>
        <v>0</v>
      </c>
      <c r="U348" s="36">
        <f ca="1">SUMIFS(СВЦЭМ!$J$40:$J$783,СВЦЭМ!$A$40:$A$783,$A348,СВЦЭМ!$B$40:$B$783,U$331)+'СЕТ СН'!$F$16</f>
        <v>0</v>
      </c>
      <c r="V348" s="36">
        <f ca="1">SUMIFS(СВЦЭМ!$J$40:$J$783,СВЦЭМ!$A$40:$A$783,$A348,СВЦЭМ!$B$40:$B$783,V$331)+'СЕТ СН'!$F$16</f>
        <v>0</v>
      </c>
      <c r="W348" s="36">
        <f ca="1">SUMIFS(СВЦЭМ!$J$40:$J$783,СВЦЭМ!$A$40:$A$783,$A348,СВЦЭМ!$B$40:$B$783,W$331)+'СЕТ СН'!$F$16</f>
        <v>0</v>
      </c>
      <c r="X348" s="36">
        <f ca="1">SUMIFS(СВЦЭМ!$J$40:$J$783,СВЦЭМ!$A$40:$A$783,$A348,СВЦЭМ!$B$40:$B$783,X$331)+'СЕТ СН'!$F$16</f>
        <v>0</v>
      </c>
      <c r="Y348" s="36">
        <f ca="1">SUMIFS(СВЦЭМ!$J$40:$J$783,СВЦЭМ!$A$40:$A$783,$A348,СВЦЭМ!$B$40:$B$783,Y$331)+'СЕТ СН'!$F$16</f>
        <v>0</v>
      </c>
    </row>
    <row r="349" spans="1:25" ht="15.75" hidden="1" x14ac:dyDescent="0.2">
      <c r="A349" s="35">
        <f t="shared" si="9"/>
        <v>44791</v>
      </c>
      <c r="B349" s="36">
        <f ca="1">SUMIFS(СВЦЭМ!$J$40:$J$783,СВЦЭМ!$A$40:$A$783,$A349,СВЦЭМ!$B$40:$B$783,B$331)+'СЕТ СН'!$F$16</f>
        <v>0</v>
      </c>
      <c r="C349" s="36">
        <f ca="1">SUMIFS(СВЦЭМ!$J$40:$J$783,СВЦЭМ!$A$40:$A$783,$A349,СВЦЭМ!$B$40:$B$783,C$331)+'СЕТ СН'!$F$16</f>
        <v>0</v>
      </c>
      <c r="D349" s="36">
        <f ca="1">SUMIFS(СВЦЭМ!$J$40:$J$783,СВЦЭМ!$A$40:$A$783,$A349,СВЦЭМ!$B$40:$B$783,D$331)+'СЕТ СН'!$F$16</f>
        <v>0</v>
      </c>
      <c r="E349" s="36">
        <f ca="1">SUMIFS(СВЦЭМ!$J$40:$J$783,СВЦЭМ!$A$40:$A$783,$A349,СВЦЭМ!$B$40:$B$783,E$331)+'СЕТ СН'!$F$16</f>
        <v>0</v>
      </c>
      <c r="F349" s="36">
        <f ca="1">SUMIFS(СВЦЭМ!$J$40:$J$783,СВЦЭМ!$A$40:$A$783,$A349,СВЦЭМ!$B$40:$B$783,F$331)+'СЕТ СН'!$F$16</f>
        <v>0</v>
      </c>
      <c r="G349" s="36">
        <f ca="1">SUMIFS(СВЦЭМ!$J$40:$J$783,СВЦЭМ!$A$40:$A$783,$A349,СВЦЭМ!$B$40:$B$783,G$331)+'СЕТ СН'!$F$16</f>
        <v>0</v>
      </c>
      <c r="H349" s="36">
        <f ca="1">SUMIFS(СВЦЭМ!$J$40:$J$783,СВЦЭМ!$A$40:$A$783,$A349,СВЦЭМ!$B$40:$B$783,H$331)+'СЕТ СН'!$F$16</f>
        <v>0</v>
      </c>
      <c r="I349" s="36">
        <f ca="1">SUMIFS(СВЦЭМ!$J$40:$J$783,СВЦЭМ!$A$40:$A$783,$A349,СВЦЭМ!$B$40:$B$783,I$331)+'СЕТ СН'!$F$16</f>
        <v>0</v>
      </c>
      <c r="J349" s="36">
        <f ca="1">SUMIFS(СВЦЭМ!$J$40:$J$783,СВЦЭМ!$A$40:$A$783,$A349,СВЦЭМ!$B$40:$B$783,J$331)+'СЕТ СН'!$F$16</f>
        <v>0</v>
      </c>
      <c r="K349" s="36">
        <f ca="1">SUMIFS(СВЦЭМ!$J$40:$J$783,СВЦЭМ!$A$40:$A$783,$A349,СВЦЭМ!$B$40:$B$783,K$331)+'СЕТ СН'!$F$16</f>
        <v>0</v>
      </c>
      <c r="L349" s="36">
        <f ca="1">SUMIFS(СВЦЭМ!$J$40:$J$783,СВЦЭМ!$A$40:$A$783,$A349,СВЦЭМ!$B$40:$B$783,L$331)+'СЕТ СН'!$F$16</f>
        <v>0</v>
      </c>
      <c r="M349" s="36">
        <f ca="1">SUMIFS(СВЦЭМ!$J$40:$J$783,СВЦЭМ!$A$40:$A$783,$A349,СВЦЭМ!$B$40:$B$783,M$331)+'СЕТ СН'!$F$16</f>
        <v>0</v>
      </c>
      <c r="N349" s="36">
        <f ca="1">SUMIFS(СВЦЭМ!$J$40:$J$783,СВЦЭМ!$A$40:$A$783,$A349,СВЦЭМ!$B$40:$B$783,N$331)+'СЕТ СН'!$F$16</f>
        <v>0</v>
      </c>
      <c r="O349" s="36">
        <f ca="1">SUMIFS(СВЦЭМ!$J$40:$J$783,СВЦЭМ!$A$40:$A$783,$A349,СВЦЭМ!$B$40:$B$783,O$331)+'СЕТ СН'!$F$16</f>
        <v>0</v>
      </c>
      <c r="P349" s="36">
        <f ca="1">SUMIFS(СВЦЭМ!$J$40:$J$783,СВЦЭМ!$A$40:$A$783,$A349,СВЦЭМ!$B$40:$B$783,P$331)+'СЕТ СН'!$F$16</f>
        <v>0</v>
      </c>
      <c r="Q349" s="36">
        <f ca="1">SUMIFS(СВЦЭМ!$J$40:$J$783,СВЦЭМ!$A$40:$A$783,$A349,СВЦЭМ!$B$40:$B$783,Q$331)+'СЕТ СН'!$F$16</f>
        <v>0</v>
      </c>
      <c r="R349" s="36">
        <f ca="1">SUMIFS(СВЦЭМ!$J$40:$J$783,СВЦЭМ!$A$40:$A$783,$A349,СВЦЭМ!$B$40:$B$783,R$331)+'СЕТ СН'!$F$16</f>
        <v>0</v>
      </c>
      <c r="S349" s="36">
        <f ca="1">SUMIFS(СВЦЭМ!$J$40:$J$783,СВЦЭМ!$A$40:$A$783,$A349,СВЦЭМ!$B$40:$B$783,S$331)+'СЕТ СН'!$F$16</f>
        <v>0</v>
      </c>
      <c r="T349" s="36">
        <f ca="1">SUMIFS(СВЦЭМ!$J$40:$J$783,СВЦЭМ!$A$40:$A$783,$A349,СВЦЭМ!$B$40:$B$783,T$331)+'СЕТ СН'!$F$16</f>
        <v>0</v>
      </c>
      <c r="U349" s="36">
        <f ca="1">SUMIFS(СВЦЭМ!$J$40:$J$783,СВЦЭМ!$A$40:$A$783,$A349,СВЦЭМ!$B$40:$B$783,U$331)+'СЕТ СН'!$F$16</f>
        <v>0</v>
      </c>
      <c r="V349" s="36">
        <f ca="1">SUMIFS(СВЦЭМ!$J$40:$J$783,СВЦЭМ!$A$40:$A$783,$A349,СВЦЭМ!$B$40:$B$783,V$331)+'СЕТ СН'!$F$16</f>
        <v>0</v>
      </c>
      <c r="W349" s="36">
        <f ca="1">SUMIFS(СВЦЭМ!$J$40:$J$783,СВЦЭМ!$A$40:$A$783,$A349,СВЦЭМ!$B$40:$B$783,W$331)+'СЕТ СН'!$F$16</f>
        <v>0</v>
      </c>
      <c r="X349" s="36">
        <f ca="1">SUMIFS(СВЦЭМ!$J$40:$J$783,СВЦЭМ!$A$40:$A$783,$A349,СВЦЭМ!$B$40:$B$783,X$331)+'СЕТ СН'!$F$16</f>
        <v>0</v>
      </c>
      <c r="Y349" s="36">
        <f ca="1">SUMIFS(СВЦЭМ!$J$40:$J$783,СВЦЭМ!$A$40:$A$783,$A349,СВЦЭМ!$B$40:$B$783,Y$331)+'СЕТ СН'!$F$16</f>
        <v>0</v>
      </c>
    </row>
    <row r="350" spans="1:25" ht="15.75" hidden="1" x14ac:dyDescent="0.2">
      <c r="A350" s="35">
        <f t="shared" si="9"/>
        <v>44792</v>
      </c>
      <c r="B350" s="36">
        <f ca="1">SUMIFS(СВЦЭМ!$J$40:$J$783,СВЦЭМ!$A$40:$A$783,$A350,СВЦЭМ!$B$40:$B$783,B$331)+'СЕТ СН'!$F$16</f>
        <v>0</v>
      </c>
      <c r="C350" s="36">
        <f ca="1">SUMIFS(СВЦЭМ!$J$40:$J$783,СВЦЭМ!$A$40:$A$783,$A350,СВЦЭМ!$B$40:$B$783,C$331)+'СЕТ СН'!$F$16</f>
        <v>0</v>
      </c>
      <c r="D350" s="36">
        <f ca="1">SUMIFS(СВЦЭМ!$J$40:$J$783,СВЦЭМ!$A$40:$A$783,$A350,СВЦЭМ!$B$40:$B$783,D$331)+'СЕТ СН'!$F$16</f>
        <v>0</v>
      </c>
      <c r="E350" s="36">
        <f ca="1">SUMIFS(СВЦЭМ!$J$40:$J$783,СВЦЭМ!$A$40:$A$783,$A350,СВЦЭМ!$B$40:$B$783,E$331)+'СЕТ СН'!$F$16</f>
        <v>0</v>
      </c>
      <c r="F350" s="36">
        <f ca="1">SUMIFS(СВЦЭМ!$J$40:$J$783,СВЦЭМ!$A$40:$A$783,$A350,СВЦЭМ!$B$40:$B$783,F$331)+'СЕТ СН'!$F$16</f>
        <v>0</v>
      </c>
      <c r="G350" s="36">
        <f ca="1">SUMIFS(СВЦЭМ!$J$40:$J$783,СВЦЭМ!$A$40:$A$783,$A350,СВЦЭМ!$B$40:$B$783,G$331)+'СЕТ СН'!$F$16</f>
        <v>0</v>
      </c>
      <c r="H350" s="36">
        <f ca="1">SUMIFS(СВЦЭМ!$J$40:$J$783,СВЦЭМ!$A$40:$A$783,$A350,СВЦЭМ!$B$40:$B$783,H$331)+'СЕТ СН'!$F$16</f>
        <v>0</v>
      </c>
      <c r="I350" s="36">
        <f ca="1">SUMIFS(СВЦЭМ!$J$40:$J$783,СВЦЭМ!$A$40:$A$783,$A350,СВЦЭМ!$B$40:$B$783,I$331)+'СЕТ СН'!$F$16</f>
        <v>0</v>
      </c>
      <c r="J350" s="36">
        <f ca="1">SUMIFS(СВЦЭМ!$J$40:$J$783,СВЦЭМ!$A$40:$A$783,$A350,СВЦЭМ!$B$40:$B$783,J$331)+'СЕТ СН'!$F$16</f>
        <v>0</v>
      </c>
      <c r="K350" s="36">
        <f ca="1">SUMIFS(СВЦЭМ!$J$40:$J$783,СВЦЭМ!$A$40:$A$783,$A350,СВЦЭМ!$B$40:$B$783,K$331)+'СЕТ СН'!$F$16</f>
        <v>0</v>
      </c>
      <c r="L350" s="36">
        <f ca="1">SUMIFS(СВЦЭМ!$J$40:$J$783,СВЦЭМ!$A$40:$A$783,$A350,СВЦЭМ!$B$40:$B$783,L$331)+'СЕТ СН'!$F$16</f>
        <v>0</v>
      </c>
      <c r="M350" s="36">
        <f ca="1">SUMIFS(СВЦЭМ!$J$40:$J$783,СВЦЭМ!$A$40:$A$783,$A350,СВЦЭМ!$B$40:$B$783,M$331)+'СЕТ СН'!$F$16</f>
        <v>0</v>
      </c>
      <c r="N350" s="36">
        <f ca="1">SUMIFS(СВЦЭМ!$J$40:$J$783,СВЦЭМ!$A$40:$A$783,$A350,СВЦЭМ!$B$40:$B$783,N$331)+'СЕТ СН'!$F$16</f>
        <v>0</v>
      </c>
      <c r="O350" s="36">
        <f ca="1">SUMIFS(СВЦЭМ!$J$40:$J$783,СВЦЭМ!$A$40:$A$783,$A350,СВЦЭМ!$B$40:$B$783,O$331)+'СЕТ СН'!$F$16</f>
        <v>0</v>
      </c>
      <c r="P350" s="36">
        <f ca="1">SUMIFS(СВЦЭМ!$J$40:$J$783,СВЦЭМ!$A$40:$A$783,$A350,СВЦЭМ!$B$40:$B$783,P$331)+'СЕТ СН'!$F$16</f>
        <v>0</v>
      </c>
      <c r="Q350" s="36">
        <f ca="1">SUMIFS(СВЦЭМ!$J$40:$J$783,СВЦЭМ!$A$40:$A$783,$A350,СВЦЭМ!$B$40:$B$783,Q$331)+'СЕТ СН'!$F$16</f>
        <v>0</v>
      </c>
      <c r="R350" s="36">
        <f ca="1">SUMIFS(СВЦЭМ!$J$40:$J$783,СВЦЭМ!$A$40:$A$783,$A350,СВЦЭМ!$B$40:$B$783,R$331)+'СЕТ СН'!$F$16</f>
        <v>0</v>
      </c>
      <c r="S350" s="36">
        <f ca="1">SUMIFS(СВЦЭМ!$J$40:$J$783,СВЦЭМ!$A$40:$A$783,$A350,СВЦЭМ!$B$40:$B$783,S$331)+'СЕТ СН'!$F$16</f>
        <v>0</v>
      </c>
      <c r="T350" s="36">
        <f ca="1">SUMIFS(СВЦЭМ!$J$40:$J$783,СВЦЭМ!$A$40:$A$783,$A350,СВЦЭМ!$B$40:$B$783,T$331)+'СЕТ СН'!$F$16</f>
        <v>0</v>
      </c>
      <c r="U350" s="36">
        <f ca="1">SUMIFS(СВЦЭМ!$J$40:$J$783,СВЦЭМ!$A$40:$A$783,$A350,СВЦЭМ!$B$40:$B$783,U$331)+'СЕТ СН'!$F$16</f>
        <v>0</v>
      </c>
      <c r="V350" s="36">
        <f ca="1">SUMIFS(СВЦЭМ!$J$40:$J$783,СВЦЭМ!$A$40:$A$783,$A350,СВЦЭМ!$B$40:$B$783,V$331)+'СЕТ СН'!$F$16</f>
        <v>0</v>
      </c>
      <c r="W350" s="36">
        <f ca="1">SUMIFS(СВЦЭМ!$J$40:$J$783,СВЦЭМ!$A$40:$A$783,$A350,СВЦЭМ!$B$40:$B$783,W$331)+'СЕТ СН'!$F$16</f>
        <v>0</v>
      </c>
      <c r="X350" s="36">
        <f ca="1">SUMIFS(СВЦЭМ!$J$40:$J$783,СВЦЭМ!$A$40:$A$783,$A350,СВЦЭМ!$B$40:$B$783,X$331)+'СЕТ СН'!$F$16</f>
        <v>0</v>
      </c>
      <c r="Y350" s="36">
        <f ca="1">SUMIFS(СВЦЭМ!$J$40:$J$783,СВЦЭМ!$A$40:$A$783,$A350,СВЦЭМ!$B$40:$B$783,Y$331)+'СЕТ СН'!$F$16</f>
        <v>0</v>
      </c>
    </row>
    <row r="351" spans="1:25" ht="15.75" hidden="1" x14ac:dyDescent="0.2">
      <c r="A351" s="35">
        <f t="shared" si="9"/>
        <v>44793</v>
      </c>
      <c r="B351" s="36">
        <f ca="1">SUMIFS(СВЦЭМ!$J$40:$J$783,СВЦЭМ!$A$40:$A$783,$A351,СВЦЭМ!$B$40:$B$783,B$331)+'СЕТ СН'!$F$16</f>
        <v>0</v>
      </c>
      <c r="C351" s="36">
        <f ca="1">SUMIFS(СВЦЭМ!$J$40:$J$783,СВЦЭМ!$A$40:$A$783,$A351,СВЦЭМ!$B$40:$B$783,C$331)+'СЕТ СН'!$F$16</f>
        <v>0</v>
      </c>
      <c r="D351" s="36">
        <f ca="1">SUMIFS(СВЦЭМ!$J$40:$J$783,СВЦЭМ!$A$40:$A$783,$A351,СВЦЭМ!$B$40:$B$783,D$331)+'СЕТ СН'!$F$16</f>
        <v>0</v>
      </c>
      <c r="E351" s="36">
        <f ca="1">SUMIFS(СВЦЭМ!$J$40:$J$783,СВЦЭМ!$A$40:$A$783,$A351,СВЦЭМ!$B$40:$B$783,E$331)+'СЕТ СН'!$F$16</f>
        <v>0</v>
      </c>
      <c r="F351" s="36">
        <f ca="1">SUMIFS(СВЦЭМ!$J$40:$J$783,СВЦЭМ!$A$40:$A$783,$A351,СВЦЭМ!$B$40:$B$783,F$331)+'СЕТ СН'!$F$16</f>
        <v>0</v>
      </c>
      <c r="G351" s="36">
        <f ca="1">SUMIFS(СВЦЭМ!$J$40:$J$783,СВЦЭМ!$A$40:$A$783,$A351,СВЦЭМ!$B$40:$B$783,G$331)+'СЕТ СН'!$F$16</f>
        <v>0</v>
      </c>
      <c r="H351" s="36">
        <f ca="1">SUMIFS(СВЦЭМ!$J$40:$J$783,СВЦЭМ!$A$40:$A$783,$A351,СВЦЭМ!$B$40:$B$783,H$331)+'СЕТ СН'!$F$16</f>
        <v>0</v>
      </c>
      <c r="I351" s="36">
        <f ca="1">SUMIFS(СВЦЭМ!$J$40:$J$783,СВЦЭМ!$A$40:$A$783,$A351,СВЦЭМ!$B$40:$B$783,I$331)+'СЕТ СН'!$F$16</f>
        <v>0</v>
      </c>
      <c r="J351" s="36">
        <f ca="1">SUMIFS(СВЦЭМ!$J$40:$J$783,СВЦЭМ!$A$40:$A$783,$A351,СВЦЭМ!$B$40:$B$783,J$331)+'СЕТ СН'!$F$16</f>
        <v>0</v>
      </c>
      <c r="K351" s="36">
        <f ca="1">SUMIFS(СВЦЭМ!$J$40:$J$783,СВЦЭМ!$A$40:$A$783,$A351,СВЦЭМ!$B$40:$B$783,K$331)+'СЕТ СН'!$F$16</f>
        <v>0</v>
      </c>
      <c r="L351" s="36">
        <f ca="1">SUMIFS(СВЦЭМ!$J$40:$J$783,СВЦЭМ!$A$40:$A$783,$A351,СВЦЭМ!$B$40:$B$783,L$331)+'СЕТ СН'!$F$16</f>
        <v>0</v>
      </c>
      <c r="M351" s="36">
        <f ca="1">SUMIFS(СВЦЭМ!$J$40:$J$783,СВЦЭМ!$A$40:$A$783,$A351,СВЦЭМ!$B$40:$B$783,M$331)+'СЕТ СН'!$F$16</f>
        <v>0</v>
      </c>
      <c r="N351" s="36">
        <f ca="1">SUMIFS(СВЦЭМ!$J$40:$J$783,СВЦЭМ!$A$40:$A$783,$A351,СВЦЭМ!$B$40:$B$783,N$331)+'СЕТ СН'!$F$16</f>
        <v>0</v>
      </c>
      <c r="O351" s="36">
        <f ca="1">SUMIFS(СВЦЭМ!$J$40:$J$783,СВЦЭМ!$A$40:$A$783,$A351,СВЦЭМ!$B$40:$B$783,O$331)+'СЕТ СН'!$F$16</f>
        <v>0</v>
      </c>
      <c r="P351" s="36">
        <f ca="1">SUMIFS(СВЦЭМ!$J$40:$J$783,СВЦЭМ!$A$40:$A$783,$A351,СВЦЭМ!$B$40:$B$783,P$331)+'СЕТ СН'!$F$16</f>
        <v>0</v>
      </c>
      <c r="Q351" s="36">
        <f ca="1">SUMIFS(СВЦЭМ!$J$40:$J$783,СВЦЭМ!$A$40:$A$783,$A351,СВЦЭМ!$B$40:$B$783,Q$331)+'СЕТ СН'!$F$16</f>
        <v>0</v>
      </c>
      <c r="R351" s="36">
        <f ca="1">SUMIFS(СВЦЭМ!$J$40:$J$783,СВЦЭМ!$A$40:$A$783,$A351,СВЦЭМ!$B$40:$B$783,R$331)+'СЕТ СН'!$F$16</f>
        <v>0</v>
      </c>
      <c r="S351" s="36">
        <f ca="1">SUMIFS(СВЦЭМ!$J$40:$J$783,СВЦЭМ!$A$40:$A$783,$A351,СВЦЭМ!$B$40:$B$783,S$331)+'СЕТ СН'!$F$16</f>
        <v>0</v>
      </c>
      <c r="T351" s="36">
        <f ca="1">SUMIFS(СВЦЭМ!$J$40:$J$783,СВЦЭМ!$A$40:$A$783,$A351,СВЦЭМ!$B$40:$B$783,T$331)+'СЕТ СН'!$F$16</f>
        <v>0</v>
      </c>
      <c r="U351" s="36">
        <f ca="1">SUMIFS(СВЦЭМ!$J$40:$J$783,СВЦЭМ!$A$40:$A$783,$A351,СВЦЭМ!$B$40:$B$783,U$331)+'СЕТ СН'!$F$16</f>
        <v>0</v>
      </c>
      <c r="V351" s="36">
        <f ca="1">SUMIFS(СВЦЭМ!$J$40:$J$783,СВЦЭМ!$A$40:$A$783,$A351,СВЦЭМ!$B$40:$B$783,V$331)+'СЕТ СН'!$F$16</f>
        <v>0</v>
      </c>
      <c r="W351" s="36">
        <f ca="1">SUMIFS(СВЦЭМ!$J$40:$J$783,СВЦЭМ!$A$40:$A$783,$A351,СВЦЭМ!$B$40:$B$783,W$331)+'СЕТ СН'!$F$16</f>
        <v>0</v>
      </c>
      <c r="X351" s="36">
        <f ca="1">SUMIFS(СВЦЭМ!$J$40:$J$783,СВЦЭМ!$A$40:$A$783,$A351,СВЦЭМ!$B$40:$B$783,X$331)+'СЕТ СН'!$F$16</f>
        <v>0</v>
      </c>
      <c r="Y351" s="36">
        <f ca="1">SUMIFS(СВЦЭМ!$J$40:$J$783,СВЦЭМ!$A$40:$A$783,$A351,СВЦЭМ!$B$40:$B$783,Y$331)+'СЕТ СН'!$F$16</f>
        <v>0</v>
      </c>
    </row>
    <row r="352" spans="1:25" ht="15.75" hidden="1" x14ac:dyDescent="0.2">
      <c r="A352" s="35">
        <f t="shared" si="9"/>
        <v>44794</v>
      </c>
      <c r="B352" s="36">
        <f ca="1">SUMIFS(СВЦЭМ!$J$40:$J$783,СВЦЭМ!$A$40:$A$783,$A352,СВЦЭМ!$B$40:$B$783,B$331)+'СЕТ СН'!$F$16</f>
        <v>0</v>
      </c>
      <c r="C352" s="36">
        <f ca="1">SUMIFS(СВЦЭМ!$J$40:$J$783,СВЦЭМ!$A$40:$A$783,$A352,СВЦЭМ!$B$40:$B$783,C$331)+'СЕТ СН'!$F$16</f>
        <v>0</v>
      </c>
      <c r="D352" s="36">
        <f ca="1">SUMIFS(СВЦЭМ!$J$40:$J$783,СВЦЭМ!$A$40:$A$783,$A352,СВЦЭМ!$B$40:$B$783,D$331)+'СЕТ СН'!$F$16</f>
        <v>0</v>
      </c>
      <c r="E352" s="36">
        <f ca="1">SUMIFS(СВЦЭМ!$J$40:$J$783,СВЦЭМ!$A$40:$A$783,$A352,СВЦЭМ!$B$40:$B$783,E$331)+'СЕТ СН'!$F$16</f>
        <v>0</v>
      </c>
      <c r="F352" s="36">
        <f ca="1">SUMIFS(СВЦЭМ!$J$40:$J$783,СВЦЭМ!$A$40:$A$783,$A352,СВЦЭМ!$B$40:$B$783,F$331)+'СЕТ СН'!$F$16</f>
        <v>0</v>
      </c>
      <c r="G352" s="36">
        <f ca="1">SUMIFS(СВЦЭМ!$J$40:$J$783,СВЦЭМ!$A$40:$A$783,$A352,СВЦЭМ!$B$40:$B$783,G$331)+'СЕТ СН'!$F$16</f>
        <v>0</v>
      </c>
      <c r="H352" s="36">
        <f ca="1">SUMIFS(СВЦЭМ!$J$40:$J$783,СВЦЭМ!$A$40:$A$783,$A352,СВЦЭМ!$B$40:$B$783,H$331)+'СЕТ СН'!$F$16</f>
        <v>0</v>
      </c>
      <c r="I352" s="36">
        <f ca="1">SUMIFS(СВЦЭМ!$J$40:$J$783,СВЦЭМ!$A$40:$A$783,$A352,СВЦЭМ!$B$40:$B$783,I$331)+'СЕТ СН'!$F$16</f>
        <v>0</v>
      </c>
      <c r="J352" s="36">
        <f ca="1">SUMIFS(СВЦЭМ!$J$40:$J$783,СВЦЭМ!$A$40:$A$783,$A352,СВЦЭМ!$B$40:$B$783,J$331)+'СЕТ СН'!$F$16</f>
        <v>0</v>
      </c>
      <c r="K352" s="36">
        <f ca="1">SUMIFS(СВЦЭМ!$J$40:$J$783,СВЦЭМ!$A$40:$A$783,$A352,СВЦЭМ!$B$40:$B$783,K$331)+'СЕТ СН'!$F$16</f>
        <v>0</v>
      </c>
      <c r="L352" s="36">
        <f ca="1">SUMIFS(СВЦЭМ!$J$40:$J$783,СВЦЭМ!$A$40:$A$783,$A352,СВЦЭМ!$B$40:$B$783,L$331)+'СЕТ СН'!$F$16</f>
        <v>0</v>
      </c>
      <c r="M352" s="36">
        <f ca="1">SUMIFS(СВЦЭМ!$J$40:$J$783,СВЦЭМ!$A$40:$A$783,$A352,СВЦЭМ!$B$40:$B$783,M$331)+'СЕТ СН'!$F$16</f>
        <v>0</v>
      </c>
      <c r="N352" s="36">
        <f ca="1">SUMIFS(СВЦЭМ!$J$40:$J$783,СВЦЭМ!$A$40:$A$783,$A352,СВЦЭМ!$B$40:$B$783,N$331)+'СЕТ СН'!$F$16</f>
        <v>0</v>
      </c>
      <c r="O352" s="36">
        <f ca="1">SUMIFS(СВЦЭМ!$J$40:$J$783,СВЦЭМ!$A$40:$A$783,$A352,СВЦЭМ!$B$40:$B$783,O$331)+'СЕТ СН'!$F$16</f>
        <v>0</v>
      </c>
      <c r="P352" s="36">
        <f ca="1">SUMIFS(СВЦЭМ!$J$40:$J$783,СВЦЭМ!$A$40:$A$783,$A352,СВЦЭМ!$B$40:$B$783,P$331)+'СЕТ СН'!$F$16</f>
        <v>0</v>
      </c>
      <c r="Q352" s="36">
        <f ca="1">SUMIFS(СВЦЭМ!$J$40:$J$783,СВЦЭМ!$A$40:$A$783,$A352,СВЦЭМ!$B$40:$B$783,Q$331)+'СЕТ СН'!$F$16</f>
        <v>0</v>
      </c>
      <c r="R352" s="36">
        <f ca="1">SUMIFS(СВЦЭМ!$J$40:$J$783,СВЦЭМ!$A$40:$A$783,$A352,СВЦЭМ!$B$40:$B$783,R$331)+'СЕТ СН'!$F$16</f>
        <v>0</v>
      </c>
      <c r="S352" s="36">
        <f ca="1">SUMIFS(СВЦЭМ!$J$40:$J$783,СВЦЭМ!$A$40:$A$783,$A352,СВЦЭМ!$B$40:$B$783,S$331)+'СЕТ СН'!$F$16</f>
        <v>0</v>
      </c>
      <c r="T352" s="36">
        <f ca="1">SUMIFS(СВЦЭМ!$J$40:$J$783,СВЦЭМ!$A$40:$A$783,$A352,СВЦЭМ!$B$40:$B$783,T$331)+'СЕТ СН'!$F$16</f>
        <v>0</v>
      </c>
      <c r="U352" s="36">
        <f ca="1">SUMIFS(СВЦЭМ!$J$40:$J$783,СВЦЭМ!$A$40:$A$783,$A352,СВЦЭМ!$B$40:$B$783,U$331)+'СЕТ СН'!$F$16</f>
        <v>0</v>
      </c>
      <c r="V352" s="36">
        <f ca="1">SUMIFS(СВЦЭМ!$J$40:$J$783,СВЦЭМ!$A$40:$A$783,$A352,СВЦЭМ!$B$40:$B$783,V$331)+'СЕТ СН'!$F$16</f>
        <v>0</v>
      </c>
      <c r="W352" s="36">
        <f ca="1">SUMIFS(СВЦЭМ!$J$40:$J$783,СВЦЭМ!$A$40:$A$783,$A352,СВЦЭМ!$B$40:$B$783,W$331)+'СЕТ СН'!$F$16</f>
        <v>0</v>
      </c>
      <c r="X352" s="36">
        <f ca="1">SUMIFS(СВЦЭМ!$J$40:$J$783,СВЦЭМ!$A$40:$A$783,$A352,СВЦЭМ!$B$40:$B$783,X$331)+'СЕТ СН'!$F$16</f>
        <v>0</v>
      </c>
      <c r="Y352" s="36">
        <f ca="1">SUMIFS(СВЦЭМ!$J$40:$J$783,СВЦЭМ!$A$40:$A$783,$A352,СВЦЭМ!$B$40:$B$783,Y$331)+'СЕТ СН'!$F$16</f>
        <v>0</v>
      </c>
    </row>
    <row r="353" spans="1:27" ht="15.75" hidden="1" x14ac:dyDescent="0.2">
      <c r="A353" s="35">
        <f t="shared" si="9"/>
        <v>44795</v>
      </c>
      <c r="B353" s="36">
        <f ca="1">SUMIFS(СВЦЭМ!$J$40:$J$783,СВЦЭМ!$A$40:$A$783,$A353,СВЦЭМ!$B$40:$B$783,B$331)+'СЕТ СН'!$F$16</f>
        <v>0</v>
      </c>
      <c r="C353" s="36">
        <f ca="1">SUMIFS(СВЦЭМ!$J$40:$J$783,СВЦЭМ!$A$40:$A$783,$A353,СВЦЭМ!$B$40:$B$783,C$331)+'СЕТ СН'!$F$16</f>
        <v>0</v>
      </c>
      <c r="D353" s="36">
        <f ca="1">SUMIFS(СВЦЭМ!$J$40:$J$783,СВЦЭМ!$A$40:$A$783,$A353,СВЦЭМ!$B$40:$B$783,D$331)+'СЕТ СН'!$F$16</f>
        <v>0</v>
      </c>
      <c r="E353" s="36">
        <f ca="1">SUMIFS(СВЦЭМ!$J$40:$J$783,СВЦЭМ!$A$40:$A$783,$A353,СВЦЭМ!$B$40:$B$783,E$331)+'СЕТ СН'!$F$16</f>
        <v>0</v>
      </c>
      <c r="F353" s="36">
        <f ca="1">SUMIFS(СВЦЭМ!$J$40:$J$783,СВЦЭМ!$A$40:$A$783,$A353,СВЦЭМ!$B$40:$B$783,F$331)+'СЕТ СН'!$F$16</f>
        <v>0</v>
      </c>
      <c r="G353" s="36">
        <f ca="1">SUMIFS(СВЦЭМ!$J$40:$J$783,СВЦЭМ!$A$40:$A$783,$A353,СВЦЭМ!$B$40:$B$783,G$331)+'СЕТ СН'!$F$16</f>
        <v>0</v>
      </c>
      <c r="H353" s="36">
        <f ca="1">SUMIFS(СВЦЭМ!$J$40:$J$783,СВЦЭМ!$A$40:$A$783,$A353,СВЦЭМ!$B$40:$B$783,H$331)+'СЕТ СН'!$F$16</f>
        <v>0</v>
      </c>
      <c r="I353" s="36">
        <f ca="1">SUMIFS(СВЦЭМ!$J$40:$J$783,СВЦЭМ!$A$40:$A$783,$A353,СВЦЭМ!$B$40:$B$783,I$331)+'СЕТ СН'!$F$16</f>
        <v>0</v>
      </c>
      <c r="J353" s="36">
        <f ca="1">SUMIFS(СВЦЭМ!$J$40:$J$783,СВЦЭМ!$A$40:$A$783,$A353,СВЦЭМ!$B$40:$B$783,J$331)+'СЕТ СН'!$F$16</f>
        <v>0</v>
      </c>
      <c r="K353" s="36">
        <f ca="1">SUMIFS(СВЦЭМ!$J$40:$J$783,СВЦЭМ!$A$40:$A$783,$A353,СВЦЭМ!$B$40:$B$783,K$331)+'СЕТ СН'!$F$16</f>
        <v>0</v>
      </c>
      <c r="L353" s="36">
        <f ca="1">SUMIFS(СВЦЭМ!$J$40:$J$783,СВЦЭМ!$A$40:$A$783,$A353,СВЦЭМ!$B$40:$B$783,L$331)+'СЕТ СН'!$F$16</f>
        <v>0</v>
      </c>
      <c r="M353" s="36">
        <f ca="1">SUMIFS(СВЦЭМ!$J$40:$J$783,СВЦЭМ!$A$40:$A$783,$A353,СВЦЭМ!$B$40:$B$783,M$331)+'СЕТ СН'!$F$16</f>
        <v>0</v>
      </c>
      <c r="N353" s="36">
        <f ca="1">SUMIFS(СВЦЭМ!$J$40:$J$783,СВЦЭМ!$A$40:$A$783,$A353,СВЦЭМ!$B$40:$B$783,N$331)+'СЕТ СН'!$F$16</f>
        <v>0</v>
      </c>
      <c r="O353" s="36">
        <f ca="1">SUMIFS(СВЦЭМ!$J$40:$J$783,СВЦЭМ!$A$40:$A$783,$A353,СВЦЭМ!$B$40:$B$783,O$331)+'СЕТ СН'!$F$16</f>
        <v>0</v>
      </c>
      <c r="P353" s="36">
        <f ca="1">SUMIFS(СВЦЭМ!$J$40:$J$783,СВЦЭМ!$A$40:$A$783,$A353,СВЦЭМ!$B$40:$B$783,P$331)+'СЕТ СН'!$F$16</f>
        <v>0</v>
      </c>
      <c r="Q353" s="36">
        <f ca="1">SUMIFS(СВЦЭМ!$J$40:$J$783,СВЦЭМ!$A$40:$A$783,$A353,СВЦЭМ!$B$40:$B$783,Q$331)+'СЕТ СН'!$F$16</f>
        <v>0</v>
      </c>
      <c r="R353" s="36">
        <f ca="1">SUMIFS(СВЦЭМ!$J$40:$J$783,СВЦЭМ!$A$40:$A$783,$A353,СВЦЭМ!$B$40:$B$783,R$331)+'СЕТ СН'!$F$16</f>
        <v>0</v>
      </c>
      <c r="S353" s="36">
        <f ca="1">SUMIFS(СВЦЭМ!$J$40:$J$783,СВЦЭМ!$A$40:$A$783,$A353,СВЦЭМ!$B$40:$B$783,S$331)+'СЕТ СН'!$F$16</f>
        <v>0</v>
      </c>
      <c r="T353" s="36">
        <f ca="1">SUMIFS(СВЦЭМ!$J$40:$J$783,СВЦЭМ!$A$40:$A$783,$A353,СВЦЭМ!$B$40:$B$783,T$331)+'СЕТ СН'!$F$16</f>
        <v>0</v>
      </c>
      <c r="U353" s="36">
        <f ca="1">SUMIFS(СВЦЭМ!$J$40:$J$783,СВЦЭМ!$A$40:$A$783,$A353,СВЦЭМ!$B$40:$B$783,U$331)+'СЕТ СН'!$F$16</f>
        <v>0</v>
      </c>
      <c r="V353" s="36">
        <f ca="1">SUMIFS(СВЦЭМ!$J$40:$J$783,СВЦЭМ!$A$40:$A$783,$A353,СВЦЭМ!$B$40:$B$783,V$331)+'СЕТ СН'!$F$16</f>
        <v>0</v>
      </c>
      <c r="W353" s="36">
        <f ca="1">SUMIFS(СВЦЭМ!$J$40:$J$783,СВЦЭМ!$A$40:$A$783,$A353,СВЦЭМ!$B$40:$B$783,W$331)+'СЕТ СН'!$F$16</f>
        <v>0</v>
      </c>
      <c r="X353" s="36">
        <f ca="1">SUMIFS(СВЦЭМ!$J$40:$J$783,СВЦЭМ!$A$40:$A$783,$A353,СВЦЭМ!$B$40:$B$783,X$331)+'СЕТ СН'!$F$16</f>
        <v>0</v>
      </c>
      <c r="Y353" s="36">
        <f ca="1">SUMIFS(СВЦЭМ!$J$40:$J$783,СВЦЭМ!$A$40:$A$783,$A353,СВЦЭМ!$B$40:$B$783,Y$331)+'СЕТ СН'!$F$16</f>
        <v>0</v>
      </c>
    </row>
    <row r="354" spans="1:27" ht="15.75" hidden="1" x14ac:dyDescent="0.2">
      <c r="A354" s="35">
        <f t="shared" si="9"/>
        <v>44796</v>
      </c>
      <c r="B354" s="36">
        <f ca="1">SUMIFS(СВЦЭМ!$J$40:$J$783,СВЦЭМ!$A$40:$A$783,$A354,СВЦЭМ!$B$40:$B$783,B$331)+'СЕТ СН'!$F$16</f>
        <v>0</v>
      </c>
      <c r="C354" s="36">
        <f ca="1">SUMIFS(СВЦЭМ!$J$40:$J$783,СВЦЭМ!$A$40:$A$783,$A354,СВЦЭМ!$B$40:$B$783,C$331)+'СЕТ СН'!$F$16</f>
        <v>0</v>
      </c>
      <c r="D354" s="36">
        <f ca="1">SUMIFS(СВЦЭМ!$J$40:$J$783,СВЦЭМ!$A$40:$A$783,$A354,СВЦЭМ!$B$40:$B$783,D$331)+'СЕТ СН'!$F$16</f>
        <v>0</v>
      </c>
      <c r="E354" s="36">
        <f ca="1">SUMIFS(СВЦЭМ!$J$40:$J$783,СВЦЭМ!$A$40:$A$783,$A354,СВЦЭМ!$B$40:$B$783,E$331)+'СЕТ СН'!$F$16</f>
        <v>0</v>
      </c>
      <c r="F354" s="36">
        <f ca="1">SUMIFS(СВЦЭМ!$J$40:$J$783,СВЦЭМ!$A$40:$A$783,$A354,СВЦЭМ!$B$40:$B$783,F$331)+'СЕТ СН'!$F$16</f>
        <v>0</v>
      </c>
      <c r="G354" s="36">
        <f ca="1">SUMIFS(СВЦЭМ!$J$40:$J$783,СВЦЭМ!$A$40:$A$783,$A354,СВЦЭМ!$B$40:$B$783,G$331)+'СЕТ СН'!$F$16</f>
        <v>0</v>
      </c>
      <c r="H354" s="36">
        <f ca="1">SUMIFS(СВЦЭМ!$J$40:$J$783,СВЦЭМ!$A$40:$A$783,$A354,СВЦЭМ!$B$40:$B$783,H$331)+'СЕТ СН'!$F$16</f>
        <v>0</v>
      </c>
      <c r="I354" s="36">
        <f ca="1">SUMIFS(СВЦЭМ!$J$40:$J$783,СВЦЭМ!$A$40:$A$783,$A354,СВЦЭМ!$B$40:$B$783,I$331)+'СЕТ СН'!$F$16</f>
        <v>0</v>
      </c>
      <c r="J354" s="36">
        <f ca="1">SUMIFS(СВЦЭМ!$J$40:$J$783,СВЦЭМ!$A$40:$A$783,$A354,СВЦЭМ!$B$40:$B$783,J$331)+'СЕТ СН'!$F$16</f>
        <v>0</v>
      </c>
      <c r="K354" s="36">
        <f ca="1">SUMIFS(СВЦЭМ!$J$40:$J$783,СВЦЭМ!$A$40:$A$783,$A354,СВЦЭМ!$B$40:$B$783,K$331)+'СЕТ СН'!$F$16</f>
        <v>0</v>
      </c>
      <c r="L354" s="36">
        <f ca="1">SUMIFS(СВЦЭМ!$J$40:$J$783,СВЦЭМ!$A$40:$A$783,$A354,СВЦЭМ!$B$40:$B$783,L$331)+'СЕТ СН'!$F$16</f>
        <v>0</v>
      </c>
      <c r="M354" s="36">
        <f ca="1">SUMIFS(СВЦЭМ!$J$40:$J$783,СВЦЭМ!$A$40:$A$783,$A354,СВЦЭМ!$B$40:$B$783,M$331)+'СЕТ СН'!$F$16</f>
        <v>0</v>
      </c>
      <c r="N354" s="36">
        <f ca="1">SUMIFS(СВЦЭМ!$J$40:$J$783,СВЦЭМ!$A$40:$A$783,$A354,СВЦЭМ!$B$40:$B$783,N$331)+'СЕТ СН'!$F$16</f>
        <v>0</v>
      </c>
      <c r="O354" s="36">
        <f ca="1">SUMIFS(СВЦЭМ!$J$40:$J$783,СВЦЭМ!$A$40:$A$783,$A354,СВЦЭМ!$B$40:$B$783,O$331)+'СЕТ СН'!$F$16</f>
        <v>0</v>
      </c>
      <c r="P354" s="36">
        <f ca="1">SUMIFS(СВЦЭМ!$J$40:$J$783,СВЦЭМ!$A$40:$A$783,$A354,СВЦЭМ!$B$40:$B$783,P$331)+'СЕТ СН'!$F$16</f>
        <v>0</v>
      </c>
      <c r="Q354" s="36">
        <f ca="1">SUMIFS(СВЦЭМ!$J$40:$J$783,СВЦЭМ!$A$40:$A$783,$A354,СВЦЭМ!$B$40:$B$783,Q$331)+'СЕТ СН'!$F$16</f>
        <v>0</v>
      </c>
      <c r="R354" s="36">
        <f ca="1">SUMIFS(СВЦЭМ!$J$40:$J$783,СВЦЭМ!$A$40:$A$783,$A354,СВЦЭМ!$B$40:$B$783,R$331)+'СЕТ СН'!$F$16</f>
        <v>0</v>
      </c>
      <c r="S354" s="36">
        <f ca="1">SUMIFS(СВЦЭМ!$J$40:$J$783,СВЦЭМ!$A$40:$A$783,$A354,СВЦЭМ!$B$40:$B$783,S$331)+'СЕТ СН'!$F$16</f>
        <v>0</v>
      </c>
      <c r="T354" s="36">
        <f ca="1">SUMIFS(СВЦЭМ!$J$40:$J$783,СВЦЭМ!$A$40:$A$783,$A354,СВЦЭМ!$B$40:$B$783,T$331)+'СЕТ СН'!$F$16</f>
        <v>0</v>
      </c>
      <c r="U354" s="36">
        <f ca="1">SUMIFS(СВЦЭМ!$J$40:$J$783,СВЦЭМ!$A$40:$A$783,$A354,СВЦЭМ!$B$40:$B$783,U$331)+'СЕТ СН'!$F$16</f>
        <v>0</v>
      </c>
      <c r="V354" s="36">
        <f ca="1">SUMIFS(СВЦЭМ!$J$40:$J$783,СВЦЭМ!$A$40:$A$783,$A354,СВЦЭМ!$B$40:$B$783,V$331)+'СЕТ СН'!$F$16</f>
        <v>0</v>
      </c>
      <c r="W354" s="36">
        <f ca="1">SUMIFS(СВЦЭМ!$J$40:$J$783,СВЦЭМ!$A$40:$A$783,$A354,СВЦЭМ!$B$40:$B$783,W$331)+'СЕТ СН'!$F$16</f>
        <v>0</v>
      </c>
      <c r="X354" s="36">
        <f ca="1">SUMIFS(СВЦЭМ!$J$40:$J$783,СВЦЭМ!$A$40:$A$783,$A354,СВЦЭМ!$B$40:$B$783,X$331)+'СЕТ СН'!$F$16</f>
        <v>0</v>
      </c>
      <c r="Y354" s="36">
        <f ca="1">SUMIFS(СВЦЭМ!$J$40:$J$783,СВЦЭМ!$A$40:$A$783,$A354,СВЦЭМ!$B$40:$B$783,Y$331)+'СЕТ СН'!$F$16</f>
        <v>0</v>
      </c>
    </row>
    <row r="355" spans="1:27" ht="15.75" hidden="1" x14ac:dyDescent="0.2">
      <c r="A355" s="35">
        <f t="shared" si="9"/>
        <v>44797</v>
      </c>
      <c r="B355" s="36">
        <f ca="1">SUMIFS(СВЦЭМ!$J$40:$J$783,СВЦЭМ!$A$40:$A$783,$A355,СВЦЭМ!$B$40:$B$783,B$331)+'СЕТ СН'!$F$16</f>
        <v>0</v>
      </c>
      <c r="C355" s="36">
        <f ca="1">SUMIFS(СВЦЭМ!$J$40:$J$783,СВЦЭМ!$A$40:$A$783,$A355,СВЦЭМ!$B$40:$B$783,C$331)+'СЕТ СН'!$F$16</f>
        <v>0</v>
      </c>
      <c r="D355" s="36">
        <f ca="1">SUMIFS(СВЦЭМ!$J$40:$J$783,СВЦЭМ!$A$40:$A$783,$A355,СВЦЭМ!$B$40:$B$783,D$331)+'СЕТ СН'!$F$16</f>
        <v>0</v>
      </c>
      <c r="E355" s="36">
        <f ca="1">SUMIFS(СВЦЭМ!$J$40:$J$783,СВЦЭМ!$A$40:$A$783,$A355,СВЦЭМ!$B$40:$B$783,E$331)+'СЕТ СН'!$F$16</f>
        <v>0</v>
      </c>
      <c r="F355" s="36">
        <f ca="1">SUMIFS(СВЦЭМ!$J$40:$J$783,СВЦЭМ!$A$40:$A$783,$A355,СВЦЭМ!$B$40:$B$783,F$331)+'СЕТ СН'!$F$16</f>
        <v>0</v>
      </c>
      <c r="G355" s="36">
        <f ca="1">SUMIFS(СВЦЭМ!$J$40:$J$783,СВЦЭМ!$A$40:$A$783,$A355,СВЦЭМ!$B$40:$B$783,G$331)+'СЕТ СН'!$F$16</f>
        <v>0</v>
      </c>
      <c r="H355" s="36">
        <f ca="1">SUMIFS(СВЦЭМ!$J$40:$J$783,СВЦЭМ!$A$40:$A$783,$A355,СВЦЭМ!$B$40:$B$783,H$331)+'СЕТ СН'!$F$16</f>
        <v>0</v>
      </c>
      <c r="I355" s="36">
        <f ca="1">SUMIFS(СВЦЭМ!$J$40:$J$783,СВЦЭМ!$A$40:$A$783,$A355,СВЦЭМ!$B$40:$B$783,I$331)+'СЕТ СН'!$F$16</f>
        <v>0</v>
      </c>
      <c r="J355" s="36">
        <f ca="1">SUMIFS(СВЦЭМ!$J$40:$J$783,СВЦЭМ!$A$40:$A$783,$A355,СВЦЭМ!$B$40:$B$783,J$331)+'СЕТ СН'!$F$16</f>
        <v>0</v>
      </c>
      <c r="K355" s="36">
        <f ca="1">SUMIFS(СВЦЭМ!$J$40:$J$783,СВЦЭМ!$A$40:$A$783,$A355,СВЦЭМ!$B$40:$B$783,K$331)+'СЕТ СН'!$F$16</f>
        <v>0</v>
      </c>
      <c r="L355" s="36">
        <f ca="1">SUMIFS(СВЦЭМ!$J$40:$J$783,СВЦЭМ!$A$40:$A$783,$A355,СВЦЭМ!$B$40:$B$783,L$331)+'СЕТ СН'!$F$16</f>
        <v>0</v>
      </c>
      <c r="M355" s="36">
        <f ca="1">SUMIFS(СВЦЭМ!$J$40:$J$783,СВЦЭМ!$A$40:$A$783,$A355,СВЦЭМ!$B$40:$B$783,M$331)+'СЕТ СН'!$F$16</f>
        <v>0</v>
      </c>
      <c r="N355" s="36">
        <f ca="1">SUMIFS(СВЦЭМ!$J$40:$J$783,СВЦЭМ!$A$40:$A$783,$A355,СВЦЭМ!$B$40:$B$783,N$331)+'СЕТ СН'!$F$16</f>
        <v>0</v>
      </c>
      <c r="O355" s="36">
        <f ca="1">SUMIFS(СВЦЭМ!$J$40:$J$783,СВЦЭМ!$A$40:$A$783,$A355,СВЦЭМ!$B$40:$B$783,O$331)+'СЕТ СН'!$F$16</f>
        <v>0</v>
      </c>
      <c r="P355" s="36">
        <f ca="1">SUMIFS(СВЦЭМ!$J$40:$J$783,СВЦЭМ!$A$40:$A$783,$A355,СВЦЭМ!$B$40:$B$783,P$331)+'СЕТ СН'!$F$16</f>
        <v>0</v>
      </c>
      <c r="Q355" s="36">
        <f ca="1">SUMIFS(СВЦЭМ!$J$40:$J$783,СВЦЭМ!$A$40:$A$783,$A355,СВЦЭМ!$B$40:$B$783,Q$331)+'СЕТ СН'!$F$16</f>
        <v>0</v>
      </c>
      <c r="R355" s="36">
        <f ca="1">SUMIFS(СВЦЭМ!$J$40:$J$783,СВЦЭМ!$A$40:$A$783,$A355,СВЦЭМ!$B$40:$B$783,R$331)+'СЕТ СН'!$F$16</f>
        <v>0</v>
      </c>
      <c r="S355" s="36">
        <f ca="1">SUMIFS(СВЦЭМ!$J$40:$J$783,СВЦЭМ!$A$40:$A$783,$A355,СВЦЭМ!$B$40:$B$783,S$331)+'СЕТ СН'!$F$16</f>
        <v>0</v>
      </c>
      <c r="T355" s="36">
        <f ca="1">SUMIFS(СВЦЭМ!$J$40:$J$783,СВЦЭМ!$A$40:$A$783,$A355,СВЦЭМ!$B$40:$B$783,T$331)+'СЕТ СН'!$F$16</f>
        <v>0</v>
      </c>
      <c r="U355" s="36">
        <f ca="1">SUMIFS(СВЦЭМ!$J$40:$J$783,СВЦЭМ!$A$40:$A$783,$A355,СВЦЭМ!$B$40:$B$783,U$331)+'СЕТ СН'!$F$16</f>
        <v>0</v>
      </c>
      <c r="V355" s="36">
        <f ca="1">SUMIFS(СВЦЭМ!$J$40:$J$783,СВЦЭМ!$A$40:$A$783,$A355,СВЦЭМ!$B$40:$B$783,V$331)+'СЕТ СН'!$F$16</f>
        <v>0</v>
      </c>
      <c r="W355" s="36">
        <f ca="1">SUMIFS(СВЦЭМ!$J$40:$J$783,СВЦЭМ!$A$40:$A$783,$A355,СВЦЭМ!$B$40:$B$783,W$331)+'СЕТ СН'!$F$16</f>
        <v>0</v>
      </c>
      <c r="X355" s="36">
        <f ca="1">SUMIFS(СВЦЭМ!$J$40:$J$783,СВЦЭМ!$A$40:$A$783,$A355,СВЦЭМ!$B$40:$B$783,X$331)+'СЕТ СН'!$F$16</f>
        <v>0</v>
      </c>
      <c r="Y355" s="36">
        <f ca="1">SUMIFS(СВЦЭМ!$J$40:$J$783,СВЦЭМ!$A$40:$A$783,$A355,СВЦЭМ!$B$40:$B$783,Y$331)+'СЕТ СН'!$F$16</f>
        <v>0</v>
      </c>
    </row>
    <row r="356" spans="1:27" ht="15.75" hidden="1" x14ac:dyDescent="0.2">
      <c r="A356" s="35">
        <f t="shared" si="9"/>
        <v>44798</v>
      </c>
      <c r="B356" s="36">
        <f ca="1">SUMIFS(СВЦЭМ!$J$40:$J$783,СВЦЭМ!$A$40:$A$783,$A356,СВЦЭМ!$B$40:$B$783,B$331)+'СЕТ СН'!$F$16</f>
        <v>0</v>
      </c>
      <c r="C356" s="36">
        <f ca="1">SUMIFS(СВЦЭМ!$J$40:$J$783,СВЦЭМ!$A$40:$A$783,$A356,СВЦЭМ!$B$40:$B$783,C$331)+'СЕТ СН'!$F$16</f>
        <v>0</v>
      </c>
      <c r="D356" s="36">
        <f ca="1">SUMIFS(СВЦЭМ!$J$40:$J$783,СВЦЭМ!$A$40:$A$783,$A356,СВЦЭМ!$B$40:$B$783,D$331)+'СЕТ СН'!$F$16</f>
        <v>0</v>
      </c>
      <c r="E356" s="36">
        <f ca="1">SUMIFS(СВЦЭМ!$J$40:$J$783,СВЦЭМ!$A$40:$A$783,$A356,СВЦЭМ!$B$40:$B$783,E$331)+'СЕТ СН'!$F$16</f>
        <v>0</v>
      </c>
      <c r="F356" s="36">
        <f ca="1">SUMIFS(СВЦЭМ!$J$40:$J$783,СВЦЭМ!$A$40:$A$783,$A356,СВЦЭМ!$B$40:$B$783,F$331)+'СЕТ СН'!$F$16</f>
        <v>0</v>
      </c>
      <c r="G356" s="36">
        <f ca="1">SUMIFS(СВЦЭМ!$J$40:$J$783,СВЦЭМ!$A$40:$A$783,$A356,СВЦЭМ!$B$40:$B$783,G$331)+'СЕТ СН'!$F$16</f>
        <v>0</v>
      </c>
      <c r="H356" s="36">
        <f ca="1">SUMIFS(СВЦЭМ!$J$40:$J$783,СВЦЭМ!$A$40:$A$783,$A356,СВЦЭМ!$B$40:$B$783,H$331)+'СЕТ СН'!$F$16</f>
        <v>0</v>
      </c>
      <c r="I356" s="36">
        <f ca="1">SUMIFS(СВЦЭМ!$J$40:$J$783,СВЦЭМ!$A$40:$A$783,$A356,СВЦЭМ!$B$40:$B$783,I$331)+'СЕТ СН'!$F$16</f>
        <v>0</v>
      </c>
      <c r="J356" s="36">
        <f ca="1">SUMIFS(СВЦЭМ!$J$40:$J$783,СВЦЭМ!$A$40:$A$783,$A356,СВЦЭМ!$B$40:$B$783,J$331)+'СЕТ СН'!$F$16</f>
        <v>0</v>
      </c>
      <c r="K356" s="36">
        <f ca="1">SUMIFS(СВЦЭМ!$J$40:$J$783,СВЦЭМ!$A$40:$A$783,$A356,СВЦЭМ!$B$40:$B$783,K$331)+'СЕТ СН'!$F$16</f>
        <v>0</v>
      </c>
      <c r="L356" s="36">
        <f ca="1">SUMIFS(СВЦЭМ!$J$40:$J$783,СВЦЭМ!$A$40:$A$783,$A356,СВЦЭМ!$B$40:$B$783,L$331)+'СЕТ СН'!$F$16</f>
        <v>0</v>
      </c>
      <c r="M356" s="36">
        <f ca="1">SUMIFS(СВЦЭМ!$J$40:$J$783,СВЦЭМ!$A$40:$A$783,$A356,СВЦЭМ!$B$40:$B$783,M$331)+'СЕТ СН'!$F$16</f>
        <v>0</v>
      </c>
      <c r="N356" s="36">
        <f ca="1">SUMIFS(СВЦЭМ!$J$40:$J$783,СВЦЭМ!$A$40:$A$783,$A356,СВЦЭМ!$B$40:$B$783,N$331)+'СЕТ СН'!$F$16</f>
        <v>0</v>
      </c>
      <c r="O356" s="36">
        <f ca="1">SUMIFS(СВЦЭМ!$J$40:$J$783,СВЦЭМ!$A$40:$A$783,$A356,СВЦЭМ!$B$40:$B$783,O$331)+'СЕТ СН'!$F$16</f>
        <v>0</v>
      </c>
      <c r="P356" s="36">
        <f ca="1">SUMIFS(СВЦЭМ!$J$40:$J$783,СВЦЭМ!$A$40:$A$783,$A356,СВЦЭМ!$B$40:$B$783,P$331)+'СЕТ СН'!$F$16</f>
        <v>0</v>
      </c>
      <c r="Q356" s="36">
        <f ca="1">SUMIFS(СВЦЭМ!$J$40:$J$783,СВЦЭМ!$A$40:$A$783,$A356,СВЦЭМ!$B$40:$B$783,Q$331)+'СЕТ СН'!$F$16</f>
        <v>0</v>
      </c>
      <c r="R356" s="36">
        <f ca="1">SUMIFS(СВЦЭМ!$J$40:$J$783,СВЦЭМ!$A$40:$A$783,$A356,СВЦЭМ!$B$40:$B$783,R$331)+'СЕТ СН'!$F$16</f>
        <v>0</v>
      </c>
      <c r="S356" s="36">
        <f ca="1">SUMIFS(СВЦЭМ!$J$40:$J$783,СВЦЭМ!$A$40:$A$783,$A356,СВЦЭМ!$B$40:$B$783,S$331)+'СЕТ СН'!$F$16</f>
        <v>0</v>
      </c>
      <c r="T356" s="36">
        <f ca="1">SUMIFS(СВЦЭМ!$J$40:$J$783,СВЦЭМ!$A$40:$A$783,$A356,СВЦЭМ!$B$40:$B$783,T$331)+'СЕТ СН'!$F$16</f>
        <v>0</v>
      </c>
      <c r="U356" s="36">
        <f ca="1">SUMIFS(СВЦЭМ!$J$40:$J$783,СВЦЭМ!$A$40:$A$783,$A356,СВЦЭМ!$B$40:$B$783,U$331)+'СЕТ СН'!$F$16</f>
        <v>0</v>
      </c>
      <c r="V356" s="36">
        <f ca="1">SUMIFS(СВЦЭМ!$J$40:$J$783,СВЦЭМ!$A$40:$A$783,$A356,СВЦЭМ!$B$40:$B$783,V$331)+'СЕТ СН'!$F$16</f>
        <v>0</v>
      </c>
      <c r="W356" s="36">
        <f ca="1">SUMIFS(СВЦЭМ!$J$40:$J$783,СВЦЭМ!$A$40:$A$783,$A356,СВЦЭМ!$B$40:$B$783,W$331)+'СЕТ СН'!$F$16</f>
        <v>0</v>
      </c>
      <c r="X356" s="36">
        <f ca="1">SUMIFS(СВЦЭМ!$J$40:$J$783,СВЦЭМ!$A$40:$A$783,$A356,СВЦЭМ!$B$40:$B$783,X$331)+'СЕТ СН'!$F$16</f>
        <v>0</v>
      </c>
      <c r="Y356" s="36">
        <f ca="1">SUMIFS(СВЦЭМ!$J$40:$J$783,СВЦЭМ!$A$40:$A$783,$A356,СВЦЭМ!$B$40:$B$783,Y$331)+'СЕТ СН'!$F$16</f>
        <v>0</v>
      </c>
    </row>
    <row r="357" spans="1:27" ht="15.75" hidden="1" x14ac:dyDescent="0.2">
      <c r="A357" s="35">
        <f t="shared" si="9"/>
        <v>44799</v>
      </c>
      <c r="B357" s="36">
        <f ca="1">SUMIFS(СВЦЭМ!$J$40:$J$783,СВЦЭМ!$A$40:$A$783,$A357,СВЦЭМ!$B$40:$B$783,B$331)+'СЕТ СН'!$F$16</f>
        <v>0</v>
      </c>
      <c r="C357" s="36">
        <f ca="1">SUMIFS(СВЦЭМ!$J$40:$J$783,СВЦЭМ!$A$40:$A$783,$A357,СВЦЭМ!$B$40:$B$783,C$331)+'СЕТ СН'!$F$16</f>
        <v>0</v>
      </c>
      <c r="D357" s="36">
        <f ca="1">SUMIFS(СВЦЭМ!$J$40:$J$783,СВЦЭМ!$A$40:$A$783,$A357,СВЦЭМ!$B$40:$B$783,D$331)+'СЕТ СН'!$F$16</f>
        <v>0</v>
      </c>
      <c r="E357" s="36">
        <f ca="1">SUMIFS(СВЦЭМ!$J$40:$J$783,СВЦЭМ!$A$40:$A$783,$A357,СВЦЭМ!$B$40:$B$783,E$331)+'СЕТ СН'!$F$16</f>
        <v>0</v>
      </c>
      <c r="F357" s="36">
        <f ca="1">SUMIFS(СВЦЭМ!$J$40:$J$783,СВЦЭМ!$A$40:$A$783,$A357,СВЦЭМ!$B$40:$B$783,F$331)+'СЕТ СН'!$F$16</f>
        <v>0</v>
      </c>
      <c r="G357" s="36">
        <f ca="1">SUMIFS(СВЦЭМ!$J$40:$J$783,СВЦЭМ!$A$40:$A$783,$A357,СВЦЭМ!$B$40:$B$783,G$331)+'СЕТ СН'!$F$16</f>
        <v>0</v>
      </c>
      <c r="H357" s="36">
        <f ca="1">SUMIFS(СВЦЭМ!$J$40:$J$783,СВЦЭМ!$A$40:$A$783,$A357,СВЦЭМ!$B$40:$B$783,H$331)+'СЕТ СН'!$F$16</f>
        <v>0</v>
      </c>
      <c r="I357" s="36">
        <f ca="1">SUMIFS(СВЦЭМ!$J$40:$J$783,СВЦЭМ!$A$40:$A$783,$A357,СВЦЭМ!$B$40:$B$783,I$331)+'СЕТ СН'!$F$16</f>
        <v>0</v>
      </c>
      <c r="J357" s="36">
        <f ca="1">SUMIFS(СВЦЭМ!$J$40:$J$783,СВЦЭМ!$A$40:$A$783,$A357,СВЦЭМ!$B$40:$B$783,J$331)+'СЕТ СН'!$F$16</f>
        <v>0</v>
      </c>
      <c r="K357" s="36">
        <f ca="1">SUMIFS(СВЦЭМ!$J$40:$J$783,СВЦЭМ!$A$40:$A$783,$A357,СВЦЭМ!$B$40:$B$783,K$331)+'СЕТ СН'!$F$16</f>
        <v>0</v>
      </c>
      <c r="L357" s="36">
        <f ca="1">SUMIFS(СВЦЭМ!$J$40:$J$783,СВЦЭМ!$A$40:$A$783,$A357,СВЦЭМ!$B$40:$B$783,L$331)+'СЕТ СН'!$F$16</f>
        <v>0</v>
      </c>
      <c r="M357" s="36">
        <f ca="1">SUMIFS(СВЦЭМ!$J$40:$J$783,СВЦЭМ!$A$40:$A$783,$A357,СВЦЭМ!$B$40:$B$783,M$331)+'СЕТ СН'!$F$16</f>
        <v>0</v>
      </c>
      <c r="N357" s="36">
        <f ca="1">SUMIFS(СВЦЭМ!$J$40:$J$783,СВЦЭМ!$A$40:$A$783,$A357,СВЦЭМ!$B$40:$B$783,N$331)+'СЕТ СН'!$F$16</f>
        <v>0</v>
      </c>
      <c r="O357" s="36">
        <f ca="1">SUMIFS(СВЦЭМ!$J$40:$J$783,СВЦЭМ!$A$40:$A$783,$A357,СВЦЭМ!$B$40:$B$783,O$331)+'СЕТ СН'!$F$16</f>
        <v>0</v>
      </c>
      <c r="P357" s="36">
        <f ca="1">SUMIFS(СВЦЭМ!$J$40:$J$783,СВЦЭМ!$A$40:$A$783,$A357,СВЦЭМ!$B$40:$B$783,P$331)+'СЕТ СН'!$F$16</f>
        <v>0</v>
      </c>
      <c r="Q357" s="36">
        <f ca="1">SUMIFS(СВЦЭМ!$J$40:$J$783,СВЦЭМ!$A$40:$A$783,$A357,СВЦЭМ!$B$40:$B$783,Q$331)+'СЕТ СН'!$F$16</f>
        <v>0</v>
      </c>
      <c r="R357" s="36">
        <f ca="1">SUMIFS(СВЦЭМ!$J$40:$J$783,СВЦЭМ!$A$40:$A$783,$A357,СВЦЭМ!$B$40:$B$783,R$331)+'СЕТ СН'!$F$16</f>
        <v>0</v>
      </c>
      <c r="S357" s="36">
        <f ca="1">SUMIFS(СВЦЭМ!$J$40:$J$783,СВЦЭМ!$A$40:$A$783,$A357,СВЦЭМ!$B$40:$B$783,S$331)+'СЕТ СН'!$F$16</f>
        <v>0</v>
      </c>
      <c r="T357" s="36">
        <f ca="1">SUMIFS(СВЦЭМ!$J$40:$J$783,СВЦЭМ!$A$40:$A$783,$A357,СВЦЭМ!$B$40:$B$783,T$331)+'СЕТ СН'!$F$16</f>
        <v>0</v>
      </c>
      <c r="U357" s="36">
        <f ca="1">SUMIFS(СВЦЭМ!$J$40:$J$783,СВЦЭМ!$A$40:$A$783,$A357,СВЦЭМ!$B$40:$B$783,U$331)+'СЕТ СН'!$F$16</f>
        <v>0</v>
      </c>
      <c r="V357" s="36">
        <f ca="1">SUMIFS(СВЦЭМ!$J$40:$J$783,СВЦЭМ!$A$40:$A$783,$A357,СВЦЭМ!$B$40:$B$783,V$331)+'СЕТ СН'!$F$16</f>
        <v>0</v>
      </c>
      <c r="W357" s="36">
        <f ca="1">SUMIFS(СВЦЭМ!$J$40:$J$783,СВЦЭМ!$A$40:$A$783,$A357,СВЦЭМ!$B$40:$B$783,W$331)+'СЕТ СН'!$F$16</f>
        <v>0</v>
      </c>
      <c r="X357" s="36">
        <f ca="1">SUMIFS(СВЦЭМ!$J$40:$J$783,СВЦЭМ!$A$40:$A$783,$A357,СВЦЭМ!$B$40:$B$783,X$331)+'СЕТ СН'!$F$16</f>
        <v>0</v>
      </c>
      <c r="Y357" s="36">
        <f ca="1">SUMIFS(СВЦЭМ!$J$40:$J$783,СВЦЭМ!$A$40:$A$783,$A357,СВЦЭМ!$B$40:$B$783,Y$331)+'СЕТ СН'!$F$16</f>
        <v>0</v>
      </c>
    </row>
    <row r="358" spans="1:27" ht="15.75" hidden="1" x14ac:dyDescent="0.2">
      <c r="A358" s="35">
        <f t="shared" si="9"/>
        <v>44800</v>
      </c>
      <c r="B358" s="36">
        <f ca="1">SUMIFS(СВЦЭМ!$J$40:$J$783,СВЦЭМ!$A$40:$A$783,$A358,СВЦЭМ!$B$40:$B$783,B$331)+'СЕТ СН'!$F$16</f>
        <v>0</v>
      </c>
      <c r="C358" s="36">
        <f ca="1">SUMIFS(СВЦЭМ!$J$40:$J$783,СВЦЭМ!$A$40:$A$783,$A358,СВЦЭМ!$B$40:$B$783,C$331)+'СЕТ СН'!$F$16</f>
        <v>0</v>
      </c>
      <c r="D358" s="36">
        <f ca="1">SUMIFS(СВЦЭМ!$J$40:$J$783,СВЦЭМ!$A$40:$A$783,$A358,СВЦЭМ!$B$40:$B$783,D$331)+'СЕТ СН'!$F$16</f>
        <v>0</v>
      </c>
      <c r="E358" s="36">
        <f ca="1">SUMIFS(СВЦЭМ!$J$40:$J$783,СВЦЭМ!$A$40:$A$783,$A358,СВЦЭМ!$B$40:$B$783,E$331)+'СЕТ СН'!$F$16</f>
        <v>0</v>
      </c>
      <c r="F358" s="36">
        <f ca="1">SUMIFS(СВЦЭМ!$J$40:$J$783,СВЦЭМ!$A$40:$A$783,$A358,СВЦЭМ!$B$40:$B$783,F$331)+'СЕТ СН'!$F$16</f>
        <v>0</v>
      </c>
      <c r="G358" s="36">
        <f ca="1">SUMIFS(СВЦЭМ!$J$40:$J$783,СВЦЭМ!$A$40:$A$783,$A358,СВЦЭМ!$B$40:$B$783,G$331)+'СЕТ СН'!$F$16</f>
        <v>0</v>
      </c>
      <c r="H358" s="36">
        <f ca="1">SUMIFS(СВЦЭМ!$J$40:$J$783,СВЦЭМ!$A$40:$A$783,$A358,СВЦЭМ!$B$40:$B$783,H$331)+'СЕТ СН'!$F$16</f>
        <v>0</v>
      </c>
      <c r="I358" s="36">
        <f ca="1">SUMIFS(СВЦЭМ!$J$40:$J$783,СВЦЭМ!$A$40:$A$783,$A358,СВЦЭМ!$B$40:$B$783,I$331)+'СЕТ СН'!$F$16</f>
        <v>0</v>
      </c>
      <c r="J358" s="36">
        <f ca="1">SUMIFS(СВЦЭМ!$J$40:$J$783,СВЦЭМ!$A$40:$A$783,$A358,СВЦЭМ!$B$40:$B$783,J$331)+'СЕТ СН'!$F$16</f>
        <v>0</v>
      </c>
      <c r="K358" s="36">
        <f ca="1">SUMIFS(СВЦЭМ!$J$40:$J$783,СВЦЭМ!$A$40:$A$783,$A358,СВЦЭМ!$B$40:$B$783,K$331)+'СЕТ СН'!$F$16</f>
        <v>0</v>
      </c>
      <c r="L358" s="36">
        <f ca="1">SUMIFS(СВЦЭМ!$J$40:$J$783,СВЦЭМ!$A$40:$A$783,$A358,СВЦЭМ!$B$40:$B$783,L$331)+'СЕТ СН'!$F$16</f>
        <v>0</v>
      </c>
      <c r="M358" s="36">
        <f ca="1">SUMIFS(СВЦЭМ!$J$40:$J$783,СВЦЭМ!$A$40:$A$783,$A358,СВЦЭМ!$B$40:$B$783,M$331)+'СЕТ СН'!$F$16</f>
        <v>0</v>
      </c>
      <c r="N358" s="36">
        <f ca="1">SUMIFS(СВЦЭМ!$J$40:$J$783,СВЦЭМ!$A$40:$A$783,$A358,СВЦЭМ!$B$40:$B$783,N$331)+'СЕТ СН'!$F$16</f>
        <v>0</v>
      </c>
      <c r="O358" s="36">
        <f ca="1">SUMIFS(СВЦЭМ!$J$40:$J$783,СВЦЭМ!$A$40:$A$783,$A358,СВЦЭМ!$B$40:$B$783,O$331)+'СЕТ СН'!$F$16</f>
        <v>0</v>
      </c>
      <c r="P358" s="36">
        <f ca="1">SUMIFS(СВЦЭМ!$J$40:$J$783,СВЦЭМ!$A$40:$A$783,$A358,СВЦЭМ!$B$40:$B$783,P$331)+'СЕТ СН'!$F$16</f>
        <v>0</v>
      </c>
      <c r="Q358" s="36">
        <f ca="1">SUMIFS(СВЦЭМ!$J$40:$J$783,СВЦЭМ!$A$40:$A$783,$A358,СВЦЭМ!$B$40:$B$783,Q$331)+'СЕТ СН'!$F$16</f>
        <v>0</v>
      </c>
      <c r="R358" s="36">
        <f ca="1">SUMIFS(СВЦЭМ!$J$40:$J$783,СВЦЭМ!$A$40:$A$783,$A358,СВЦЭМ!$B$40:$B$783,R$331)+'СЕТ СН'!$F$16</f>
        <v>0</v>
      </c>
      <c r="S358" s="36">
        <f ca="1">SUMIFS(СВЦЭМ!$J$40:$J$783,СВЦЭМ!$A$40:$A$783,$A358,СВЦЭМ!$B$40:$B$783,S$331)+'СЕТ СН'!$F$16</f>
        <v>0</v>
      </c>
      <c r="T358" s="36">
        <f ca="1">SUMIFS(СВЦЭМ!$J$40:$J$783,СВЦЭМ!$A$40:$A$783,$A358,СВЦЭМ!$B$40:$B$783,T$331)+'СЕТ СН'!$F$16</f>
        <v>0</v>
      </c>
      <c r="U358" s="36">
        <f ca="1">SUMIFS(СВЦЭМ!$J$40:$J$783,СВЦЭМ!$A$40:$A$783,$A358,СВЦЭМ!$B$40:$B$783,U$331)+'СЕТ СН'!$F$16</f>
        <v>0</v>
      </c>
      <c r="V358" s="36">
        <f ca="1">SUMIFS(СВЦЭМ!$J$40:$J$783,СВЦЭМ!$A$40:$A$783,$A358,СВЦЭМ!$B$40:$B$783,V$331)+'СЕТ СН'!$F$16</f>
        <v>0</v>
      </c>
      <c r="W358" s="36">
        <f ca="1">SUMIFS(СВЦЭМ!$J$40:$J$783,СВЦЭМ!$A$40:$A$783,$A358,СВЦЭМ!$B$40:$B$783,W$331)+'СЕТ СН'!$F$16</f>
        <v>0</v>
      </c>
      <c r="X358" s="36">
        <f ca="1">SUMIFS(СВЦЭМ!$J$40:$J$783,СВЦЭМ!$A$40:$A$783,$A358,СВЦЭМ!$B$40:$B$783,X$331)+'СЕТ СН'!$F$16</f>
        <v>0</v>
      </c>
      <c r="Y358" s="36">
        <f ca="1">SUMIFS(СВЦЭМ!$J$40:$J$783,СВЦЭМ!$A$40:$A$783,$A358,СВЦЭМ!$B$40:$B$783,Y$331)+'СЕТ СН'!$F$16</f>
        <v>0</v>
      </c>
    </row>
    <row r="359" spans="1:27" ht="15.75" hidden="1" x14ac:dyDescent="0.2">
      <c r="A359" s="35">
        <f t="shared" si="9"/>
        <v>44801</v>
      </c>
      <c r="B359" s="36">
        <f ca="1">SUMIFS(СВЦЭМ!$J$40:$J$783,СВЦЭМ!$A$40:$A$783,$A359,СВЦЭМ!$B$40:$B$783,B$331)+'СЕТ СН'!$F$16</f>
        <v>0</v>
      </c>
      <c r="C359" s="36">
        <f ca="1">SUMIFS(СВЦЭМ!$J$40:$J$783,СВЦЭМ!$A$40:$A$783,$A359,СВЦЭМ!$B$40:$B$783,C$331)+'СЕТ СН'!$F$16</f>
        <v>0</v>
      </c>
      <c r="D359" s="36">
        <f ca="1">SUMIFS(СВЦЭМ!$J$40:$J$783,СВЦЭМ!$A$40:$A$783,$A359,СВЦЭМ!$B$40:$B$783,D$331)+'СЕТ СН'!$F$16</f>
        <v>0</v>
      </c>
      <c r="E359" s="36">
        <f ca="1">SUMIFS(СВЦЭМ!$J$40:$J$783,СВЦЭМ!$A$40:$A$783,$A359,СВЦЭМ!$B$40:$B$783,E$331)+'СЕТ СН'!$F$16</f>
        <v>0</v>
      </c>
      <c r="F359" s="36">
        <f ca="1">SUMIFS(СВЦЭМ!$J$40:$J$783,СВЦЭМ!$A$40:$A$783,$A359,СВЦЭМ!$B$40:$B$783,F$331)+'СЕТ СН'!$F$16</f>
        <v>0</v>
      </c>
      <c r="G359" s="36">
        <f ca="1">SUMIFS(СВЦЭМ!$J$40:$J$783,СВЦЭМ!$A$40:$A$783,$A359,СВЦЭМ!$B$40:$B$783,G$331)+'СЕТ СН'!$F$16</f>
        <v>0</v>
      </c>
      <c r="H359" s="36">
        <f ca="1">SUMIFS(СВЦЭМ!$J$40:$J$783,СВЦЭМ!$A$40:$A$783,$A359,СВЦЭМ!$B$40:$B$783,H$331)+'СЕТ СН'!$F$16</f>
        <v>0</v>
      </c>
      <c r="I359" s="36">
        <f ca="1">SUMIFS(СВЦЭМ!$J$40:$J$783,СВЦЭМ!$A$40:$A$783,$A359,СВЦЭМ!$B$40:$B$783,I$331)+'СЕТ СН'!$F$16</f>
        <v>0</v>
      </c>
      <c r="J359" s="36">
        <f ca="1">SUMIFS(СВЦЭМ!$J$40:$J$783,СВЦЭМ!$A$40:$A$783,$A359,СВЦЭМ!$B$40:$B$783,J$331)+'СЕТ СН'!$F$16</f>
        <v>0</v>
      </c>
      <c r="K359" s="36">
        <f ca="1">SUMIFS(СВЦЭМ!$J$40:$J$783,СВЦЭМ!$A$40:$A$783,$A359,СВЦЭМ!$B$40:$B$783,K$331)+'СЕТ СН'!$F$16</f>
        <v>0</v>
      </c>
      <c r="L359" s="36">
        <f ca="1">SUMIFS(СВЦЭМ!$J$40:$J$783,СВЦЭМ!$A$40:$A$783,$A359,СВЦЭМ!$B$40:$B$783,L$331)+'СЕТ СН'!$F$16</f>
        <v>0</v>
      </c>
      <c r="M359" s="36">
        <f ca="1">SUMIFS(СВЦЭМ!$J$40:$J$783,СВЦЭМ!$A$40:$A$783,$A359,СВЦЭМ!$B$40:$B$783,M$331)+'СЕТ СН'!$F$16</f>
        <v>0</v>
      </c>
      <c r="N359" s="36">
        <f ca="1">SUMIFS(СВЦЭМ!$J$40:$J$783,СВЦЭМ!$A$40:$A$783,$A359,СВЦЭМ!$B$40:$B$783,N$331)+'СЕТ СН'!$F$16</f>
        <v>0</v>
      </c>
      <c r="O359" s="36">
        <f ca="1">SUMIFS(СВЦЭМ!$J$40:$J$783,СВЦЭМ!$A$40:$A$783,$A359,СВЦЭМ!$B$40:$B$783,O$331)+'СЕТ СН'!$F$16</f>
        <v>0</v>
      </c>
      <c r="P359" s="36">
        <f ca="1">SUMIFS(СВЦЭМ!$J$40:$J$783,СВЦЭМ!$A$40:$A$783,$A359,СВЦЭМ!$B$40:$B$783,P$331)+'СЕТ СН'!$F$16</f>
        <v>0</v>
      </c>
      <c r="Q359" s="36">
        <f ca="1">SUMIFS(СВЦЭМ!$J$40:$J$783,СВЦЭМ!$A$40:$A$783,$A359,СВЦЭМ!$B$40:$B$783,Q$331)+'СЕТ СН'!$F$16</f>
        <v>0</v>
      </c>
      <c r="R359" s="36">
        <f ca="1">SUMIFS(СВЦЭМ!$J$40:$J$783,СВЦЭМ!$A$40:$A$783,$A359,СВЦЭМ!$B$40:$B$783,R$331)+'СЕТ СН'!$F$16</f>
        <v>0</v>
      </c>
      <c r="S359" s="36">
        <f ca="1">SUMIFS(СВЦЭМ!$J$40:$J$783,СВЦЭМ!$A$40:$A$783,$A359,СВЦЭМ!$B$40:$B$783,S$331)+'СЕТ СН'!$F$16</f>
        <v>0</v>
      </c>
      <c r="T359" s="36">
        <f ca="1">SUMIFS(СВЦЭМ!$J$40:$J$783,СВЦЭМ!$A$40:$A$783,$A359,СВЦЭМ!$B$40:$B$783,T$331)+'СЕТ СН'!$F$16</f>
        <v>0</v>
      </c>
      <c r="U359" s="36">
        <f ca="1">SUMIFS(СВЦЭМ!$J$40:$J$783,СВЦЭМ!$A$40:$A$783,$A359,СВЦЭМ!$B$40:$B$783,U$331)+'СЕТ СН'!$F$16</f>
        <v>0</v>
      </c>
      <c r="V359" s="36">
        <f ca="1">SUMIFS(СВЦЭМ!$J$40:$J$783,СВЦЭМ!$A$40:$A$783,$A359,СВЦЭМ!$B$40:$B$783,V$331)+'СЕТ СН'!$F$16</f>
        <v>0</v>
      </c>
      <c r="W359" s="36">
        <f ca="1">SUMIFS(СВЦЭМ!$J$40:$J$783,СВЦЭМ!$A$40:$A$783,$A359,СВЦЭМ!$B$40:$B$783,W$331)+'СЕТ СН'!$F$16</f>
        <v>0</v>
      </c>
      <c r="X359" s="36">
        <f ca="1">SUMIFS(СВЦЭМ!$J$40:$J$783,СВЦЭМ!$A$40:$A$783,$A359,СВЦЭМ!$B$40:$B$783,X$331)+'СЕТ СН'!$F$16</f>
        <v>0</v>
      </c>
      <c r="Y359" s="36">
        <f ca="1">SUMIFS(СВЦЭМ!$J$40:$J$783,СВЦЭМ!$A$40:$A$783,$A359,СВЦЭМ!$B$40:$B$783,Y$331)+'СЕТ СН'!$F$16</f>
        <v>0</v>
      </c>
    </row>
    <row r="360" spans="1:27" ht="15.75" hidden="1" x14ac:dyDescent="0.2">
      <c r="A360" s="35">
        <f t="shared" si="9"/>
        <v>44802</v>
      </c>
      <c r="B360" s="36">
        <f ca="1">SUMIFS(СВЦЭМ!$J$40:$J$783,СВЦЭМ!$A$40:$A$783,$A360,СВЦЭМ!$B$40:$B$783,B$331)+'СЕТ СН'!$F$16</f>
        <v>0</v>
      </c>
      <c r="C360" s="36">
        <f ca="1">SUMIFS(СВЦЭМ!$J$40:$J$783,СВЦЭМ!$A$40:$A$783,$A360,СВЦЭМ!$B$40:$B$783,C$331)+'СЕТ СН'!$F$16</f>
        <v>0</v>
      </c>
      <c r="D360" s="36">
        <f ca="1">SUMIFS(СВЦЭМ!$J$40:$J$783,СВЦЭМ!$A$40:$A$783,$A360,СВЦЭМ!$B$40:$B$783,D$331)+'СЕТ СН'!$F$16</f>
        <v>0</v>
      </c>
      <c r="E360" s="36">
        <f ca="1">SUMIFS(СВЦЭМ!$J$40:$J$783,СВЦЭМ!$A$40:$A$783,$A360,СВЦЭМ!$B$40:$B$783,E$331)+'СЕТ СН'!$F$16</f>
        <v>0</v>
      </c>
      <c r="F360" s="36">
        <f ca="1">SUMIFS(СВЦЭМ!$J$40:$J$783,СВЦЭМ!$A$40:$A$783,$A360,СВЦЭМ!$B$40:$B$783,F$331)+'СЕТ СН'!$F$16</f>
        <v>0</v>
      </c>
      <c r="G360" s="36">
        <f ca="1">SUMIFS(СВЦЭМ!$J$40:$J$783,СВЦЭМ!$A$40:$A$783,$A360,СВЦЭМ!$B$40:$B$783,G$331)+'СЕТ СН'!$F$16</f>
        <v>0</v>
      </c>
      <c r="H360" s="36">
        <f ca="1">SUMIFS(СВЦЭМ!$J$40:$J$783,СВЦЭМ!$A$40:$A$783,$A360,СВЦЭМ!$B$40:$B$783,H$331)+'СЕТ СН'!$F$16</f>
        <v>0</v>
      </c>
      <c r="I360" s="36">
        <f ca="1">SUMIFS(СВЦЭМ!$J$40:$J$783,СВЦЭМ!$A$40:$A$783,$A360,СВЦЭМ!$B$40:$B$783,I$331)+'СЕТ СН'!$F$16</f>
        <v>0</v>
      </c>
      <c r="J360" s="36">
        <f ca="1">SUMIFS(СВЦЭМ!$J$40:$J$783,СВЦЭМ!$A$40:$A$783,$A360,СВЦЭМ!$B$40:$B$783,J$331)+'СЕТ СН'!$F$16</f>
        <v>0</v>
      </c>
      <c r="K360" s="36">
        <f ca="1">SUMIFS(СВЦЭМ!$J$40:$J$783,СВЦЭМ!$A$40:$A$783,$A360,СВЦЭМ!$B$40:$B$783,K$331)+'СЕТ СН'!$F$16</f>
        <v>0</v>
      </c>
      <c r="L360" s="36">
        <f ca="1">SUMIFS(СВЦЭМ!$J$40:$J$783,СВЦЭМ!$A$40:$A$783,$A360,СВЦЭМ!$B$40:$B$783,L$331)+'СЕТ СН'!$F$16</f>
        <v>0</v>
      </c>
      <c r="M360" s="36">
        <f ca="1">SUMIFS(СВЦЭМ!$J$40:$J$783,СВЦЭМ!$A$40:$A$783,$A360,СВЦЭМ!$B$40:$B$783,M$331)+'СЕТ СН'!$F$16</f>
        <v>0</v>
      </c>
      <c r="N360" s="36">
        <f ca="1">SUMIFS(СВЦЭМ!$J$40:$J$783,СВЦЭМ!$A$40:$A$783,$A360,СВЦЭМ!$B$40:$B$783,N$331)+'СЕТ СН'!$F$16</f>
        <v>0</v>
      </c>
      <c r="O360" s="36">
        <f ca="1">SUMIFS(СВЦЭМ!$J$40:$J$783,СВЦЭМ!$A$40:$A$783,$A360,СВЦЭМ!$B$40:$B$783,O$331)+'СЕТ СН'!$F$16</f>
        <v>0</v>
      </c>
      <c r="P360" s="36">
        <f ca="1">SUMIFS(СВЦЭМ!$J$40:$J$783,СВЦЭМ!$A$40:$A$783,$A360,СВЦЭМ!$B$40:$B$783,P$331)+'СЕТ СН'!$F$16</f>
        <v>0</v>
      </c>
      <c r="Q360" s="36">
        <f ca="1">SUMIFS(СВЦЭМ!$J$40:$J$783,СВЦЭМ!$A$40:$A$783,$A360,СВЦЭМ!$B$40:$B$783,Q$331)+'СЕТ СН'!$F$16</f>
        <v>0</v>
      </c>
      <c r="R360" s="36">
        <f ca="1">SUMIFS(СВЦЭМ!$J$40:$J$783,СВЦЭМ!$A$40:$A$783,$A360,СВЦЭМ!$B$40:$B$783,R$331)+'СЕТ СН'!$F$16</f>
        <v>0</v>
      </c>
      <c r="S360" s="36">
        <f ca="1">SUMIFS(СВЦЭМ!$J$40:$J$783,СВЦЭМ!$A$40:$A$783,$A360,СВЦЭМ!$B$40:$B$783,S$331)+'СЕТ СН'!$F$16</f>
        <v>0</v>
      </c>
      <c r="T360" s="36">
        <f ca="1">SUMIFS(СВЦЭМ!$J$40:$J$783,СВЦЭМ!$A$40:$A$783,$A360,СВЦЭМ!$B$40:$B$783,T$331)+'СЕТ СН'!$F$16</f>
        <v>0</v>
      </c>
      <c r="U360" s="36">
        <f ca="1">SUMIFS(СВЦЭМ!$J$40:$J$783,СВЦЭМ!$A$40:$A$783,$A360,СВЦЭМ!$B$40:$B$783,U$331)+'СЕТ СН'!$F$16</f>
        <v>0</v>
      </c>
      <c r="V360" s="36">
        <f ca="1">SUMIFS(СВЦЭМ!$J$40:$J$783,СВЦЭМ!$A$40:$A$783,$A360,СВЦЭМ!$B$40:$B$783,V$331)+'СЕТ СН'!$F$16</f>
        <v>0</v>
      </c>
      <c r="W360" s="36">
        <f ca="1">SUMIFS(СВЦЭМ!$J$40:$J$783,СВЦЭМ!$A$40:$A$783,$A360,СВЦЭМ!$B$40:$B$783,W$331)+'СЕТ СН'!$F$16</f>
        <v>0</v>
      </c>
      <c r="X360" s="36">
        <f ca="1">SUMIFS(СВЦЭМ!$J$40:$J$783,СВЦЭМ!$A$40:$A$783,$A360,СВЦЭМ!$B$40:$B$783,X$331)+'СЕТ СН'!$F$16</f>
        <v>0</v>
      </c>
      <c r="Y360" s="36">
        <f ca="1">SUMIFS(СВЦЭМ!$J$40:$J$783,СВЦЭМ!$A$40:$A$783,$A360,СВЦЭМ!$B$40:$B$783,Y$331)+'СЕТ СН'!$F$16</f>
        <v>0</v>
      </c>
    </row>
    <row r="361" spans="1:27" ht="15.75" hidden="1" x14ac:dyDescent="0.2">
      <c r="A361" s="35">
        <f t="shared" si="9"/>
        <v>44803</v>
      </c>
      <c r="B361" s="36">
        <f ca="1">SUMIFS(СВЦЭМ!$J$40:$J$783,СВЦЭМ!$A$40:$A$783,$A361,СВЦЭМ!$B$40:$B$783,B$331)+'СЕТ СН'!$F$16</f>
        <v>0</v>
      </c>
      <c r="C361" s="36">
        <f ca="1">SUMIFS(СВЦЭМ!$J$40:$J$783,СВЦЭМ!$A$40:$A$783,$A361,СВЦЭМ!$B$40:$B$783,C$331)+'СЕТ СН'!$F$16</f>
        <v>0</v>
      </c>
      <c r="D361" s="36">
        <f ca="1">SUMIFS(СВЦЭМ!$J$40:$J$783,СВЦЭМ!$A$40:$A$783,$A361,СВЦЭМ!$B$40:$B$783,D$331)+'СЕТ СН'!$F$16</f>
        <v>0</v>
      </c>
      <c r="E361" s="36">
        <f ca="1">SUMIFS(СВЦЭМ!$J$40:$J$783,СВЦЭМ!$A$40:$A$783,$A361,СВЦЭМ!$B$40:$B$783,E$331)+'СЕТ СН'!$F$16</f>
        <v>0</v>
      </c>
      <c r="F361" s="36">
        <f ca="1">SUMIFS(СВЦЭМ!$J$40:$J$783,СВЦЭМ!$A$40:$A$783,$A361,СВЦЭМ!$B$40:$B$783,F$331)+'СЕТ СН'!$F$16</f>
        <v>0</v>
      </c>
      <c r="G361" s="36">
        <f ca="1">SUMIFS(СВЦЭМ!$J$40:$J$783,СВЦЭМ!$A$40:$A$783,$A361,СВЦЭМ!$B$40:$B$783,G$331)+'СЕТ СН'!$F$16</f>
        <v>0</v>
      </c>
      <c r="H361" s="36">
        <f ca="1">SUMIFS(СВЦЭМ!$J$40:$J$783,СВЦЭМ!$A$40:$A$783,$A361,СВЦЭМ!$B$40:$B$783,H$331)+'СЕТ СН'!$F$16</f>
        <v>0</v>
      </c>
      <c r="I361" s="36">
        <f ca="1">SUMIFS(СВЦЭМ!$J$40:$J$783,СВЦЭМ!$A$40:$A$783,$A361,СВЦЭМ!$B$40:$B$783,I$331)+'СЕТ СН'!$F$16</f>
        <v>0</v>
      </c>
      <c r="J361" s="36">
        <f ca="1">SUMIFS(СВЦЭМ!$J$40:$J$783,СВЦЭМ!$A$40:$A$783,$A361,СВЦЭМ!$B$40:$B$783,J$331)+'СЕТ СН'!$F$16</f>
        <v>0</v>
      </c>
      <c r="K361" s="36">
        <f ca="1">SUMIFS(СВЦЭМ!$J$40:$J$783,СВЦЭМ!$A$40:$A$783,$A361,СВЦЭМ!$B$40:$B$783,K$331)+'СЕТ СН'!$F$16</f>
        <v>0</v>
      </c>
      <c r="L361" s="36">
        <f ca="1">SUMIFS(СВЦЭМ!$J$40:$J$783,СВЦЭМ!$A$40:$A$783,$A361,СВЦЭМ!$B$40:$B$783,L$331)+'СЕТ СН'!$F$16</f>
        <v>0</v>
      </c>
      <c r="M361" s="36">
        <f ca="1">SUMIFS(СВЦЭМ!$J$40:$J$783,СВЦЭМ!$A$40:$A$783,$A361,СВЦЭМ!$B$40:$B$783,M$331)+'СЕТ СН'!$F$16</f>
        <v>0</v>
      </c>
      <c r="N361" s="36">
        <f ca="1">SUMIFS(СВЦЭМ!$J$40:$J$783,СВЦЭМ!$A$40:$A$783,$A361,СВЦЭМ!$B$40:$B$783,N$331)+'СЕТ СН'!$F$16</f>
        <v>0</v>
      </c>
      <c r="O361" s="36">
        <f ca="1">SUMIFS(СВЦЭМ!$J$40:$J$783,СВЦЭМ!$A$40:$A$783,$A361,СВЦЭМ!$B$40:$B$783,O$331)+'СЕТ СН'!$F$16</f>
        <v>0</v>
      </c>
      <c r="P361" s="36">
        <f ca="1">SUMIFS(СВЦЭМ!$J$40:$J$783,СВЦЭМ!$A$40:$A$783,$A361,СВЦЭМ!$B$40:$B$783,P$331)+'СЕТ СН'!$F$16</f>
        <v>0</v>
      </c>
      <c r="Q361" s="36">
        <f ca="1">SUMIFS(СВЦЭМ!$J$40:$J$783,СВЦЭМ!$A$40:$A$783,$A361,СВЦЭМ!$B$40:$B$783,Q$331)+'СЕТ СН'!$F$16</f>
        <v>0</v>
      </c>
      <c r="R361" s="36">
        <f ca="1">SUMIFS(СВЦЭМ!$J$40:$J$783,СВЦЭМ!$A$40:$A$783,$A361,СВЦЭМ!$B$40:$B$783,R$331)+'СЕТ СН'!$F$16</f>
        <v>0</v>
      </c>
      <c r="S361" s="36">
        <f ca="1">SUMIFS(СВЦЭМ!$J$40:$J$783,СВЦЭМ!$A$40:$A$783,$A361,СВЦЭМ!$B$40:$B$783,S$331)+'СЕТ СН'!$F$16</f>
        <v>0</v>
      </c>
      <c r="T361" s="36">
        <f ca="1">SUMIFS(СВЦЭМ!$J$40:$J$783,СВЦЭМ!$A$40:$A$783,$A361,СВЦЭМ!$B$40:$B$783,T$331)+'СЕТ СН'!$F$16</f>
        <v>0</v>
      </c>
      <c r="U361" s="36">
        <f ca="1">SUMIFS(СВЦЭМ!$J$40:$J$783,СВЦЭМ!$A$40:$A$783,$A361,СВЦЭМ!$B$40:$B$783,U$331)+'СЕТ СН'!$F$16</f>
        <v>0</v>
      </c>
      <c r="V361" s="36">
        <f ca="1">SUMIFS(СВЦЭМ!$J$40:$J$783,СВЦЭМ!$A$40:$A$783,$A361,СВЦЭМ!$B$40:$B$783,V$331)+'СЕТ СН'!$F$16</f>
        <v>0</v>
      </c>
      <c r="W361" s="36">
        <f ca="1">SUMIFS(СВЦЭМ!$J$40:$J$783,СВЦЭМ!$A$40:$A$783,$A361,СВЦЭМ!$B$40:$B$783,W$331)+'СЕТ СН'!$F$16</f>
        <v>0</v>
      </c>
      <c r="X361" s="36">
        <f ca="1">SUMIFS(СВЦЭМ!$J$40:$J$783,СВЦЭМ!$A$40:$A$783,$A361,СВЦЭМ!$B$40:$B$783,X$331)+'СЕТ СН'!$F$16</f>
        <v>0</v>
      </c>
      <c r="Y361" s="36">
        <f ca="1">SUMIFS(СВЦЭМ!$J$40:$J$783,СВЦЭМ!$A$40:$A$783,$A361,СВЦЭМ!$B$40:$B$783,Y$331)+'СЕТ СН'!$F$16</f>
        <v>0</v>
      </c>
    </row>
    <row r="362" spans="1:27" ht="15.75" hidden="1" x14ac:dyDescent="0.2">
      <c r="A362" s="35">
        <f t="shared" si="9"/>
        <v>44804</v>
      </c>
      <c r="B362" s="36">
        <f ca="1">SUMIFS(СВЦЭМ!$J$40:$J$783,СВЦЭМ!$A$40:$A$783,$A362,СВЦЭМ!$B$40:$B$783,B$331)+'СЕТ СН'!$F$16</f>
        <v>0</v>
      </c>
      <c r="C362" s="36">
        <f ca="1">SUMIFS(СВЦЭМ!$J$40:$J$783,СВЦЭМ!$A$40:$A$783,$A362,СВЦЭМ!$B$40:$B$783,C$331)+'СЕТ СН'!$F$16</f>
        <v>0</v>
      </c>
      <c r="D362" s="36">
        <f ca="1">SUMIFS(СВЦЭМ!$J$40:$J$783,СВЦЭМ!$A$40:$A$783,$A362,СВЦЭМ!$B$40:$B$783,D$331)+'СЕТ СН'!$F$16</f>
        <v>0</v>
      </c>
      <c r="E362" s="36">
        <f ca="1">SUMIFS(СВЦЭМ!$J$40:$J$783,СВЦЭМ!$A$40:$A$783,$A362,СВЦЭМ!$B$40:$B$783,E$331)+'СЕТ СН'!$F$16</f>
        <v>0</v>
      </c>
      <c r="F362" s="36">
        <f ca="1">SUMIFS(СВЦЭМ!$J$40:$J$783,СВЦЭМ!$A$40:$A$783,$A362,СВЦЭМ!$B$40:$B$783,F$331)+'СЕТ СН'!$F$16</f>
        <v>0</v>
      </c>
      <c r="G362" s="36">
        <f ca="1">SUMIFS(СВЦЭМ!$J$40:$J$783,СВЦЭМ!$A$40:$A$783,$A362,СВЦЭМ!$B$40:$B$783,G$331)+'СЕТ СН'!$F$16</f>
        <v>0</v>
      </c>
      <c r="H362" s="36">
        <f ca="1">SUMIFS(СВЦЭМ!$J$40:$J$783,СВЦЭМ!$A$40:$A$783,$A362,СВЦЭМ!$B$40:$B$783,H$331)+'СЕТ СН'!$F$16</f>
        <v>0</v>
      </c>
      <c r="I362" s="36">
        <f ca="1">SUMIFS(СВЦЭМ!$J$40:$J$783,СВЦЭМ!$A$40:$A$783,$A362,СВЦЭМ!$B$40:$B$783,I$331)+'СЕТ СН'!$F$16</f>
        <v>0</v>
      </c>
      <c r="J362" s="36">
        <f ca="1">SUMIFS(СВЦЭМ!$J$40:$J$783,СВЦЭМ!$A$40:$A$783,$A362,СВЦЭМ!$B$40:$B$783,J$331)+'СЕТ СН'!$F$16</f>
        <v>0</v>
      </c>
      <c r="K362" s="36">
        <f ca="1">SUMIFS(СВЦЭМ!$J$40:$J$783,СВЦЭМ!$A$40:$A$783,$A362,СВЦЭМ!$B$40:$B$783,K$331)+'СЕТ СН'!$F$16</f>
        <v>0</v>
      </c>
      <c r="L362" s="36">
        <f ca="1">SUMIFS(СВЦЭМ!$J$40:$J$783,СВЦЭМ!$A$40:$A$783,$A362,СВЦЭМ!$B$40:$B$783,L$331)+'СЕТ СН'!$F$16</f>
        <v>0</v>
      </c>
      <c r="M362" s="36">
        <f ca="1">SUMIFS(СВЦЭМ!$J$40:$J$783,СВЦЭМ!$A$40:$A$783,$A362,СВЦЭМ!$B$40:$B$783,M$331)+'СЕТ СН'!$F$16</f>
        <v>0</v>
      </c>
      <c r="N362" s="36">
        <f ca="1">SUMIFS(СВЦЭМ!$J$40:$J$783,СВЦЭМ!$A$40:$A$783,$A362,СВЦЭМ!$B$40:$B$783,N$331)+'СЕТ СН'!$F$16</f>
        <v>0</v>
      </c>
      <c r="O362" s="36">
        <f ca="1">SUMIFS(СВЦЭМ!$J$40:$J$783,СВЦЭМ!$A$40:$A$783,$A362,СВЦЭМ!$B$40:$B$783,O$331)+'СЕТ СН'!$F$16</f>
        <v>0</v>
      </c>
      <c r="P362" s="36">
        <f ca="1">SUMIFS(СВЦЭМ!$J$40:$J$783,СВЦЭМ!$A$40:$A$783,$A362,СВЦЭМ!$B$40:$B$783,P$331)+'СЕТ СН'!$F$16</f>
        <v>0</v>
      </c>
      <c r="Q362" s="36">
        <f ca="1">SUMIFS(СВЦЭМ!$J$40:$J$783,СВЦЭМ!$A$40:$A$783,$A362,СВЦЭМ!$B$40:$B$783,Q$331)+'СЕТ СН'!$F$16</f>
        <v>0</v>
      </c>
      <c r="R362" s="36">
        <f ca="1">SUMIFS(СВЦЭМ!$J$40:$J$783,СВЦЭМ!$A$40:$A$783,$A362,СВЦЭМ!$B$40:$B$783,R$331)+'СЕТ СН'!$F$16</f>
        <v>0</v>
      </c>
      <c r="S362" s="36">
        <f ca="1">SUMIFS(СВЦЭМ!$J$40:$J$783,СВЦЭМ!$A$40:$A$783,$A362,СВЦЭМ!$B$40:$B$783,S$331)+'СЕТ СН'!$F$16</f>
        <v>0</v>
      </c>
      <c r="T362" s="36">
        <f ca="1">SUMIFS(СВЦЭМ!$J$40:$J$783,СВЦЭМ!$A$40:$A$783,$A362,СВЦЭМ!$B$40:$B$783,T$331)+'СЕТ СН'!$F$16</f>
        <v>0</v>
      </c>
      <c r="U362" s="36">
        <f ca="1">SUMIFS(СВЦЭМ!$J$40:$J$783,СВЦЭМ!$A$40:$A$783,$A362,СВЦЭМ!$B$40:$B$783,U$331)+'СЕТ СН'!$F$16</f>
        <v>0</v>
      </c>
      <c r="V362" s="36">
        <f ca="1">SUMIFS(СВЦЭМ!$J$40:$J$783,СВЦЭМ!$A$40:$A$783,$A362,СВЦЭМ!$B$40:$B$783,V$331)+'СЕТ СН'!$F$16</f>
        <v>0</v>
      </c>
      <c r="W362" s="36">
        <f ca="1">SUMIFS(СВЦЭМ!$J$40:$J$783,СВЦЭМ!$A$40:$A$783,$A362,СВЦЭМ!$B$40:$B$783,W$331)+'СЕТ СН'!$F$16</f>
        <v>0</v>
      </c>
      <c r="X362" s="36">
        <f ca="1">SUMIFS(СВЦЭМ!$J$40:$J$783,СВЦЭМ!$A$40:$A$783,$A362,СВЦЭМ!$B$40:$B$783,X$331)+'СЕТ СН'!$F$16</f>
        <v>0</v>
      </c>
      <c r="Y362" s="36">
        <f ca="1">SUMIFS(СВЦЭМ!$J$40:$J$783,СВЦЭМ!$A$40:$A$783,$A362,СВЦЭМ!$B$40:$B$783,Y$331)+'СЕТ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01.08.2022</v>
      </c>
      <c r="B367" s="36">
        <f ca="1">SUMIFS(СВЦЭМ!$K$40:$K$783,СВЦЭМ!$A$40:$A$783,$A367,СВЦЭМ!$B$40:$B$783,B$366)+'СЕТ СН'!$F$16</f>
        <v>0</v>
      </c>
      <c r="C367" s="36">
        <f ca="1">SUMIFS(СВЦЭМ!$K$40:$K$783,СВЦЭМ!$A$40:$A$783,$A367,СВЦЭМ!$B$40:$B$783,C$366)+'СЕТ СН'!$F$16</f>
        <v>0</v>
      </c>
      <c r="D367" s="36">
        <f ca="1">SUMIFS(СВЦЭМ!$K$40:$K$783,СВЦЭМ!$A$40:$A$783,$A367,СВЦЭМ!$B$40:$B$783,D$366)+'СЕТ СН'!$F$16</f>
        <v>0</v>
      </c>
      <c r="E367" s="36">
        <f ca="1">SUMIFS(СВЦЭМ!$K$40:$K$783,СВЦЭМ!$A$40:$A$783,$A367,СВЦЭМ!$B$40:$B$783,E$366)+'СЕТ СН'!$F$16</f>
        <v>0</v>
      </c>
      <c r="F367" s="36">
        <f ca="1">SUMIFS(СВЦЭМ!$K$40:$K$783,СВЦЭМ!$A$40:$A$783,$A367,СВЦЭМ!$B$40:$B$783,F$366)+'СЕТ СН'!$F$16</f>
        <v>0</v>
      </c>
      <c r="G367" s="36">
        <f ca="1">SUMIFS(СВЦЭМ!$K$40:$K$783,СВЦЭМ!$A$40:$A$783,$A367,СВЦЭМ!$B$40:$B$783,G$366)+'СЕТ СН'!$F$16</f>
        <v>0</v>
      </c>
      <c r="H367" s="36">
        <f ca="1">SUMIFS(СВЦЭМ!$K$40:$K$783,СВЦЭМ!$A$40:$A$783,$A367,СВЦЭМ!$B$40:$B$783,H$366)+'СЕТ СН'!$F$16</f>
        <v>0</v>
      </c>
      <c r="I367" s="36">
        <f ca="1">SUMIFS(СВЦЭМ!$K$40:$K$783,СВЦЭМ!$A$40:$A$783,$A367,СВЦЭМ!$B$40:$B$783,I$366)+'СЕТ СН'!$F$16</f>
        <v>0</v>
      </c>
      <c r="J367" s="36">
        <f ca="1">SUMIFS(СВЦЭМ!$K$40:$K$783,СВЦЭМ!$A$40:$A$783,$A367,СВЦЭМ!$B$40:$B$783,J$366)+'СЕТ СН'!$F$16</f>
        <v>0</v>
      </c>
      <c r="K367" s="36">
        <f ca="1">SUMIFS(СВЦЭМ!$K$40:$K$783,СВЦЭМ!$A$40:$A$783,$A367,СВЦЭМ!$B$40:$B$783,K$366)+'СЕТ СН'!$F$16</f>
        <v>0</v>
      </c>
      <c r="L367" s="36">
        <f ca="1">SUMIFS(СВЦЭМ!$K$40:$K$783,СВЦЭМ!$A$40:$A$783,$A367,СВЦЭМ!$B$40:$B$783,L$366)+'СЕТ СН'!$F$16</f>
        <v>0</v>
      </c>
      <c r="M367" s="36">
        <f ca="1">SUMIFS(СВЦЭМ!$K$40:$K$783,СВЦЭМ!$A$40:$A$783,$A367,СВЦЭМ!$B$40:$B$783,M$366)+'СЕТ СН'!$F$16</f>
        <v>0</v>
      </c>
      <c r="N367" s="36">
        <f ca="1">SUMIFS(СВЦЭМ!$K$40:$K$783,СВЦЭМ!$A$40:$A$783,$A367,СВЦЭМ!$B$40:$B$783,N$366)+'СЕТ СН'!$F$16</f>
        <v>0</v>
      </c>
      <c r="O367" s="36">
        <f ca="1">SUMIFS(СВЦЭМ!$K$40:$K$783,СВЦЭМ!$A$40:$A$783,$A367,СВЦЭМ!$B$40:$B$783,O$366)+'СЕТ СН'!$F$16</f>
        <v>0</v>
      </c>
      <c r="P367" s="36">
        <f ca="1">SUMIFS(СВЦЭМ!$K$40:$K$783,СВЦЭМ!$A$40:$A$783,$A367,СВЦЭМ!$B$40:$B$783,P$366)+'СЕТ СН'!$F$16</f>
        <v>0</v>
      </c>
      <c r="Q367" s="36">
        <f ca="1">SUMIFS(СВЦЭМ!$K$40:$K$783,СВЦЭМ!$A$40:$A$783,$A367,СВЦЭМ!$B$40:$B$783,Q$366)+'СЕТ СН'!$F$16</f>
        <v>0</v>
      </c>
      <c r="R367" s="36">
        <f ca="1">SUMIFS(СВЦЭМ!$K$40:$K$783,СВЦЭМ!$A$40:$A$783,$A367,СВЦЭМ!$B$40:$B$783,R$366)+'СЕТ СН'!$F$16</f>
        <v>0</v>
      </c>
      <c r="S367" s="36">
        <f ca="1">SUMIFS(СВЦЭМ!$K$40:$K$783,СВЦЭМ!$A$40:$A$783,$A367,СВЦЭМ!$B$40:$B$783,S$366)+'СЕТ СН'!$F$16</f>
        <v>0</v>
      </c>
      <c r="T367" s="36">
        <f ca="1">SUMIFS(СВЦЭМ!$K$40:$K$783,СВЦЭМ!$A$40:$A$783,$A367,СВЦЭМ!$B$40:$B$783,T$366)+'СЕТ СН'!$F$16</f>
        <v>0</v>
      </c>
      <c r="U367" s="36">
        <f ca="1">SUMIFS(СВЦЭМ!$K$40:$K$783,СВЦЭМ!$A$40:$A$783,$A367,СВЦЭМ!$B$40:$B$783,U$366)+'СЕТ СН'!$F$16</f>
        <v>0</v>
      </c>
      <c r="V367" s="36">
        <f ca="1">SUMIFS(СВЦЭМ!$K$40:$K$783,СВЦЭМ!$A$40:$A$783,$A367,СВЦЭМ!$B$40:$B$783,V$366)+'СЕТ СН'!$F$16</f>
        <v>0</v>
      </c>
      <c r="W367" s="36">
        <f ca="1">SUMIFS(СВЦЭМ!$K$40:$K$783,СВЦЭМ!$A$40:$A$783,$A367,СВЦЭМ!$B$40:$B$783,W$366)+'СЕТ СН'!$F$16</f>
        <v>0</v>
      </c>
      <c r="X367" s="36">
        <f ca="1">SUMIFS(СВЦЭМ!$K$40:$K$783,СВЦЭМ!$A$40:$A$783,$A367,СВЦЭМ!$B$40:$B$783,X$366)+'СЕТ СН'!$F$16</f>
        <v>0</v>
      </c>
      <c r="Y367" s="36">
        <f ca="1">SUMIFS(СВЦЭМ!$K$40:$K$783,СВЦЭМ!$A$40:$A$783,$A367,СВЦЭМ!$B$40:$B$783,Y$366)+'СЕТ СН'!$F$16</f>
        <v>0</v>
      </c>
      <c r="AA367" s="45"/>
    </row>
    <row r="368" spans="1:27" ht="15.75" hidden="1" x14ac:dyDescent="0.2">
      <c r="A368" s="35">
        <f>A367+1</f>
        <v>44775</v>
      </c>
      <c r="B368" s="36">
        <f ca="1">SUMIFS(СВЦЭМ!$K$40:$K$783,СВЦЭМ!$A$40:$A$783,$A368,СВЦЭМ!$B$40:$B$783,B$366)+'СЕТ СН'!$F$16</f>
        <v>0</v>
      </c>
      <c r="C368" s="36">
        <f ca="1">SUMIFS(СВЦЭМ!$K$40:$K$783,СВЦЭМ!$A$40:$A$783,$A368,СВЦЭМ!$B$40:$B$783,C$366)+'СЕТ СН'!$F$16</f>
        <v>0</v>
      </c>
      <c r="D368" s="36">
        <f ca="1">SUMIFS(СВЦЭМ!$K$40:$K$783,СВЦЭМ!$A$40:$A$783,$A368,СВЦЭМ!$B$40:$B$783,D$366)+'СЕТ СН'!$F$16</f>
        <v>0</v>
      </c>
      <c r="E368" s="36">
        <f ca="1">SUMIFS(СВЦЭМ!$K$40:$K$783,СВЦЭМ!$A$40:$A$783,$A368,СВЦЭМ!$B$40:$B$783,E$366)+'СЕТ СН'!$F$16</f>
        <v>0</v>
      </c>
      <c r="F368" s="36">
        <f ca="1">SUMIFS(СВЦЭМ!$K$40:$K$783,СВЦЭМ!$A$40:$A$783,$A368,СВЦЭМ!$B$40:$B$783,F$366)+'СЕТ СН'!$F$16</f>
        <v>0</v>
      </c>
      <c r="G368" s="36">
        <f ca="1">SUMIFS(СВЦЭМ!$K$40:$K$783,СВЦЭМ!$A$40:$A$783,$A368,СВЦЭМ!$B$40:$B$783,G$366)+'СЕТ СН'!$F$16</f>
        <v>0</v>
      </c>
      <c r="H368" s="36">
        <f ca="1">SUMIFS(СВЦЭМ!$K$40:$K$783,СВЦЭМ!$A$40:$A$783,$A368,СВЦЭМ!$B$40:$B$783,H$366)+'СЕТ СН'!$F$16</f>
        <v>0</v>
      </c>
      <c r="I368" s="36">
        <f ca="1">SUMIFS(СВЦЭМ!$K$40:$K$783,СВЦЭМ!$A$40:$A$783,$A368,СВЦЭМ!$B$40:$B$783,I$366)+'СЕТ СН'!$F$16</f>
        <v>0</v>
      </c>
      <c r="J368" s="36">
        <f ca="1">SUMIFS(СВЦЭМ!$K$40:$K$783,СВЦЭМ!$A$40:$A$783,$A368,СВЦЭМ!$B$40:$B$783,J$366)+'СЕТ СН'!$F$16</f>
        <v>0</v>
      </c>
      <c r="K368" s="36">
        <f ca="1">SUMIFS(СВЦЭМ!$K$40:$K$783,СВЦЭМ!$A$40:$A$783,$A368,СВЦЭМ!$B$40:$B$783,K$366)+'СЕТ СН'!$F$16</f>
        <v>0</v>
      </c>
      <c r="L368" s="36">
        <f ca="1">SUMIFS(СВЦЭМ!$K$40:$K$783,СВЦЭМ!$A$40:$A$783,$A368,СВЦЭМ!$B$40:$B$783,L$366)+'СЕТ СН'!$F$16</f>
        <v>0</v>
      </c>
      <c r="M368" s="36">
        <f ca="1">SUMIFS(СВЦЭМ!$K$40:$K$783,СВЦЭМ!$A$40:$A$783,$A368,СВЦЭМ!$B$40:$B$783,M$366)+'СЕТ СН'!$F$16</f>
        <v>0</v>
      </c>
      <c r="N368" s="36">
        <f ca="1">SUMIFS(СВЦЭМ!$K$40:$K$783,СВЦЭМ!$A$40:$A$783,$A368,СВЦЭМ!$B$40:$B$783,N$366)+'СЕТ СН'!$F$16</f>
        <v>0</v>
      </c>
      <c r="O368" s="36">
        <f ca="1">SUMIFS(СВЦЭМ!$K$40:$K$783,СВЦЭМ!$A$40:$A$783,$A368,СВЦЭМ!$B$40:$B$783,O$366)+'СЕТ СН'!$F$16</f>
        <v>0</v>
      </c>
      <c r="P368" s="36">
        <f ca="1">SUMIFS(СВЦЭМ!$K$40:$K$783,СВЦЭМ!$A$40:$A$783,$A368,СВЦЭМ!$B$40:$B$783,P$366)+'СЕТ СН'!$F$16</f>
        <v>0</v>
      </c>
      <c r="Q368" s="36">
        <f ca="1">SUMIFS(СВЦЭМ!$K$40:$K$783,СВЦЭМ!$A$40:$A$783,$A368,СВЦЭМ!$B$40:$B$783,Q$366)+'СЕТ СН'!$F$16</f>
        <v>0</v>
      </c>
      <c r="R368" s="36">
        <f ca="1">SUMIFS(СВЦЭМ!$K$40:$K$783,СВЦЭМ!$A$40:$A$783,$A368,СВЦЭМ!$B$40:$B$783,R$366)+'СЕТ СН'!$F$16</f>
        <v>0</v>
      </c>
      <c r="S368" s="36">
        <f ca="1">SUMIFS(СВЦЭМ!$K$40:$K$783,СВЦЭМ!$A$40:$A$783,$A368,СВЦЭМ!$B$40:$B$783,S$366)+'СЕТ СН'!$F$16</f>
        <v>0</v>
      </c>
      <c r="T368" s="36">
        <f ca="1">SUMIFS(СВЦЭМ!$K$40:$K$783,СВЦЭМ!$A$40:$A$783,$A368,СВЦЭМ!$B$40:$B$783,T$366)+'СЕТ СН'!$F$16</f>
        <v>0</v>
      </c>
      <c r="U368" s="36">
        <f ca="1">SUMIFS(СВЦЭМ!$K$40:$K$783,СВЦЭМ!$A$40:$A$783,$A368,СВЦЭМ!$B$40:$B$783,U$366)+'СЕТ СН'!$F$16</f>
        <v>0</v>
      </c>
      <c r="V368" s="36">
        <f ca="1">SUMIFS(СВЦЭМ!$K$40:$K$783,СВЦЭМ!$A$40:$A$783,$A368,СВЦЭМ!$B$40:$B$783,V$366)+'СЕТ СН'!$F$16</f>
        <v>0</v>
      </c>
      <c r="W368" s="36">
        <f ca="1">SUMIFS(СВЦЭМ!$K$40:$K$783,СВЦЭМ!$A$40:$A$783,$A368,СВЦЭМ!$B$40:$B$783,W$366)+'СЕТ СН'!$F$16</f>
        <v>0</v>
      </c>
      <c r="X368" s="36">
        <f ca="1">SUMIFS(СВЦЭМ!$K$40:$K$783,СВЦЭМ!$A$40:$A$783,$A368,СВЦЭМ!$B$40:$B$783,X$366)+'СЕТ СН'!$F$16</f>
        <v>0</v>
      </c>
      <c r="Y368" s="36">
        <f ca="1">SUMIFS(СВЦЭМ!$K$40:$K$783,СВЦЭМ!$A$40:$A$783,$A368,СВЦЭМ!$B$40:$B$783,Y$366)+'СЕТ СН'!$F$16</f>
        <v>0</v>
      </c>
    </row>
    <row r="369" spans="1:25" ht="15.75" hidden="1" x14ac:dyDescent="0.2">
      <c r="A369" s="35">
        <f t="shared" ref="A369:A397" si="10">A368+1</f>
        <v>44776</v>
      </c>
      <c r="B369" s="36">
        <f ca="1">SUMIFS(СВЦЭМ!$K$40:$K$783,СВЦЭМ!$A$40:$A$783,$A369,СВЦЭМ!$B$40:$B$783,B$366)+'СЕТ СН'!$F$16</f>
        <v>0</v>
      </c>
      <c r="C369" s="36">
        <f ca="1">SUMIFS(СВЦЭМ!$K$40:$K$783,СВЦЭМ!$A$40:$A$783,$A369,СВЦЭМ!$B$40:$B$783,C$366)+'СЕТ СН'!$F$16</f>
        <v>0</v>
      </c>
      <c r="D369" s="36">
        <f ca="1">SUMIFS(СВЦЭМ!$K$40:$K$783,СВЦЭМ!$A$40:$A$783,$A369,СВЦЭМ!$B$40:$B$783,D$366)+'СЕТ СН'!$F$16</f>
        <v>0</v>
      </c>
      <c r="E369" s="36">
        <f ca="1">SUMIFS(СВЦЭМ!$K$40:$K$783,СВЦЭМ!$A$40:$A$783,$A369,СВЦЭМ!$B$40:$B$783,E$366)+'СЕТ СН'!$F$16</f>
        <v>0</v>
      </c>
      <c r="F369" s="36">
        <f ca="1">SUMIFS(СВЦЭМ!$K$40:$K$783,СВЦЭМ!$A$40:$A$783,$A369,СВЦЭМ!$B$40:$B$783,F$366)+'СЕТ СН'!$F$16</f>
        <v>0</v>
      </c>
      <c r="G369" s="36">
        <f ca="1">SUMIFS(СВЦЭМ!$K$40:$K$783,СВЦЭМ!$A$40:$A$783,$A369,СВЦЭМ!$B$40:$B$783,G$366)+'СЕТ СН'!$F$16</f>
        <v>0</v>
      </c>
      <c r="H369" s="36">
        <f ca="1">SUMIFS(СВЦЭМ!$K$40:$K$783,СВЦЭМ!$A$40:$A$783,$A369,СВЦЭМ!$B$40:$B$783,H$366)+'СЕТ СН'!$F$16</f>
        <v>0</v>
      </c>
      <c r="I369" s="36">
        <f ca="1">SUMIFS(СВЦЭМ!$K$40:$K$783,СВЦЭМ!$A$40:$A$783,$A369,СВЦЭМ!$B$40:$B$783,I$366)+'СЕТ СН'!$F$16</f>
        <v>0</v>
      </c>
      <c r="J369" s="36">
        <f ca="1">SUMIFS(СВЦЭМ!$K$40:$K$783,СВЦЭМ!$A$40:$A$783,$A369,СВЦЭМ!$B$40:$B$783,J$366)+'СЕТ СН'!$F$16</f>
        <v>0</v>
      </c>
      <c r="K369" s="36">
        <f ca="1">SUMIFS(СВЦЭМ!$K$40:$K$783,СВЦЭМ!$A$40:$A$783,$A369,СВЦЭМ!$B$40:$B$783,K$366)+'СЕТ СН'!$F$16</f>
        <v>0</v>
      </c>
      <c r="L369" s="36">
        <f ca="1">SUMIFS(СВЦЭМ!$K$40:$K$783,СВЦЭМ!$A$40:$A$783,$A369,СВЦЭМ!$B$40:$B$783,L$366)+'СЕТ СН'!$F$16</f>
        <v>0</v>
      </c>
      <c r="M369" s="36">
        <f ca="1">SUMIFS(СВЦЭМ!$K$40:$K$783,СВЦЭМ!$A$40:$A$783,$A369,СВЦЭМ!$B$40:$B$783,M$366)+'СЕТ СН'!$F$16</f>
        <v>0</v>
      </c>
      <c r="N369" s="36">
        <f ca="1">SUMIFS(СВЦЭМ!$K$40:$K$783,СВЦЭМ!$A$40:$A$783,$A369,СВЦЭМ!$B$40:$B$783,N$366)+'СЕТ СН'!$F$16</f>
        <v>0</v>
      </c>
      <c r="O369" s="36">
        <f ca="1">SUMIFS(СВЦЭМ!$K$40:$K$783,СВЦЭМ!$A$40:$A$783,$A369,СВЦЭМ!$B$40:$B$783,O$366)+'СЕТ СН'!$F$16</f>
        <v>0</v>
      </c>
      <c r="P369" s="36">
        <f ca="1">SUMIFS(СВЦЭМ!$K$40:$K$783,СВЦЭМ!$A$40:$A$783,$A369,СВЦЭМ!$B$40:$B$783,P$366)+'СЕТ СН'!$F$16</f>
        <v>0</v>
      </c>
      <c r="Q369" s="36">
        <f ca="1">SUMIFS(СВЦЭМ!$K$40:$K$783,СВЦЭМ!$A$40:$A$783,$A369,СВЦЭМ!$B$40:$B$783,Q$366)+'СЕТ СН'!$F$16</f>
        <v>0</v>
      </c>
      <c r="R369" s="36">
        <f ca="1">SUMIFS(СВЦЭМ!$K$40:$K$783,СВЦЭМ!$A$40:$A$783,$A369,СВЦЭМ!$B$40:$B$783,R$366)+'СЕТ СН'!$F$16</f>
        <v>0</v>
      </c>
      <c r="S369" s="36">
        <f ca="1">SUMIFS(СВЦЭМ!$K$40:$K$783,СВЦЭМ!$A$40:$A$783,$A369,СВЦЭМ!$B$40:$B$783,S$366)+'СЕТ СН'!$F$16</f>
        <v>0</v>
      </c>
      <c r="T369" s="36">
        <f ca="1">SUMIFS(СВЦЭМ!$K$40:$K$783,СВЦЭМ!$A$40:$A$783,$A369,СВЦЭМ!$B$40:$B$783,T$366)+'СЕТ СН'!$F$16</f>
        <v>0</v>
      </c>
      <c r="U369" s="36">
        <f ca="1">SUMIFS(СВЦЭМ!$K$40:$K$783,СВЦЭМ!$A$40:$A$783,$A369,СВЦЭМ!$B$40:$B$783,U$366)+'СЕТ СН'!$F$16</f>
        <v>0</v>
      </c>
      <c r="V369" s="36">
        <f ca="1">SUMIFS(СВЦЭМ!$K$40:$K$783,СВЦЭМ!$A$40:$A$783,$A369,СВЦЭМ!$B$40:$B$783,V$366)+'СЕТ СН'!$F$16</f>
        <v>0</v>
      </c>
      <c r="W369" s="36">
        <f ca="1">SUMIFS(СВЦЭМ!$K$40:$K$783,СВЦЭМ!$A$40:$A$783,$A369,СВЦЭМ!$B$40:$B$783,W$366)+'СЕТ СН'!$F$16</f>
        <v>0</v>
      </c>
      <c r="X369" s="36">
        <f ca="1">SUMIFS(СВЦЭМ!$K$40:$K$783,СВЦЭМ!$A$40:$A$783,$A369,СВЦЭМ!$B$40:$B$783,X$366)+'СЕТ СН'!$F$16</f>
        <v>0</v>
      </c>
      <c r="Y369" s="36">
        <f ca="1">SUMIFS(СВЦЭМ!$K$40:$K$783,СВЦЭМ!$A$40:$A$783,$A369,СВЦЭМ!$B$40:$B$783,Y$366)+'СЕТ СН'!$F$16</f>
        <v>0</v>
      </c>
    </row>
    <row r="370" spans="1:25" ht="15.75" hidden="1" x14ac:dyDescent="0.2">
      <c r="A370" s="35">
        <f t="shared" si="10"/>
        <v>44777</v>
      </c>
      <c r="B370" s="36">
        <f ca="1">SUMIFS(СВЦЭМ!$K$40:$K$783,СВЦЭМ!$A$40:$A$783,$A370,СВЦЭМ!$B$40:$B$783,B$366)+'СЕТ СН'!$F$16</f>
        <v>0</v>
      </c>
      <c r="C370" s="36">
        <f ca="1">SUMIFS(СВЦЭМ!$K$40:$K$783,СВЦЭМ!$A$40:$A$783,$A370,СВЦЭМ!$B$40:$B$783,C$366)+'СЕТ СН'!$F$16</f>
        <v>0</v>
      </c>
      <c r="D370" s="36">
        <f ca="1">SUMIFS(СВЦЭМ!$K$40:$K$783,СВЦЭМ!$A$40:$A$783,$A370,СВЦЭМ!$B$40:$B$783,D$366)+'СЕТ СН'!$F$16</f>
        <v>0</v>
      </c>
      <c r="E370" s="36">
        <f ca="1">SUMIFS(СВЦЭМ!$K$40:$K$783,СВЦЭМ!$A$40:$A$783,$A370,СВЦЭМ!$B$40:$B$783,E$366)+'СЕТ СН'!$F$16</f>
        <v>0</v>
      </c>
      <c r="F370" s="36">
        <f ca="1">SUMIFS(СВЦЭМ!$K$40:$K$783,СВЦЭМ!$A$40:$A$783,$A370,СВЦЭМ!$B$40:$B$783,F$366)+'СЕТ СН'!$F$16</f>
        <v>0</v>
      </c>
      <c r="G370" s="36">
        <f ca="1">SUMIFS(СВЦЭМ!$K$40:$K$783,СВЦЭМ!$A$40:$A$783,$A370,СВЦЭМ!$B$40:$B$783,G$366)+'СЕТ СН'!$F$16</f>
        <v>0</v>
      </c>
      <c r="H370" s="36">
        <f ca="1">SUMIFS(СВЦЭМ!$K$40:$K$783,СВЦЭМ!$A$40:$A$783,$A370,СВЦЭМ!$B$40:$B$783,H$366)+'СЕТ СН'!$F$16</f>
        <v>0</v>
      </c>
      <c r="I370" s="36">
        <f ca="1">SUMIFS(СВЦЭМ!$K$40:$K$783,СВЦЭМ!$A$40:$A$783,$A370,СВЦЭМ!$B$40:$B$783,I$366)+'СЕТ СН'!$F$16</f>
        <v>0</v>
      </c>
      <c r="J370" s="36">
        <f ca="1">SUMIFS(СВЦЭМ!$K$40:$K$783,СВЦЭМ!$A$40:$A$783,$A370,СВЦЭМ!$B$40:$B$783,J$366)+'СЕТ СН'!$F$16</f>
        <v>0</v>
      </c>
      <c r="K370" s="36">
        <f ca="1">SUMIFS(СВЦЭМ!$K$40:$K$783,СВЦЭМ!$A$40:$A$783,$A370,СВЦЭМ!$B$40:$B$783,K$366)+'СЕТ СН'!$F$16</f>
        <v>0</v>
      </c>
      <c r="L370" s="36">
        <f ca="1">SUMIFS(СВЦЭМ!$K$40:$K$783,СВЦЭМ!$A$40:$A$783,$A370,СВЦЭМ!$B$40:$B$783,L$366)+'СЕТ СН'!$F$16</f>
        <v>0</v>
      </c>
      <c r="M370" s="36">
        <f ca="1">SUMIFS(СВЦЭМ!$K$40:$K$783,СВЦЭМ!$A$40:$A$783,$A370,СВЦЭМ!$B$40:$B$783,M$366)+'СЕТ СН'!$F$16</f>
        <v>0</v>
      </c>
      <c r="N370" s="36">
        <f ca="1">SUMIFS(СВЦЭМ!$K$40:$K$783,СВЦЭМ!$A$40:$A$783,$A370,СВЦЭМ!$B$40:$B$783,N$366)+'СЕТ СН'!$F$16</f>
        <v>0</v>
      </c>
      <c r="O370" s="36">
        <f ca="1">SUMIFS(СВЦЭМ!$K$40:$K$783,СВЦЭМ!$A$40:$A$783,$A370,СВЦЭМ!$B$40:$B$783,O$366)+'СЕТ СН'!$F$16</f>
        <v>0</v>
      </c>
      <c r="P370" s="36">
        <f ca="1">SUMIFS(СВЦЭМ!$K$40:$K$783,СВЦЭМ!$A$40:$A$783,$A370,СВЦЭМ!$B$40:$B$783,P$366)+'СЕТ СН'!$F$16</f>
        <v>0</v>
      </c>
      <c r="Q370" s="36">
        <f ca="1">SUMIFS(СВЦЭМ!$K$40:$K$783,СВЦЭМ!$A$40:$A$783,$A370,СВЦЭМ!$B$40:$B$783,Q$366)+'СЕТ СН'!$F$16</f>
        <v>0</v>
      </c>
      <c r="R370" s="36">
        <f ca="1">SUMIFS(СВЦЭМ!$K$40:$K$783,СВЦЭМ!$A$40:$A$783,$A370,СВЦЭМ!$B$40:$B$783,R$366)+'СЕТ СН'!$F$16</f>
        <v>0</v>
      </c>
      <c r="S370" s="36">
        <f ca="1">SUMIFS(СВЦЭМ!$K$40:$K$783,СВЦЭМ!$A$40:$A$783,$A370,СВЦЭМ!$B$40:$B$783,S$366)+'СЕТ СН'!$F$16</f>
        <v>0</v>
      </c>
      <c r="T370" s="36">
        <f ca="1">SUMIFS(СВЦЭМ!$K$40:$K$783,СВЦЭМ!$A$40:$A$783,$A370,СВЦЭМ!$B$40:$B$783,T$366)+'СЕТ СН'!$F$16</f>
        <v>0</v>
      </c>
      <c r="U370" s="36">
        <f ca="1">SUMIFS(СВЦЭМ!$K$40:$K$783,СВЦЭМ!$A$40:$A$783,$A370,СВЦЭМ!$B$40:$B$783,U$366)+'СЕТ СН'!$F$16</f>
        <v>0</v>
      </c>
      <c r="V370" s="36">
        <f ca="1">SUMIFS(СВЦЭМ!$K$40:$K$783,СВЦЭМ!$A$40:$A$783,$A370,СВЦЭМ!$B$40:$B$783,V$366)+'СЕТ СН'!$F$16</f>
        <v>0</v>
      </c>
      <c r="W370" s="36">
        <f ca="1">SUMIFS(СВЦЭМ!$K$40:$K$783,СВЦЭМ!$A$40:$A$783,$A370,СВЦЭМ!$B$40:$B$783,W$366)+'СЕТ СН'!$F$16</f>
        <v>0</v>
      </c>
      <c r="X370" s="36">
        <f ca="1">SUMIFS(СВЦЭМ!$K$40:$K$783,СВЦЭМ!$A$40:$A$783,$A370,СВЦЭМ!$B$40:$B$783,X$366)+'СЕТ СН'!$F$16</f>
        <v>0</v>
      </c>
      <c r="Y370" s="36">
        <f ca="1">SUMIFS(СВЦЭМ!$K$40:$K$783,СВЦЭМ!$A$40:$A$783,$A370,СВЦЭМ!$B$40:$B$783,Y$366)+'СЕТ СН'!$F$16</f>
        <v>0</v>
      </c>
    </row>
    <row r="371" spans="1:25" ht="15.75" hidden="1" x14ac:dyDescent="0.2">
      <c r="A371" s="35">
        <f t="shared" si="10"/>
        <v>44778</v>
      </c>
      <c r="B371" s="36">
        <f ca="1">SUMIFS(СВЦЭМ!$K$40:$K$783,СВЦЭМ!$A$40:$A$783,$A371,СВЦЭМ!$B$40:$B$783,B$366)+'СЕТ СН'!$F$16</f>
        <v>0</v>
      </c>
      <c r="C371" s="36">
        <f ca="1">SUMIFS(СВЦЭМ!$K$40:$K$783,СВЦЭМ!$A$40:$A$783,$A371,СВЦЭМ!$B$40:$B$783,C$366)+'СЕТ СН'!$F$16</f>
        <v>0</v>
      </c>
      <c r="D371" s="36">
        <f ca="1">SUMIFS(СВЦЭМ!$K$40:$K$783,СВЦЭМ!$A$40:$A$783,$A371,СВЦЭМ!$B$40:$B$783,D$366)+'СЕТ СН'!$F$16</f>
        <v>0</v>
      </c>
      <c r="E371" s="36">
        <f ca="1">SUMIFS(СВЦЭМ!$K$40:$K$783,СВЦЭМ!$A$40:$A$783,$A371,СВЦЭМ!$B$40:$B$783,E$366)+'СЕТ СН'!$F$16</f>
        <v>0</v>
      </c>
      <c r="F371" s="36">
        <f ca="1">SUMIFS(СВЦЭМ!$K$40:$K$783,СВЦЭМ!$A$40:$A$783,$A371,СВЦЭМ!$B$40:$B$783,F$366)+'СЕТ СН'!$F$16</f>
        <v>0</v>
      </c>
      <c r="G371" s="36">
        <f ca="1">SUMIFS(СВЦЭМ!$K$40:$K$783,СВЦЭМ!$A$40:$A$783,$A371,СВЦЭМ!$B$40:$B$783,G$366)+'СЕТ СН'!$F$16</f>
        <v>0</v>
      </c>
      <c r="H371" s="36">
        <f ca="1">SUMIFS(СВЦЭМ!$K$40:$K$783,СВЦЭМ!$A$40:$A$783,$A371,СВЦЭМ!$B$40:$B$783,H$366)+'СЕТ СН'!$F$16</f>
        <v>0</v>
      </c>
      <c r="I371" s="36">
        <f ca="1">SUMIFS(СВЦЭМ!$K$40:$K$783,СВЦЭМ!$A$40:$A$783,$A371,СВЦЭМ!$B$40:$B$783,I$366)+'СЕТ СН'!$F$16</f>
        <v>0</v>
      </c>
      <c r="J371" s="36">
        <f ca="1">SUMIFS(СВЦЭМ!$K$40:$K$783,СВЦЭМ!$A$40:$A$783,$A371,СВЦЭМ!$B$40:$B$783,J$366)+'СЕТ СН'!$F$16</f>
        <v>0</v>
      </c>
      <c r="K371" s="36">
        <f ca="1">SUMIFS(СВЦЭМ!$K$40:$K$783,СВЦЭМ!$A$40:$A$783,$A371,СВЦЭМ!$B$40:$B$783,K$366)+'СЕТ СН'!$F$16</f>
        <v>0</v>
      </c>
      <c r="L371" s="36">
        <f ca="1">SUMIFS(СВЦЭМ!$K$40:$K$783,СВЦЭМ!$A$40:$A$783,$A371,СВЦЭМ!$B$40:$B$783,L$366)+'СЕТ СН'!$F$16</f>
        <v>0</v>
      </c>
      <c r="M371" s="36">
        <f ca="1">SUMIFS(СВЦЭМ!$K$40:$K$783,СВЦЭМ!$A$40:$A$783,$A371,СВЦЭМ!$B$40:$B$783,M$366)+'СЕТ СН'!$F$16</f>
        <v>0</v>
      </c>
      <c r="N371" s="36">
        <f ca="1">SUMIFS(СВЦЭМ!$K$40:$K$783,СВЦЭМ!$A$40:$A$783,$A371,СВЦЭМ!$B$40:$B$783,N$366)+'СЕТ СН'!$F$16</f>
        <v>0</v>
      </c>
      <c r="O371" s="36">
        <f ca="1">SUMIFS(СВЦЭМ!$K$40:$K$783,СВЦЭМ!$A$40:$A$783,$A371,СВЦЭМ!$B$40:$B$783,O$366)+'СЕТ СН'!$F$16</f>
        <v>0</v>
      </c>
      <c r="P371" s="36">
        <f ca="1">SUMIFS(СВЦЭМ!$K$40:$K$783,СВЦЭМ!$A$40:$A$783,$A371,СВЦЭМ!$B$40:$B$783,P$366)+'СЕТ СН'!$F$16</f>
        <v>0</v>
      </c>
      <c r="Q371" s="36">
        <f ca="1">SUMIFS(СВЦЭМ!$K$40:$K$783,СВЦЭМ!$A$40:$A$783,$A371,СВЦЭМ!$B$40:$B$783,Q$366)+'СЕТ СН'!$F$16</f>
        <v>0</v>
      </c>
      <c r="R371" s="36">
        <f ca="1">SUMIFS(СВЦЭМ!$K$40:$K$783,СВЦЭМ!$A$40:$A$783,$A371,СВЦЭМ!$B$40:$B$783,R$366)+'СЕТ СН'!$F$16</f>
        <v>0</v>
      </c>
      <c r="S371" s="36">
        <f ca="1">SUMIFS(СВЦЭМ!$K$40:$K$783,СВЦЭМ!$A$40:$A$783,$A371,СВЦЭМ!$B$40:$B$783,S$366)+'СЕТ СН'!$F$16</f>
        <v>0</v>
      </c>
      <c r="T371" s="36">
        <f ca="1">SUMIFS(СВЦЭМ!$K$40:$K$783,СВЦЭМ!$A$40:$A$783,$A371,СВЦЭМ!$B$40:$B$783,T$366)+'СЕТ СН'!$F$16</f>
        <v>0</v>
      </c>
      <c r="U371" s="36">
        <f ca="1">SUMIFS(СВЦЭМ!$K$40:$K$783,СВЦЭМ!$A$40:$A$783,$A371,СВЦЭМ!$B$40:$B$783,U$366)+'СЕТ СН'!$F$16</f>
        <v>0</v>
      </c>
      <c r="V371" s="36">
        <f ca="1">SUMIFS(СВЦЭМ!$K$40:$K$783,СВЦЭМ!$A$40:$A$783,$A371,СВЦЭМ!$B$40:$B$783,V$366)+'СЕТ СН'!$F$16</f>
        <v>0</v>
      </c>
      <c r="W371" s="36">
        <f ca="1">SUMIFS(СВЦЭМ!$K$40:$K$783,СВЦЭМ!$A$40:$A$783,$A371,СВЦЭМ!$B$40:$B$783,W$366)+'СЕТ СН'!$F$16</f>
        <v>0</v>
      </c>
      <c r="X371" s="36">
        <f ca="1">SUMIFS(СВЦЭМ!$K$40:$K$783,СВЦЭМ!$A$40:$A$783,$A371,СВЦЭМ!$B$40:$B$783,X$366)+'СЕТ СН'!$F$16</f>
        <v>0</v>
      </c>
      <c r="Y371" s="36">
        <f ca="1">SUMIFS(СВЦЭМ!$K$40:$K$783,СВЦЭМ!$A$40:$A$783,$A371,СВЦЭМ!$B$40:$B$783,Y$366)+'СЕТ СН'!$F$16</f>
        <v>0</v>
      </c>
    </row>
    <row r="372" spans="1:25" ht="15.75" hidden="1" x14ac:dyDescent="0.2">
      <c r="A372" s="35">
        <f t="shared" si="10"/>
        <v>44779</v>
      </c>
      <c r="B372" s="36">
        <f ca="1">SUMIFS(СВЦЭМ!$K$40:$K$783,СВЦЭМ!$A$40:$A$783,$A372,СВЦЭМ!$B$40:$B$783,B$366)+'СЕТ СН'!$F$16</f>
        <v>0</v>
      </c>
      <c r="C372" s="36">
        <f ca="1">SUMIFS(СВЦЭМ!$K$40:$K$783,СВЦЭМ!$A$40:$A$783,$A372,СВЦЭМ!$B$40:$B$783,C$366)+'СЕТ СН'!$F$16</f>
        <v>0</v>
      </c>
      <c r="D372" s="36">
        <f ca="1">SUMIFS(СВЦЭМ!$K$40:$K$783,СВЦЭМ!$A$40:$A$783,$A372,СВЦЭМ!$B$40:$B$783,D$366)+'СЕТ СН'!$F$16</f>
        <v>0</v>
      </c>
      <c r="E372" s="36">
        <f ca="1">SUMIFS(СВЦЭМ!$K$40:$K$783,СВЦЭМ!$A$40:$A$783,$A372,СВЦЭМ!$B$40:$B$783,E$366)+'СЕТ СН'!$F$16</f>
        <v>0</v>
      </c>
      <c r="F372" s="36">
        <f ca="1">SUMIFS(СВЦЭМ!$K$40:$K$783,СВЦЭМ!$A$40:$A$783,$A372,СВЦЭМ!$B$40:$B$783,F$366)+'СЕТ СН'!$F$16</f>
        <v>0</v>
      </c>
      <c r="G372" s="36">
        <f ca="1">SUMIFS(СВЦЭМ!$K$40:$K$783,СВЦЭМ!$A$40:$A$783,$A372,СВЦЭМ!$B$40:$B$783,G$366)+'СЕТ СН'!$F$16</f>
        <v>0</v>
      </c>
      <c r="H372" s="36">
        <f ca="1">SUMIFS(СВЦЭМ!$K$40:$K$783,СВЦЭМ!$A$40:$A$783,$A372,СВЦЭМ!$B$40:$B$783,H$366)+'СЕТ СН'!$F$16</f>
        <v>0</v>
      </c>
      <c r="I372" s="36">
        <f ca="1">SUMIFS(СВЦЭМ!$K$40:$K$783,СВЦЭМ!$A$40:$A$783,$A372,СВЦЭМ!$B$40:$B$783,I$366)+'СЕТ СН'!$F$16</f>
        <v>0</v>
      </c>
      <c r="J372" s="36">
        <f ca="1">SUMIFS(СВЦЭМ!$K$40:$K$783,СВЦЭМ!$A$40:$A$783,$A372,СВЦЭМ!$B$40:$B$783,J$366)+'СЕТ СН'!$F$16</f>
        <v>0</v>
      </c>
      <c r="K372" s="36">
        <f ca="1">SUMIFS(СВЦЭМ!$K$40:$K$783,СВЦЭМ!$A$40:$A$783,$A372,СВЦЭМ!$B$40:$B$783,K$366)+'СЕТ СН'!$F$16</f>
        <v>0</v>
      </c>
      <c r="L372" s="36">
        <f ca="1">SUMIFS(СВЦЭМ!$K$40:$K$783,СВЦЭМ!$A$40:$A$783,$A372,СВЦЭМ!$B$40:$B$783,L$366)+'СЕТ СН'!$F$16</f>
        <v>0</v>
      </c>
      <c r="M372" s="36">
        <f ca="1">SUMIFS(СВЦЭМ!$K$40:$K$783,СВЦЭМ!$A$40:$A$783,$A372,СВЦЭМ!$B$40:$B$783,M$366)+'СЕТ СН'!$F$16</f>
        <v>0</v>
      </c>
      <c r="N372" s="36">
        <f ca="1">SUMIFS(СВЦЭМ!$K$40:$K$783,СВЦЭМ!$A$40:$A$783,$A372,СВЦЭМ!$B$40:$B$783,N$366)+'СЕТ СН'!$F$16</f>
        <v>0</v>
      </c>
      <c r="O372" s="36">
        <f ca="1">SUMIFS(СВЦЭМ!$K$40:$K$783,СВЦЭМ!$A$40:$A$783,$A372,СВЦЭМ!$B$40:$B$783,O$366)+'СЕТ СН'!$F$16</f>
        <v>0</v>
      </c>
      <c r="P372" s="36">
        <f ca="1">SUMIFS(СВЦЭМ!$K$40:$K$783,СВЦЭМ!$A$40:$A$783,$A372,СВЦЭМ!$B$40:$B$783,P$366)+'СЕТ СН'!$F$16</f>
        <v>0</v>
      </c>
      <c r="Q372" s="36">
        <f ca="1">SUMIFS(СВЦЭМ!$K$40:$K$783,СВЦЭМ!$A$40:$A$783,$A372,СВЦЭМ!$B$40:$B$783,Q$366)+'СЕТ СН'!$F$16</f>
        <v>0</v>
      </c>
      <c r="R372" s="36">
        <f ca="1">SUMIFS(СВЦЭМ!$K$40:$K$783,СВЦЭМ!$A$40:$A$783,$A372,СВЦЭМ!$B$40:$B$783,R$366)+'СЕТ СН'!$F$16</f>
        <v>0</v>
      </c>
      <c r="S372" s="36">
        <f ca="1">SUMIFS(СВЦЭМ!$K$40:$K$783,СВЦЭМ!$A$40:$A$783,$A372,СВЦЭМ!$B$40:$B$783,S$366)+'СЕТ СН'!$F$16</f>
        <v>0</v>
      </c>
      <c r="T372" s="36">
        <f ca="1">SUMIFS(СВЦЭМ!$K$40:$K$783,СВЦЭМ!$A$40:$A$783,$A372,СВЦЭМ!$B$40:$B$783,T$366)+'СЕТ СН'!$F$16</f>
        <v>0</v>
      </c>
      <c r="U372" s="36">
        <f ca="1">SUMIFS(СВЦЭМ!$K$40:$K$783,СВЦЭМ!$A$40:$A$783,$A372,СВЦЭМ!$B$40:$B$783,U$366)+'СЕТ СН'!$F$16</f>
        <v>0</v>
      </c>
      <c r="V372" s="36">
        <f ca="1">SUMIFS(СВЦЭМ!$K$40:$K$783,СВЦЭМ!$A$40:$A$783,$A372,СВЦЭМ!$B$40:$B$783,V$366)+'СЕТ СН'!$F$16</f>
        <v>0</v>
      </c>
      <c r="W372" s="36">
        <f ca="1">SUMIFS(СВЦЭМ!$K$40:$K$783,СВЦЭМ!$A$40:$A$783,$A372,СВЦЭМ!$B$40:$B$783,W$366)+'СЕТ СН'!$F$16</f>
        <v>0</v>
      </c>
      <c r="X372" s="36">
        <f ca="1">SUMIFS(СВЦЭМ!$K$40:$K$783,СВЦЭМ!$A$40:$A$783,$A372,СВЦЭМ!$B$40:$B$783,X$366)+'СЕТ СН'!$F$16</f>
        <v>0</v>
      </c>
      <c r="Y372" s="36">
        <f ca="1">SUMIFS(СВЦЭМ!$K$40:$K$783,СВЦЭМ!$A$40:$A$783,$A372,СВЦЭМ!$B$40:$B$783,Y$366)+'СЕТ СН'!$F$16</f>
        <v>0</v>
      </c>
    </row>
    <row r="373" spans="1:25" ht="15.75" hidden="1" x14ac:dyDescent="0.2">
      <c r="A373" s="35">
        <f t="shared" si="10"/>
        <v>44780</v>
      </c>
      <c r="B373" s="36">
        <f ca="1">SUMIFS(СВЦЭМ!$K$40:$K$783,СВЦЭМ!$A$40:$A$783,$A373,СВЦЭМ!$B$40:$B$783,B$366)+'СЕТ СН'!$F$16</f>
        <v>0</v>
      </c>
      <c r="C373" s="36">
        <f ca="1">SUMIFS(СВЦЭМ!$K$40:$K$783,СВЦЭМ!$A$40:$A$783,$A373,СВЦЭМ!$B$40:$B$783,C$366)+'СЕТ СН'!$F$16</f>
        <v>0</v>
      </c>
      <c r="D373" s="36">
        <f ca="1">SUMIFS(СВЦЭМ!$K$40:$K$783,СВЦЭМ!$A$40:$A$783,$A373,СВЦЭМ!$B$40:$B$783,D$366)+'СЕТ СН'!$F$16</f>
        <v>0</v>
      </c>
      <c r="E373" s="36">
        <f ca="1">SUMIFS(СВЦЭМ!$K$40:$K$783,СВЦЭМ!$A$40:$A$783,$A373,СВЦЭМ!$B$40:$B$783,E$366)+'СЕТ СН'!$F$16</f>
        <v>0</v>
      </c>
      <c r="F373" s="36">
        <f ca="1">SUMIFS(СВЦЭМ!$K$40:$K$783,СВЦЭМ!$A$40:$A$783,$A373,СВЦЭМ!$B$40:$B$783,F$366)+'СЕТ СН'!$F$16</f>
        <v>0</v>
      </c>
      <c r="G373" s="36">
        <f ca="1">SUMIFS(СВЦЭМ!$K$40:$K$783,СВЦЭМ!$A$40:$A$783,$A373,СВЦЭМ!$B$40:$B$783,G$366)+'СЕТ СН'!$F$16</f>
        <v>0</v>
      </c>
      <c r="H373" s="36">
        <f ca="1">SUMIFS(СВЦЭМ!$K$40:$K$783,СВЦЭМ!$A$40:$A$783,$A373,СВЦЭМ!$B$40:$B$783,H$366)+'СЕТ СН'!$F$16</f>
        <v>0</v>
      </c>
      <c r="I373" s="36">
        <f ca="1">SUMIFS(СВЦЭМ!$K$40:$K$783,СВЦЭМ!$A$40:$A$783,$A373,СВЦЭМ!$B$40:$B$783,I$366)+'СЕТ СН'!$F$16</f>
        <v>0</v>
      </c>
      <c r="J373" s="36">
        <f ca="1">SUMIFS(СВЦЭМ!$K$40:$K$783,СВЦЭМ!$A$40:$A$783,$A373,СВЦЭМ!$B$40:$B$783,J$366)+'СЕТ СН'!$F$16</f>
        <v>0</v>
      </c>
      <c r="K373" s="36">
        <f ca="1">SUMIFS(СВЦЭМ!$K$40:$K$783,СВЦЭМ!$A$40:$A$783,$A373,СВЦЭМ!$B$40:$B$783,K$366)+'СЕТ СН'!$F$16</f>
        <v>0</v>
      </c>
      <c r="L373" s="36">
        <f ca="1">SUMIFS(СВЦЭМ!$K$40:$K$783,СВЦЭМ!$A$40:$A$783,$A373,СВЦЭМ!$B$40:$B$783,L$366)+'СЕТ СН'!$F$16</f>
        <v>0</v>
      </c>
      <c r="M373" s="36">
        <f ca="1">SUMIFS(СВЦЭМ!$K$40:$K$783,СВЦЭМ!$A$40:$A$783,$A373,СВЦЭМ!$B$40:$B$783,M$366)+'СЕТ СН'!$F$16</f>
        <v>0</v>
      </c>
      <c r="N373" s="36">
        <f ca="1">SUMIFS(СВЦЭМ!$K$40:$K$783,СВЦЭМ!$A$40:$A$783,$A373,СВЦЭМ!$B$40:$B$783,N$366)+'СЕТ СН'!$F$16</f>
        <v>0</v>
      </c>
      <c r="O373" s="36">
        <f ca="1">SUMIFS(СВЦЭМ!$K$40:$K$783,СВЦЭМ!$A$40:$A$783,$A373,СВЦЭМ!$B$40:$B$783,O$366)+'СЕТ СН'!$F$16</f>
        <v>0</v>
      </c>
      <c r="P373" s="36">
        <f ca="1">SUMIFS(СВЦЭМ!$K$40:$K$783,СВЦЭМ!$A$40:$A$783,$A373,СВЦЭМ!$B$40:$B$783,P$366)+'СЕТ СН'!$F$16</f>
        <v>0</v>
      </c>
      <c r="Q373" s="36">
        <f ca="1">SUMIFS(СВЦЭМ!$K$40:$K$783,СВЦЭМ!$A$40:$A$783,$A373,СВЦЭМ!$B$40:$B$783,Q$366)+'СЕТ СН'!$F$16</f>
        <v>0</v>
      </c>
      <c r="R373" s="36">
        <f ca="1">SUMIFS(СВЦЭМ!$K$40:$K$783,СВЦЭМ!$A$40:$A$783,$A373,СВЦЭМ!$B$40:$B$783,R$366)+'СЕТ СН'!$F$16</f>
        <v>0</v>
      </c>
      <c r="S373" s="36">
        <f ca="1">SUMIFS(СВЦЭМ!$K$40:$K$783,СВЦЭМ!$A$40:$A$783,$A373,СВЦЭМ!$B$40:$B$783,S$366)+'СЕТ СН'!$F$16</f>
        <v>0</v>
      </c>
      <c r="T373" s="36">
        <f ca="1">SUMIFS(СВЦЭМ!$K$40:$K$783,СВЦЭМ!$A$40:$A$783,$A373,СВЦЭМ!$B$40:$B$783,T$366)+'СЕТ СН'!$F$16</f>
        <v>0</v>
      </c>
      <c r="U373" s="36">
        <f ca="1">SUMIFS(СВЦЭМ!$K$40:$K$783,СВЦЭМ!$A$40:$A$783,$A373,СВЦЭМ!$B$40:$B$783,U$366)+'СЕТ СН'!$F$16</f>
        <v>0</v>
      </c>
      <c r="V373" s="36">
        <f ca="1">SUMIFS(СВЦЭМ!$K$40:$K$783,СВЦЭМ!$A$40:$A$783,$A373,СВЦЭМ!$B$40:$B$783,V$366)+'СЕТ СН'!$F$16</f>
        <v>0</v>
      </c>
      <c r="W373" s="36">
        <f ca="1">SUMIFS(СВЦЭМ!$K$40:$K$783,СВЦЭМ!$A$40:$A$783,$A373,СВЦЭМ!$B$40:$B$783,W$366)+'СЕТ СН'!$F$16</f>
        <v>0</v>
      </c>
      <c r="X373" s="36">
        <f ca="1">SUMIFS(СВЦЭМ!$K$40:$K$783,СВЦЭМ!$A$40:$A$783,$A373,СВЦЭМ!$B$40:$B$783,X$366)+'СЕТ СН'!$F$16</f>
        <v>0</v>
      </c>
      <c r="Y373" s="36">
        <f ca="1">SUMIFS(СВЦЭМ!$K$40:$K$783,СВЦЭМ!$A$40:$A$783,$A373,СВЦЭМ!$B$40:$B$783,Y$366)+'СЕТ СН'!$F$16</f>
        <v>0</v>
      </c>
    </row>
    <row r="374" spans="1:25" ht="15.75" hidden="1" x14ac:dyDescent="0.2">
      <c r="A374" s="35">
        <f t="shared" si="10"/>
        <v>44781</v>
      </c>
      <c r="B374" s="36">
        <f ca="1">SUMIFS(СВЦЭМ!$K$40:$K$783,СВЦЭМ!$A$40:$A$783,$A374,СВЦЭМ!$B$40:$B$783,B$366)+'СЕТ СН'!$F$16</f>
        <v>0</v>
      </c>
      <c r="C374" s="36">
        <f ca="1">SUMIFS(СВЦЭМ!$K$40:$K$783,СВЦЭМ!$A$40:$A$783,$A374,СВЦЭМ!$B$40:$B$783,C$366)+'СЕТ СН'!$F$16</f>
        <v>0</v>
      </c>
      <c r="D374" s="36">
        <f ca="1">SUMIFS(СВЦЭМ!$K$40:$K$783,СВЦЭМ!$A$40:$A$783,$A374,СВЦЭМ!$B$40:$B$783,D$366)+'СЕТ СН'!$F$16</f>
        <v>0</v>
      </c>
      <c r="E374" s="36">
        <f ca="1">SUMIFS(СВЦЭМ!$K$40:$K$783,СВЦЭМ!$A$40:$A$783,$A374,СВЦЭМ!$B$40:$B$783,E$366)+'СЕТ СН'!$F$16</f>
        <v>0</v>
      </c>
      <c r="F374" s="36">
        <f ca="1">SUMIFS(СВЦЭМ!$K$40:$K$783,СВЦЭМ!$A$40:$A$783,$A374,СВЦЭМ!$B$40:$B$783,F$366)+'СЕТ СН'!$F$16</f>
        <v>0</v>
      </c>
      <c r="G374" s="36">
        <f ca="1">SUMIFS(СВЦЭМ!$K$40:$K$783,СВЦЭМ!$A$40:$A$783,$A374,СВЦЭМ!$B$40:$B$783,G$366)+'СЕТ СН'!$F$16</f>
        <v>0</v>
      </c>
      <c r="H374" s="36">
        <f ca="1">SUMIFS(СВЦЭМ!$K$40:$K$783,СВЦЭМ!$A$40:$A$783,$A374,СВЦЭМ!$B$40:$B$783,H$366)+'СЕТ СН'!$F$16</f>
        <v>0</v>
      </c>
      <c r="I374" s="36">
        <f ca="1">SUMIFS(СВЦЭМ!$K$40:$K$783,СВЦЭМ!$A$40:$A$783,$A374,СВЦЭМ!$B$40:$B$783,I$366)+'СЕТ СН'!$F$16</f>
        <v>0</v>
      </c>
      <c r="J374" s="36">
        <f ca="1">SUMIFS(СВЦЭМ!$K$40:$K$783,СВЦЭМ!$A$40:$A$783,$A374,СВЦЭМ!$B$40:$B$783,J$366)+'СЕТ СН'!$F$16</f>
        <v>0</v>
      </c>
      <c r="K374" s="36">
        <f ca="1">SUMIFS(СВЦЭМ!$K$40:$K$783,СВЦЭМ!$A$40:$A$783,$A374,СВЦЭМ!$B$40:$B$783,K$366)+'СЕТ СН'!$F$16</f>
        <v>0</v>
      </c>
      <c r="L374" s="36">
        <f ca="1">SUMIFS(СВЦЭМ!$K$40:$K$783,СВЦЭМ!$A$40:$A$783,$A374,СВЦЭМ!$B$40:$B$783,L$366)+'СЕТ СН'!$F$16</f>
        <v>0</v>
      </c>
      <c r="M374" s="36">
        <f ca="1">SUMIFS(СВЦЭМ!$K$40:$K$783,СВЦЭМ!$A$40:$A$783,$A374,СВЦЭМ!$B$40:$B$783,M$366)+'СЕТ СН'!$F$16</f>
        <v>0</v>
      </c>
      <c r="N374" s="36">
        <f ca="1">SUMIFS(СВЦЭМ!$K$40:$K$783,СВЦЭМ!$A$40:$A$783,$A374,СВЦЭМ!$B$40:$B$783,N$366)+'СЕТ СН'!$F$16</f>
        <v>0</v>
      </c>
      <c r="O374" s="36">
        <f ca="1">SUMIFS(СВЦЭМ!$K$40:$K$783,СВЦЭМ!$A$40:$A$783,$A374,СВЦЭМ!$B$40:$B$783,O$366)+'СЕТ СН'!$F$16</f>
        <v>0</v>
      </c>
      <c r="P374" s="36">
        <f ca="1">SUMIFS(СВЦЭМ!$K$40:$K$783,СВЦЭМ!$A$40:$A$783,$A374,СВЦЭМ!$B$40:$B$783,P$366)+'СЕТ СН'!$F$16</f>
        <v>0</v>
      </c>
      <c r="Q374" s="36">
        <f ca="1">SUMIFS(СВЦЭМ!$K$40:$K$783,СВЦЭМ!$A$40:$A$783,$A374,СВЦЭМ!$B$40:$B$783,Q$366)+'СЕТ СН'!$F$16</f>
        <v>0</v>
      </c>
      <c r="R374" s="36">
        <f ca="1">SUMIFS(СВЦЭМ!$K$40:$K$783,СВЦЭМ!$A$40:$A$783,$A374,СВЦЭМ!$B$40:$B$783,R$366)+'СЕТ СН'!$F$16</f>
        <v>0</v>
      </c>
      <c r="S374" s="36">
        <f ca="1">SUMIFS(СВЦЭМ!$K$40:$K$783,СВЦЭМ!$A$40:$A$783,$A374,СВЦЭМ!$B$40:$B$783,S$366)+'СЕТ СН'!$F$16</f>
        <v>0</v>
      </c>
      <c r="T374" s="36">
        <f ca="1">SUMIFS(СВЦЭМ!$K$40:$K$783,СВЦЭМ!$A$40:$A$783,$A374,СВЦЭМ!$B$40:$B$783,T$366)+'СЕТ СН'!$F$16</f>
        <v>0</v>
      </c>
      <c r="U374" s="36">
        <f ca="1">SUMIFS(СВЦЭМ!$K$40:$K$783,СВЦЭМ!$A$40:$A$783,$A374,СВЦЭМ!$B$40:$B$783,U$366)+'СЕТ СН'!$F$16</f>
        <v>0</v>
      </c>
      <c r="V374" s="36">
        <f ca="1">SUMIFS(СВЦЭМ!$K$40:$K$783,СВЦЭМ!$A$40:$A$783,$A374,СВЦЭМ!$B$40:$B$783,V$366)+'СЕТ СН'!$F$16</f>
        <v>0</v>
      </c>
      <c r="W374" s="36">
        <f ca="1">SUMIFS(СВЦЭМ!$K$40:$K$783,СВЦЭМ!$A$40:$A$783,$A374,СВЦЭМ!$B$40:$B$783,W$366)+'СЕТ СН'!$F$16</f>
        <v>0</v>
      </c>
      <c r="X374" s="36">
        <f ca="1">SUMIFS(СВЦЭМ!$K$40:$K$783,СВЦЭМ!$A$40:$A$783,$A374,СВЦЭМ!$B$40:$B$783,X$366)+'СЕТ СН'!$F$16</f>
        <v>0</v>
      </c>
      <c r="Y374" s="36">
        <f ca="1">SUMIFS(СВЦЭМ!$K$40:$K$783,СВЦЭМ!$A$40:$A$783,$A374,СВЦЭМ!$B$40:$B$783,Y$366)+'СЕТ СН'!$F$16</f>
        <v>0</v>
      </c>
    </row>
    <row r="375" spans="1:25" ht="15.75" hidden="1" x14ac:dyDescent="0.2">
      <c r="A375" s="35">
        <f t="shared" si="10"/>
        <v>44782</v>
      </c>
      <c r="B375" s="36">
        <f ca="1">SUMIFS(СВЦЭМ!$K$40:$K$783,СВЦЭМ!$A$40:$A$783,$A375,СВЦЭМ!$B$40:$B$783,B$366)+'СЕТ СН'!$F$16</f>
        <v>0</v>
      </c>
      <c r="C375" s="36">
        <f ca="1">SUMIFS(СВЦЭМ!$K$40:$K$783,СВЦЭМ!$A$40:$A$783,$A375,СВЦЭМ!$B$40:$B$783,C$366)+'СЕТ СН'!$F$16</f>
        <v>0</v>
      </c>
      <c r="D375" s="36">
        <f ca="1">SUMIFS(СВЦЭМ!$K$40:$K$783,СВЦЭМ!$A$40:$A$783,$A375,СВЦЭМ!$B$40:$B$783,D$366)+'СЕТ СН'!$F$16</f>
        <v>0</v>
      </c>
      <c r="E375" s="36">
        <f ca="1">SUMIFS(СВЦЭМ!$K$40:$K$783,СВЦЭМ!$A$40:$A$783,$A375,СВЦЭМ!$B$40:$B$783,E$366)+'СЕТ СН'!$F$16</f>
        <v>0</v>
      </c>
      <c r="F375" s="36">
        <f ca="1">SUMIFS(СВЦЭМ!$K$40:$K$783,СВЦЭМ!$A$40:$A$783,$A375,СВЦЭМ!$B$40:$B$783,F$366)+'СЕТ СН'!$F$16</f>
        <v>0</v>
      </c>
      <c r="G375" s="36">
        <f ca="1">SUMIFS(СВЦЭМ!$K$40:$K$783,СВЦЭМ!$A$40:$A$783,$A375,СВЦЭМ!$B$40:$B$783,G$366)+'СЕТ СН'!$F$16</f>
        <v>0</v>
      </c>
      <c r="H375" s="36">
        <f ca="1">SUMIFS(СВЦЭМ!$K$40:$K$783,СВЦЭМ!$A$40:$A$783,$A375,СВЦЭМ!$B$40:$B$783,H$366)+'СЕТ СН'!$F$16</f>
        <v>0</v>
      </c>
      <c r="I375" s="36">
        <f ca="1">SUMIFS(СВЦЭМ!$K$40:$K$783,СВЦЭМ!$A$40:$A$783,$A375,СВЦЭМ!$B$40:$B$783,I$366)+'СЕТ СН'!$F$16</f>
        <v>0</v>
      </c>
      <c r="J375" s="36">
        <f ca="1">SUMIFS(СВЦЭМ!$K$40:$K$783,СВЦЭМ!$A$40:$A$783,$A375,СВЦЭМ!$B$40:$B$783,J$366)+'СЕТ СН'!$F$16</f>
        <v>0</v>
      </c>
      <c r="K375" s="36">
        <f ca="1">SUMIFS(СВЦЭМ!$K$40:$K$783,СВЦЭМ!$A$40:$A$783,$A375,СВЦЭМ!$B$40:$B$783,K$366)+'СЕТ СН'!$F$16</f>
        <v>0</v>
      </c>
      <c r="L375" s="36">
        <f ca="1">SUMIFS(СВЦЭМ!$K$40:$K$783,СВЦЭМ!$A$40:$A$783,$A375,СВЦЭМ!$B$40:$B$783,L$366)+'СЕТ СН'!$F$16</f>
        <v>0</v>
      </c>
      <c r="M375" s="36">
        <f ca="1">SUMIFS(СВЦЭМ!$K$40:$K$783,СВЦЭМ!$A$40:$A$783,$A375,СВЦЭМ!$B$40:$B$783,M$366)+'СЕТ СН'!$F$16</f>
        <v>0</v>
      </c>
      <c r="N375" s="36">
        <f ca="1">SUMIFS(СВЦЭМ!$K$40:$K$783,СВЦЭМ!$A$40:$A$783,$A375,СВЦЭМ!$B$40:$B$783,N$366)+'СЕТ СН'!$F$16</f>
        <v>0</v>
      </c>
      <c r="O375" s="36">
        <f ca="1">SUMIFS(СВЦЭМ!$K$40:$K$783,СВЦЭМ!$A$40:$A$783,$A375,СВЦЭМ!$B$40:$B$783,O$366)+'СЕТ СН'!$F$16</f>
        <v>0</v>
      </c>
      <c r="P375" s="36">
        <f ca="1">SUMIFS(СВЦЭМ!$K$40:$K$783,СВЦЭМ!$A$40:$A$783,$A375,СВЦЭМ!$B$40:$B$783,P$366)+'СЕТ СН'!$F$16</f>
        <v>0</v>
      </c>
      <c r="Q375" s="36">
        <f ca="1">SUMIFS(СВЦЭМ!$K$40:$K$783,СВЦЭМ!$A$40:$A$783,$A375,СВЦЭМ!$B$40:$B$783,Q$366)+'СЕТ СН'!$F$16</f>
        <v>0</v>
      </c>
      <c r="R375" s="36">
        <f ca="1">SUMIFS(СВЦЭМ!$K$40:$K$783,СВЦЭМ!$A$40:$A$783,$A375,СВЦЭМ!$B$40:$B$783,R$366)+'СЕТ СН'!$F$16</f>
        <v>0</v>
      </c>
      <c r="S375" s="36">
        <f ca="1">SUMIFS(СВЦЭМ!$K$40:$K$783,СВЦЭМ!$A$40:$A$783,$A375,СВЦЭМ!$B$40:$B$783,S$366)+'СЕТ СН'!$F$16</f>
        <v>0</v>
      </c>
      <c r="T375" s="36">
        <f ca="1">SUMIFS(СВЦЭМ!$K$40:$K$783,СВЦЭМ!$A$40:$A$783,$A375,СВЦЭМ!$B$40:$B$783,T$366)+'СЕТ СН'!$F$16</f>
        <v>0</v>
      </c>
      <c r="U375" s="36">
        <f ca="1">SUMIFS(СВЦЭМ!$K$40:$K$783,СВЦЭМ!$A$40:$A$783,$A375,СВЦЭМ!$B$40:$B$783,U$366)+'СЕТ СН'!$F$16</f>
        <v>0</v>
      </c>
      <c r="V375" s="36">
        <f ca="1">SUMIFS(СВЦЭМ!$K$40:$K$783,СВЦЭМ!$A$40:$A$783,$A375,СВЦЭМ!$B$40:$B$783,V$366)+'СЕТ СН'!$F$16</f>
        <v>0</v>
      </c>
      <c r="W375" s="36">
        <f ca="1">SUMIFS(СВЦЭМ!$K$40:$K$783,СВЦЭМ!$A$40:$A$783,$A375,СВЦЭМ!$B$40:$B$783,W$366)+'СЕТ СН'!$F$16</f>
        <v>0</v>
      </c>
      <c r="X375" s="36">
        <f ca="1">SUMIFS(СВЦЭМ!$K$40:$K$783,СВЦЭМ!$A$40:$A$783,$A375,СВЦЭМ!$B$40:$B$783,X$366)+'СЕТ СН'!$F$16</f>
        <v>0</v>
      </c>
      <c r="Y375" s="36">
        <f ca="1">SUMIFS(СВЦЭМ!$K$40:$K$783,СВЦЭМ!$A$40:$A$783,$A375,СВЦЭМ!$B$40:$B$783,Y$366)+'СЕТ СН'!$F$16</f>
        <v>0</v>
      </c>
    </row>
    <row r="376" spans="1:25" ht="15.75" hidden="1" x14ac:dyDescent="0.2">
      <c r="A376" s="35">
        <f t="shared" si="10"/>
        <v>44783</v>
      </c>
      <c r="B376" s="36">
        <f ca="1">SUMIFS(СВЦЭМ!$K$40:$K$783,СВЦЭМ!$A$40:$A$783,$A376,СВЦЭМ!$B$40:$B$783,B$366)+'СЕТ СН'!$F$16</f>
        <v>0</v>
      </c>
      <c r="C376" s="36">
        <f ca="1">SUMIFS(СВЦЭМ!$K$40:$K$783,СВЦЭМ!$A$40:$A$783,$A376,СВЦЭМ!$B$40:$B$783,C$366)+'СЕТ СН'!$F$16</f>
        <v>0</v>
      </c>
      <c r="D376" s="36">
        <f ca="1">SUMIFS(СВЦЭМ!$K$40:$K$783,СВЦЭМ!$A$40:$A$783,$A376,СВЦЭМ!$B$40:$B$783,D$366)+'СЕТ СН'!$F$16</f>
        <v>0</v>
      </c>
      <c r="E376" s="36">
        <f ca="1">SUMIFS(СВЦЭМ!$K$40:$K$783,СВЦЭМ!$A$40:$A$783,$A376,СВЦЭМ!$B$40:$B$783,E$366)+'СЕТ СН'!$F$16</f>
        <v>0</v>
      </c>
      <c r="F376" s="36">
        <f ca="1">SUMIFS(СВЦЭМ!$K$40:$K$783,СВЦЭМ!$A$40:$A$783,$A376,СВЦЭМ!$B$40:$B$783,F$366)+'СЕТ СН'!$F$16</f>
        <v>0</v>
      </c>
      <c r="G376" s="36">
        <f ca="1">SUMIFS(СВЦЭМ!$K$40:$K$783,СВЦЭМ!$A$40:$A$783,$A376,СВЦЭМ!$B$40:$B$783,G$366)+'СЕТ СН'!$F$16</f>
        <v>0</v>
      </c>
      <c r="H376" s="36">
        <f ca="1">SUMIFS(СВЦЭМ!$K$40:$K$783,СВЦЭМ!$A$40:$A$783,$A376,СВЦЭМ!$B$40:$B$783,H$366)+'СЕТ СН'!$F$16</f>
        <v>0</v>
      </c>
      <c r="I376" s="36">
        <f ca="1">SUMIFS(СВЦЭМ!$K$40:$K$783,СВЦЭМ!$A$40:$A$783,$A376,СВЦЭМ!$B$40:$B$783,I$366)+'СЕТ СН'!$F$16</f>
        <v>0</v>
      </c>
      <c r="J376" s="36">
        <f ca="1">SUMIFS(СВЦЭМ!$K$40:$K$783,СВЦЭМ!$A$40:$A$783,$A376,СВЦЭМ!$B$40:$B$783,J$366)+'СЕТ СН'!$F$16</f>
        <v>0</v>
      </c>
      <c r="K376" s="36">
        <f ca="1">SUMIFS(СВЦЭМ!$K$40:$K$783,СВЦЭМ!$A$40:$A$783,$A376,СВЦЭМ!$B$40:$B$783,K$366)+'СЕТ СН'!$F$16</f>
        <v>0</v>
      </c>
      <c r="L376" s="36">
        <f ca="1">SUMIFS(СВЦЭМ!$K$40:$K$783,СВЦЭМ!$A$40:$A$783,$A376,СВЦЭМ!$B$40:$B$783,L$366)+'СЕТ СН'!$F$16</f>
        <v>0</v>
      </c>
      <c r="M376" s="36">
        <f ca="1">SUMIFS(СВЦЭМ!$K$40:$K$783,СВЦЭМ!$A$40:$A$783,$A376,СВЦЭМ!$B$40:$B$783,M$366)+'СЕТ СН'!$F$16</f>
        <v>0</v>
      </c>
      <c r="N376" s="36">
        <f ca="1">SUMIFS(СВЦЭМ!$K$40:$K$783,СВЦЭМ!$A$40:$A$783,$A376,СВЦЭМ!$B$40:$B$783,N$366)+'СЕТ СН'!$F$16</f>
        <v>0</v>
      </c>
      <c r="O376" s="36">
        <f ca="1">SUMIFS(СВЦЭМ!$K$40:$K$783,СВЦЭМ!$A$40:$A$783,$A376,СВЦЭМ!$B$40:$B$783,O$366)+'СЕТ СН'!$F$16</f>
        <v>0</v>
      </c>
      <c r="P376" s="36">
        <f ca="1">SUMIFS(СВЦЭМ!$K$40:$K$783,СВЦЭМ!$A$40:$A$783,$A376,СВЦЭМ!$B$40:$B$783,P$366)+'СЕТ СН'!$F$16</f>
        <v>0</v>
      </c>
      <c r="Q376" s="36">
        <f ca="1">SUMIFS(СВЦЭМ!$K$40:$K$783,СВЦЭМ!$A$40:$A$783,$A376,СВЦЭМ!$B$40:$B$783,Q$366)+'СЕТ СН'!$F$16</f>
        <v>0</v>
      </c>
      <c r="R376" s="36">
        <f ca="1">SUMIFS(СВЦЭМ!$K$40:$K$783,СВЦЭМ!$A$40:$A$783,$A376,СВЦЭМ!$B$40:$B$783,R$366)+'СЕТ СН'!$F$16</f>
        <v>0</v>
      </c>
      <c r="S376" s="36">
        <f ca="1">SUMIFS(СВЦЭМ!$K$40:$K$783,СВЦЭМ!$A$40:$A$783,$A376,СВЦЭМ!$B$40:$B$783,S$366)+'СЕТ СН'!$F$16</f>
        <v>0</v>
      </c>
      <c r="T376" s="36">
        <f ca="1">SUMIFS(СВЦЭМ!$K$40:$K$783,СВЦЭМ!$A$40:$A$783,$A376,СВЦЭМ!$B$40:$B$783,T$366)+'СЕТ СН'!$F$16</f>
        <v>0</v>
      </c>
      <c r="U376" s="36">
        <f ca="1">SUMIFS(СВЦЭМ!$K$40:$K$783,СВЦЭМ!$A$40:$A$783,$A376,СВЦЭМ!$B$40:$B$783,U$366)+'СЕТ СН'!$F$16</f>
        <v>0</v>
      </c>
      <c r="V376" s="36">
        <f ca="1">SUMIFS(СВЦЭМ!$K$40:$K$783,СВЦЭМ!$A$40:$A$783,$A376,СВЦЭМ!$B$40:$B$783,V$366)+'СЕТ СН'!$F$16</f>
        <v>0</v>
      </c>
      <c r="W376" s="36">
        <f ca="1">SUMIFS(СВЦЭМ!$K$40:$K$783,СВЦЭМ!$A$40:$A$783,$A376,СВЦЭМ!$B$40:$B$783,W$366)+'СЕТ СН'!$F$16</f>
        <v>0</v>
      </c>
      <c r="X376" s="36">
        <f ca="1">SUMIFS(СВЦЭМ!$K$40:$K$783,СВЦЭМ!$A$40:$A$783,$A376,СВЦЭМ!$B$40:$B$783,X$366)+'СЕТ СН'!$F$16</f>
        <v>0</v>
      </c>
      <c r="Y376" s="36">
        <f ca="1">SUMIFS(СВЦЭМ!$K$40:$K$783,СВЦЭМ!$A$40:$A$783,$A376,СВЦЭМ!$B$40:$B$783,Y$366)+'СЕТ СН'!$F$16</f>
        <v>0</v>
      </c>
    </row>
    <row r="377" spans="1:25" ht="15.75" hidden="1" x14ac:dyDescent="0.2">
      <c r="A377" s="35">
        <f t="shared" si="10"/>
        <v>44784</v>
      </c>
      <c r="B377" s="36">
        <f ca="1">SUMIFS(СВЦЭМ!$K$40:$K$783,СВЦЭМ!$A$40:$A$783,$A377,СВЦЭМ!$B$40:$B$783,B$366)+'СЕТ СН'!$F$16</f>
        <v>0</v>
      </c>
      <c r="C377" s="36">
        <f ca="1">SUMIFS(СВЦЭМ!$K$40:$K$783,СВЦЭМ!$A$40:$A$783,$A377,СВЦЭМ!$B$40:$B$783,C$366)+'СЕТ СН'!$F$16</f>
        <v>0</v>
      </c>
      <c r="D377" s="36">
        <f ca="1">SUMIFS(СВЦЭМ!$K$40:$K$783,СВЦЭМ!$A$40:$A$783,$A377,СВЦЭМ!$B$40:$B$783,D$366)+'СЕТ СН'!$F$16</f>
        <v>0</v>
      </c>
      <c r="E377" s="36">
        <f ca="1">SUMIFS(СВЦЭМ!$K$40:$K$783,СВЦЭМ!$A$40:$A$783,$A377,СВЦЭМ!$B$40:$B$783,E$366)+'СЕТ СН'!$F$16</f>
        <v>0</v>
      </c>
      <c r="F377" s="36">
        <f ca="1">SUMIFS(СВЦЭМ!$K$40:$K$783,СВЦЭМ!$A$40:$A$783,$A377,СВЦЭМ!$B$40:$B$783,F$366)+'СЕТ СН'!$F$16</f>
        <v>0</v>
      </c>
      <c r="G377" s="36">
        <f ca="1">SUMIFS(СВЦЭМ!$K$40:$K$783,СВЦЭМ!$A$40:$A$783,$A377,СВЦЭМ!$B$40:$B$783,G$366)+'СЕТ СН'!$F$16</f>
        <v>0</v>
      </c>
      <c r="H377" s="36">
        <f ca="1">SUMIFS(СВЦЭМ!$K$40:$K$783,СВЦЭМ!$A$40:$A$783,$A377,СВЦЭМ!$B$40:$B$783,H$366)+'СЕТ СН'!$F$16</f>
        <v>0</v>
      </c>
      <c r="I377" s="36">
        <f ca="1">SUMIFS(СВЦЭМ!$K$40:$K$783,СВЦЭМ!$A$40:$A$783,$A377,СВЦЭМ!$B$40:$B$783,I$366)+'СЕТ СН'!$F$16</f>
        <v>0</v>
      </c>
      <c r="J377" s="36">
        <f ca="1">SUMIFS(СВЦЭМ!$K$40:$K$783,СВЦЭМ!$A$40:$A$783,$A377,СВЦЭМ!$B$40:$B$783,J$366)+'СЕТ СН'!$F$16</f>
        <v>0</v>
      </c>
      <c r="K377" s="36">
        <f ca="1">SUMIFS(СВЦЭМ!$K$40:$K$783,СВЦЭМ!$A$40:$A$783,$A377,СВЦЭМ!$B$40:$B$783,K$366)+'СЕТ СН'!$F$16</f>
        <v>0</v>
      </c>
      <c r="L377" s="36">
        <f ca="1">SUMIFS(СВЦЭМ!$K$40:$K$783,СВЦЭМ!$A$40:$A$783,$A377,СВЦЭМ!$B$40:$B$783,L$366)+'СЕТ СН'!$F$16</f>
        <v>0</v>
      </c>
      <c r="M377" s="36">
        <f ca="1">SUMIFS(СВЦЭМ!$K$40:$K$783,СВЦЭМ!$A$40:$A$783,$A377,СВЦЭМ!$B$40:$B$783,M$366)+'СЕТ СН'!$F$16</f>
        <v>0</v>
      </c>
      <c r="N377" s="36">
        <f ca="1">SUMIFS(СВЦЭМ!$K$40:$K$783,СВЦЭМ!$A$40:$A$783,$A377,СВЦЭМ!$B$40:$B$783,N$366)+'СЕТ СН'!$F$16</f>
        <v>0</v>
      </c>
      <c r="O377" s="36">
        <f ca="1">SUMIFS(СВЦЭМ!$K$40:$K$783,СВЦЭМ!$A$40:$A$783,$A377,СВЦЭМ!$B$40:$B$783,O$366)+'СЕТ СН'!$F$16</f>
        <v>0</v>
      </c>
      <c r="P377" s="36">
        <f ca="1">SUMIFS(СВЦЭМ!$K$40:$K$783,СВЦЭМ!$A$40:$A$783,$A377,СВЦЭМ!$B$40:$B$783,P$366)+'СЕТ СН'!$F$16</f>
        <v>0</v>
      </c>
      <c r="Q377" s="36">
        <f ca="1">SUMIFS(СВЦЭМ!$K$40:$K$783,СВЦЭМ!$A$40:$A$783,$A377,СВЦЭМ!$B$40:$B$783,Q$366)+'СЕТ СН'!$F$16</f>
        <v>0</v>
      </c>
      <c r="R377" s="36">
        <f ca="1">SUMIFS(СВЦЭМ!$K$40:$K$783,СВЦЭМ!$A$40:$A$783,$A377,СВЦЭМ!$B$40:$B$783,R$366)+'СЕТ СН'!$F$16</f>
        <v>0</v>
      </c>
      <c r="S377" s="36">
        <f ca="1">SUMIFS(СВЦЭМ!$K$40:$K$783,СВЦЭМ!$A$40:$A$783,$A377,СВЦЭМ!$B$40:$B$783,S$366)+'СЕТ СН'!$F$16</f>
        <v>0</v>
      </c>
      <c r="T377" s="36">
        <f ca="1">SUMIFS(СВЦЭМ!$K$40:$K$783,СВЦЭМ!$A$40:$A$783,$A377,СВЦЭМ!$B$40:$B$783,T$366)+'СЕТ СН'!$F$16</f>
        <v>0</v>
      </c>
      <c r="U377" s="36">
        <f ca="1">SUMIFS(СВЦЭМ!$K$40:$K$783,СВЦЭМ!$A$40:$A$783,$A377,СВЦЭМ!$B$40:$B$783,U$366)+'СЕТ СН'!$F$16</f>
        <v>0</v>
      </c>
      <c r="V377" s="36">
        <f ca="1">SUMIFS(СВЦЭМ!$K$40:$K$783,СВЦЭМ!$A$40:$A$783,$A377,СВЦЭМ!$B$40:$B$783,V$366)+'СЕТ СН'!$F$16</f>
        <v>0</v>
      </c>
      <c r="W377" s="36">
        <f ca="1">SUMIFS(СВЦЭМ!$K$40:$K$783,СВЦЭМ!$A$40:$A$783,$A377,СВЦЭМ!$B$40:$B$783,W$366)+'СЕТ СН'!$F$16</f>
        <v>0</v>
      </c>
      <c r="X377" s="36">
        <f ca="1">SUMIFS(СВЦЭМ!$K$40:$K$783,СВЦЭМ!$A$40:$A$783,$A377,СВЦЭМ!$B$40:$B$783,X$366)+'СЕТ СН'!$F$16</f>
        <v>0</v>
      </c>
      <c r="Y377" s="36">
        <f ca="1">SUMIFS(СВЦЭМ!$K$40:$K$783,СВЦЭМ!$A$40:$A$783,$A377,СВЦЭМ!$B$40:$B$783,Y$366)+'СЕТ СН'!$F$16</f>
        <v>0</v>
      </c>
    </row>
    <row r="378" spans="1:25" ht="15.75" hidden="1" x14ac:dyDescent="0.2">
      <c r="A378" s="35">
        <f t="shared" si="10"/>
        <v>44785</v>
      </c>
      <c r="B378" s="36">
        <f ca="1">SUMIFS(СВЦЭМ!$K$40:$K$783,СВЦЭМ!$A$40:$A$783,$A378,СВЦЭМ!$B$40:$B$783,B$366)+'СЕТ СН'!$F$16</f>
        <v>0</v>
      </c>
      <c r="C378" s="36">
        <f ca="1">SUMIFS(СВЦЭМ!$K$40:$K$783,СВЦЭМ!$A$40:$A$783,$A378,СВЦЭМ!$B$40:$B$783,C$366)+'СЕТ СН'!$F$16</f>
        <v>0</v>
      </c>
      <c r="D378" s="36">
        <f ca="1">SUMIFS(СВЦЭМ!$K$40:$K$783,СВЦЭМ!$A$40:$A$783,$A378,СВЦЭМ!$B$40:$B$783,D$366)+'СЕТ СН'!$F$16</f>
        <v>0</v>
      </c>
      <c r="E378" s="36">
        <f ca="1">SUMIFS(СВЦЭМ!$K$40:$K$783,СВЦЭМ!$A$40:$A$783,$A378,СВЦЭМ!$B$40:$B$783,E$366)+'СЕТ СН'!$F$16</f>
        <v>0</v>
      </c>
      <c r="F378" s="36">
        <f ca="1">SUMIFS(СВЦЭМ!$K$40:$K$783,СВЦЭМ!$A$40:$A$783,$A378,СВЦЭМ!$B$40:$B$783,F$366)+'СЕТ СН'!$F$16</f>
        <v>0</v>
      </c>
      <c r="G378" s="36">
        <f ca="1">SUMIFS(СВЦЭМ!$K$40:$K$783,СВЦЭМ!$A$40:$A$783,$A378,СВЦЭМ!$B$40:$B$783,G$366)+'СЕТ СН'!$F$16</f>
        <v>0</v>
      </c>
      <c r="H378" s="36">
        <f ca="1">SUMIFS(СВЦЭМ!$K$40:$K$783,СВЦЭМ!$A$40:$A$783,$A378,СВЦЭМ!$B$40:$B$783,H$366)+'СЕТ СН'!$F$16</f>
        <v>0</v>
      </c>
      <c r="I378" s="36">
        <f ca="1">SUMIFS(СВЦЭМ!$K$40:$K$783,СВЦЭМ!$A$40:$A$783,$A378,СВЦЭМ!$B$40:$B$783,I$366)+'СЕТ СН'!$F$16</f>
        <v>0</v>
      </c>
      <c r="J378" s="36">
        <f ca="1">SUMIFS(СВЦЭМ!$K$40:$K$783,СВЦЭМ!$A$40:$A$783,$A378,СВЦЭМ!$B$40:$B$783,J$366)+'СЕТ СН'!$F$16</f>
        <v>0</v>
      </c>
      <c r="K378" s="36">
        <f ca="1">SUMIFS(СВЦЭМ!$K$40:$K$783,СВЦЭМ!$A$40:$A$783,$A378,СВЦЭМ!$B$40:$B$783,K$366)+'СЕТ СН'!$F$16</f>
        <v>0</v>
      </c>
      <c r="L378" s="36">
        <f ca="1">SUMIFS(СВЦЭМ!$K$40:$K$783,СВЦЭМ!$A$40:$A$783,$A378,СВЦЭМ!$B$40:$B$783,L$366)+'СЕТ СН'!$F$16</f>
        <v>0</v>
      </c>
      <c r="M378" s="36">
        <f ca="1">SUMIFS(СВЦЭМ!$K$40:$K$783,СВЦЭМ!$A$40:$A$783,$A378,СВЦЭМ!$B$40:$B$783,M$366)+'СЕТ СН'!$F$16</f>
        <v>0</v>
      </c>
      <c r="N378" s="36">
        <f ca="1">SUMIFS(СВЦЭМ!$K$40:$K$783,СВЦЭМ!$A$40:$A$783,$A378,СВЦЭМ!$B$40:$B$783,N$366)+'СЕТ СН'!$F$16</f>
        <v>0</v>
      </c>
      <c r="O378" s="36">
        <f ca="1">SUMIFS(СВЦЭМ!$K$40:$K$783,СВЦЭМ!$A$40:$A$783,$A378,СВЦЭМ!$B$40:$B$783,O$366)+'СЕТ СН'!$F$16</f>
        <v>0</v>
      </c>
      <c r="P378" s="36">
        <f ca="1">SUMIFS(СВЦЭМ!$K$40:$K$783,СВЦЭМ!$A$40:$A$783,$A378,СВЦЭМ!$B$40:$B$783,P$366)+'СЕТ СН'!$F$16</f>
        <v>0</v>
      </c>
      <c r="Q378" s="36">
        <f ca="1">SUMIFS(СВЦЭМ!$K$40:$K$783,СВЦЭМ!$A$40:$A$783,$A378,СВЦЭМ!$B$40:$B$783,Q$366)+'СЕТ СН'!$F$16</f>
        <v>0</v>
      </c>
      <c r="R378" s="36">
        <f ca="1">SUMIFS(СВЦЭМ!$K$40:$K$783,СВЦЭМ!$A$40:$A$783,$A378,СВЦЭМ!$B$40:$B$783,R$366)+'СЕТ СН'!$F$16</f>
        <v>0</v>
      </c>
      <c r="S378" s="36">
        <f ca="1">SUMIFS(СВЦЭМ!$K$40:$K$783,СВЦЭМ!$A$40:$A$783,$A378,СВЦЭМ!$B$40:$B$783,S$366)+'СЕТ СН'!$F$16</f>
        <v>0</v>
      </c>
      <c r="T378" s="36">
        <f ca="1">SUMIFS(СВЦЭМ!$K$40:$K$783,СВЦЭМ!$A$40:$A$783,$A378,СВЦЭМ!$B$40:$B$783,T$366)+'СЕТ СН'!$F$16</f>
        <v>0</v>
      </c>
      <c r="U378" s="36">
        <f ca="1">SUMIFS(СВЦЭМ!$K$40:$K$783,СВЦЭМ!$A$40:$A$783,$A378,СВЦЭМ!$B$40:$B$783,U$366)+'СЕТ СН'!$F$16</f>
        <v>0</v>
      </c>
      <c r="V378" s="36">
        <f ca="1">SUMIFS(СВЦЭМ!$K$40:$K$783,СВЦЭМ!$A$40:$A$783,$A378,СВЦЭМ!$B$40:$B$783,V$366)+'СЕТ СН'!$F$16</f>
        <v>0</v>
      </c>
      <c r="W378" s="36">
        <f ca="1">SUMIFS(СВЦЭМ!$K$40:$K$783,СВЦЭМ!$A$40:$A$783,$A378,СВЦЭМ!$B$40:$B$783,W$366)+'СЕТ СН'!$F$16</f>
        <v>0</v>
      </c>
      <c r="X378" s="36">
        <f ca="1">SUMIFS(СВЦЭМ!$K$40:$K$783,СВЦЭМ!$A$40:$A$783,$A378,СВЦЭМ!$B$40:$B$783,X$366)+'СЕТ СН'!$F$16</f>
        <v>0</v>
      </c>
      <c r="Y378" s="36">
        <f ca="1">SUMIFS(СВЦЭМ!$K$40:$K$783,СВЦЭМ!$A$40:$A$783,$A378,СВЦЭМ!$B$40:$B$783,Y$366)+'СЕТ СН'!$F$16</f>
        <v>0</v>
      </c>
    </row>
    <row r="379" spans="1:25" ht="15.75" hidden="1" x14ac:dyDescent="0.2">
      <c r="A379" s="35">
        <f t="shared" si="10"/>
        <v>44786</v>
      </c>
      <c r="B379" s="36">
        <f ca="1">SUMIFS(СВЦЭМ!$K$40:$K$783,СВЦЭМ!$A$40:$A$783,$A379,СВЦЭМ!$B$40:$B$783,B$366)+'СЕТ СН'!$F$16</f>
        <v>0</v>
      </c>
      <c r="C379" s="36">
        <f ca="1">SUMIFS(СВЦЭМ!$K$40:$K$783,СВЦЭМ!$A$40:$A$783,$A379,СВЦЭМ!$B$40:$B$783,C$366)+'СЕТ СН'!$F$16</f>
        <v>0</v>
      </c>
      <c r="D379" s="36">
        <f ca="1">SUMIFS(СВЦЭМ!$K$40:$K$783,СВЦЭМ!$A$40:$A$783,$A379,СВЦЭМ!$B$40:$B$783,D$366)+'СЕТ СН'!$F$16</f>
        <v>0</v>
      </c>
      <c r="E379" s="36">
        <f ca="1">SUMIFS(СВЦЭМ!$K$40:$K$783,СВЦЭМ!$A$40:$A$783,$A379,СВЦЭМ!$B$40:$B$783,E$366)+'СЕТ СН'!$F$16</f>
        <v>0</v>
      </c>
      <c r="F379" s="36">
        <f ca="1">SUMIFS(СВЦЭМ!$K$40:$K$783,СВЦЭМ!$A$40:$A$783,$A379,СВЦЭМ!$B$40:$B$783,F$366)+'СЕТ СН'!$F$16</f>
        <v>0</v>
      </c>
      <c r="G379" s="36">
        <f ca="1">SUMIFS(СВЦЭМ!$K$40:$K$783,СВЦЭМ!$A$40:$A$783,$A379,СВЦЭМ!$B$40:$B$783,G$366)+'СЕТ СН'!$F$16</f>
        <v>0</v>
      </c>
      <c r="H379" s="36">
        <f ca="1">SUMIFS(СВЦЭМ!$K$40:$K$783,СВЦЭМ!$A$40:$A$783,$A379,СВЦЭМ!$B$40:$B$783,H$366)+'СЕТ СН'!$F$16</f>
        <v>0</v>
      </c>
      <c r="I379" s="36">
        <f ca="1">SUMIFS(СВЦЭМ!$K$40:$K$783,СВЦЭМ!$A$40:$A$783,$A379,СВЦЭМ!$B$40:$B$783,I$366)+'СЕТ СН'!$F$16</f>
        <v>0</v>
      </c>
      <c r="J379" s="36">
        <f ca="1">SUMIFS(СВЦЭМ!$K$40:$K$783,СВЦЭМ!$A$40:$A$783,$A379,СВЦЭМ!$B$40:$B$783,J$366)+'СЕТ СН'!$F$16</f>
        <v>0</v>
      </c>
      <c r="K379" s="36">
        <f ca="1">SUMIFS(СВЦЭМ!$K$40:$K$783,СВЦЭМ!$A$40:$A$783,$A379,СВЦЭМ!$B$40:$B$783,K$366)+'СЕТ СН'!$F$16</f>
        <v>0</v>
      </c>
      <c r="L379" s="36">
        <f ca="1">SUMIFS(СВЦЭМ!$K$40:$K$783,СВЦЭМ!$A$40:$A$783,$A379,СВЦЭМ!$B$40:$B$783,L$366)+'СЕТ СН'!$F$16</f>
        <v>0</v>
      </c>
      <c r="M379" s="36">
        <f ca="1">SUMIFS(СВЦЭМ!$K$40:$K$783,СВЦЭМ!$A$40:$A$783,$A379,СВЦЭМ!$B$40:$B$783,M$366)+'СЕТ СН'!$F$16</f>
        <v>0</v>
      </c>
      <c r="N379" s="36">
        <f ca="1">SUMIFS(СВЦЭМ!$K$40:$K$783,СВЦЭМ!$A$40:$A$783,$A379,СВЦЭМ!$B$40:$B$783,N$366)+'СЕТ СН'!$F$16</f>
        <v>0</v>
      </c>
      <c r="O379" s="36">
        <f ca="1">SUMIFS(СВЦЭМ!$K$40:$K$783,СВЦЭМ!$A$40:$A$783,$A379,СВЦЭМ!$B$40:$B$783,O$366)+'СЕТ СН'!$F$16</f>
        <v>0</v>
      </c>
      <c r="P379" s="36">
        <f ca="1">SUMIFS(СВЦЭМ!$K$40:$K$783,СВЦЭМ!$A$40:$A$783,$A379,СВЦЭМ!$B$40:$B$783,P$366)+'СЕТ СН'!$F$16</f>
        <v>0</v>
      </c>
      <c r="Q379" s="36">
        <f ca="1">SUMIFS(СВЦЭМ!$K$40:$K$783,СВЦЭМ!$A$40:$A$783,$A379,СВЦЭМ!$B$40:$B$783,Q$366)+'СЕТ СН'!$F$16</f>
        <v>0</v>
      </c>
      <c r="R379" s="36">
        <f ca="1">SUMIFS(СВЦЭМ!$K$40:$K$783,СВЦЭМ!$A$40:$A$783,$A379,СВЦЭМ!$B$40:$B$783,R$366)+'СЕТ СН'!$F$16</f>
        <v>0</v>
      </c>
      <c r="S379" s="36">
        <f ca="1">SUMIFS(СВЦЭМ!$K$40:$K$783,СВЦЭМ!$A$40:$A$783,$A379,СВЦЭМ!$B$40:$B$783,S$366)+'СЕТ СН'!$F$16</f>
        <v>0</v>
      </c>
      <c r="T379" s="36">
        <f ca="1">SUMIFS(СВЦЭМ!$K$40:$K$783,СВЦЭМ!$A$40:$A$783,$A379,СВЦЭМ!$B$40:$B$783,T$366)+'СЕТ СН'!$F$16</f>
        <v>0</v>
      </c>
      <c r="U379" s="36">
        <f ca="1">SUMIFS(СВЦЭМ!$K$40:$K$783,СВЦЭМ!$A$40:$A$783,$A379,СВЦЭМ!$B$40:$B$783,U$366)+'СЕТ СН'!$F$16</f>
        <v>0</v>
      </c>
      <c r="V379" s="36">
        <f ca="1">SUMIFS(СВЦЭМ!$K$40:$K$783,СВЦЭМ!$A$40:$A$783,$A379,СВЦЭМ!$B$40:$B$783,V$366)+'СЕТ СН'!$F$16</f>
        <v>0</v>
      </c>
      <c r="W379" s="36">
        <f ca="1">SUMIFS(СВЦЭМ!$K$40:$K$783,СВЦЭМ!$A$40:$A$783,$A379,СВЦЭМ!$B$40:$B$783,W$366)+'СЕТ СН'!$F$16</f>
        <v>0</v>
      </c>
      <c r="X379" s="36">
        <f ca="1">SUMIFS(СВЦЭМ!$K$40:$K$783,СВЦЭМ!$A$40:$A$783,$A379,СВЦЭМ!$B$40:$B$783,X$366)+'СЕТ СН'!$F$16</f>
        <v>0</v>
      </c>
      <c r="Y379" s="36">
        <f ca="1">SUMIFS(СВЦЭМ!$K$40:$K$783,СВЦЭМ!$A$40:$A$783,$A379,СВЦЭМ!$B$40:$B$783,Y$366)+'СЕТ СН'!$F$16</f>
        <v>0</v>
      </c>
    </row>
    <row r="380" spans="1:25" ht="15.75" hidden="1" x14ac:dyDescent="0.2">
      <c r="A380" s="35">
        <f t="shared" si="10"/>
        <v>44787</v>
      </c>
      <c r="B380" s="36">
        <f ca="1">SUMIFS(СВЦЭМ!$K$40:$K$783,СВЦЭМ!$A$40:$A$783,$A380,СВЦЭМ!$B$40:$B$783,B$366)+'СЕТ СН'!$F$16</f>
        <v>0</v>
      </c>
      <c r="C380" s="36">
        <f ca="1">SUMIFS(СВЦЭМ!$K$40:$K$783,СВЦЭМ!$A$40:$A$783,$A380,СВЦЭМ!$B$40:$B$783,C$366)+'СЕТ СН'!$F$16</f>
        <v>0</v>
      </c>
      <c r="D380" s="36">
        <f ca="1">SUMIFS(СВЦЭМ!$K$40:$K$783,СВЦЭМ!$A$40:$A$783,$A380,СВЦЭМ!$B$40:$B$783,D$366)+'СЕТ СН'!$F$16</f>
        <v>0</v>
      </c>
      <c r="E380" s="36">
        <f ca="1">SUMIFS(СВЦЭМ!$K$40:$K$783,СВЦЭМ!$A$40:$A$783,$A380,СВЦЭМ!$B$40:$B$783,E$366)+'СЕТ СН'!$F$16</f>
        <v>0</v>
      </c>
      <c r="F380" s="36">
        <f ca="1">SUMIFS(СВЦЭМ!$K$40:$K$783,СВЦЭМ!$A$40:$A$783,$A380,СВЦЭМ!$B$40:$B$783,F$366)+'СЕТ СН'!$F$16</f>
        <v>0</v>
      </c>
      <c r="G380" s="36">
        <f ca="1">SUMIFS(СВЦЭМ!$K$40:$K$783,СВЦЭМ!$A$40:$A$783,$A380,СВЦЭМ!$B$40:$B$783,G$366)+'СЕТ СН'!$F$16</f>
        <v>0</v>
      </c>
      <c r="H380" s="36">
        <f ca="1">SUMIFS(СВЦЭМ!$K$40:$K$783,СВЦЭМ!$A$40:$A$783,$A380,СВЦЭМ!$B$40:$B$783,H$366)+'СЕТ СН'!$F$16</f>
        <v>0</v>
      </c>
      <c r="I380" s="36">
        <f ca="1">SUMIFS(СВЦЭМ!$K$40:$K$783,СВЦЭМ!$A$40:$A$783,$A380,СВЦЭМ!$B$40:$B$783,I$366)+'СЕТ СН'!$F$16</f>
        <v>0</v>
      </c>
      <c r="J380" s="36">
        <f ca="1">SUMIFS(СВЦЭМ!$K$40:$K$783,СВЦЭМ!$A$40:$A$783,$A380,СВЦЭМ!$B$40:$B$783,J$366)+'СЕТ СН'!$F$16</f>
        <v>0</v>
      </c>
      <c r="K380" s="36">
        <f ca="1">SUMIFS(СВЦЭМ!$K$40:$K$783,СВЦЭМ!$A$40:$A$783,$A380,СВЦЭМ!$B$40:$B$783,K$366)+'СЕТ СН'!$F$16</f>
        <v>0</v>
      </c>
      <c r="L380" s="36">
        <f ca="1">SUMIFS(СВЦЭМ!$K$40:$K$783,СВЦЭМ!$A$40:$A$783,$A380,СВЦЭМ!$B$40:$B$783,L$366)+'СЕТ СН'!$F$16</f>
        <v>0</v>
      </c>
      <c r="M380" s="36">
        <f ca="1">SUMIFS(СВЦЭМ!$K$40:$K$783,СВЦЭМ!$A$40:$A$783,$A380,СВЦЭМ!$B$40:$B$783,M$366)+'СЕТ СН'!$F$16</f>
        <v>0</v>
      </c>
      <c r="N380" s="36">
        <f ca="1">SUMIFS(СВЦЭМ!$K$40:$K$783,СВЦЭМ!$A$40:$A$783,$A380,СВЦЭМ!$B$40:$B$783,N$366)+'СЕТ СН'!$F$16</f>
        <v>0</v>
      </c>
      <c r="O380" s="36">
        <f ca="1">SUMIFS(СВЦЭМ!$K$40:$K$783,СВЦЭМ!$A$40:$A$783,$A380,СВЦЭМ!$B$40:$B$783,O$366)+'СЕТ СН'!$F$16</f>
        <v>0</v>
      </c>
      <c r="P380" s="36">
        <f ca="1">SUMIFS(СВЦЭМ!$K$40:$K$783,СВЦЭМ!$A$40:$A$783,$A380,СВЦЭМ!$B$40:$B$783,P$366)+'СЕТ СН'!$F$16</f>
        <v>0</v>
      </c>
      <c r="Q380" s="36">
        <f ca="1">SUMIFS(СВЦЭМ!$K$40:$K$783,СВЦЭМ!$A$40:$A$783,$A380,СВЦЭМ!$B$40:$B$783,Q$366)+'СЕТ СН'!$F$16</f>
        <v>0</v>
      </c>
      <c r="R380" s="36">
        <f ca="1">SUMIFS(СВЦЭМ!$K$40:$K$783,СВЦЭМ!$A$40:$A$783,$A380,СВЦЭМ!$B$40:$B$783,R$366)+'СЕТ СН'!$F$16</f>
        <v>0</v>
      </c>
      <c r="S380" s="36">
        <f ca="1">SUMIFS(СВЦЭМ!$K$40:$K$783,СВЦЭМ!$A$40:$A$783,$A380,СВЦЭМ!$B$40:$B$783,S$366)+'СЕТ СН'!$F$16</f>
        <v>0</v>
      </c>
      <c r="T380" s="36">
        <f ca="1">SUMIFS(СВЦЭМ!$K$40:$K$783,СВЦЭМ!$A$40:$A$783,$A380,СВЦЭМ!$B$40:$B$783,T$366)+'СЕТ СН'!$F$16</f>
        <v>0</v>
      </c>
      <c r="U380" s="36">
        <f ca="1">SUMIFS(СВЦЭМ!$K$40:$K$783,СВЦЭМ!$A$40:$A$783,$A380,СВЦЭМ!$B$40:$B$783,U$366)+'СЕТ СН'!$F$16</f>
        <v>0</v>
      </c>
      <c r="V380" s="36">
        <f ca="1">SUMIFS(СВЦЭМ!$K$40:$K$783,СВЦЭМ!$A$40:$A$783,$A380,СВЦЭМ!$B$40:$B$783,V$366)+'СЕТ СН'!$F$16</f>
        <v>0</v>
      </c>
      <c r="W380" s="36">
        <f ca="1">SUMIFS(СВЦЭМ!$K$40:$K$783,СВЦЭМ!$A$40:$A$783,$A380,СВЦЭМ!$B$40:$B$783,W$366)+'СЕТ СН'!$F$16</f>
        <v>0</v>
      </c>
      <c r="X380" s="36">
        <f ca="1">SUMIFS(СВЦЭМ!$K$40:$K$783,СВЦЭМ!$A$40:$A$783,$A380,СВЦЭМ!$B$40:$B$783,X$366)+'СЕТ СН'!$F$16</f>
        <v>0</v>
      </c>
      <c r="Y380" s="36">
        <f ca="1">SUMIFS(СВЦЭМ!$K$40:$K$783,СВЦЭМ!$A$40:$A$783,$A380,СВЦЭМ!$B$40:$B$783,Y$366)+'СЕТ СН'!$F$16</f>
        <v>0</v>
      </c>
    </row>
    <row r="381" spans="1:25" ht="15.75" hidden="1" x14ac:dyDescent="0.2">
      <c r="A381" s="35">
        <f t="shared" si="10"/>
        <v>44788</v>
      </c>
      <c r="B381" s="36">
        <f ca="1">SUMIFS(СВЦЭМ!$K$40:$K$783,СВЦЭМ!$A$40:$A$783,$A381,СВЦЭМ!$B$40:$B$783,B$366)+'СЕТ СН'!$F$16</f>
        <v>0</v>
      </c>
      <c r="C381" s="36">
        <f ca="1">SUMIFS(СВЦЭМ!$K$40:$K$783,СВЦЭМ!$A$40:$A$783,$A381,СВЦЭМ!$B$40:$B$783,C$366)+'СЕТ СН'!$F$16</f>
        <v>0</v>
      </c>
      <c r="D381" s="36">
        <f ca="1">SUMIFS(СВЦЭМ!$K$40:$K$783,СВЦЭМ!$A$40:$A$783,$A381,СВЦЭМ!$B$40:$B$783,D$366)+'СЕТ СН'!$F$16</f>
        <v>0</v>
      </c>
      <c r="E381" s="36">
        <f ca="1">SUMIFS(СВЦЭМ!$K$40:$K$783,СВЦЭМ!$A$40:$A$783,$A381,СВЦЭМ!$B$40:$B$783,E$366)+'СЕТ СН'!$F$16</f>
        <v>0</v>
      </c>
      <c r="F381" s="36">
        <f ca="1">SUMIFS(СВЦЭМ!$K$40:$K$783,СВЦЭМ!$A$40:$A$783,$A381,СВЦЭМ!$B$40:$B$783,F$366)+'СЕТ СН'!$F$16</f>
        <v>0</v>
      </c>
      <c r="G381" s="36">
        <f ca="1">SUMIFS(СВЦЭМ!$K$40:$K$783,СВЦЭМ!$A$40:$A$783,$A381,СВЦЭМ!$B$40:$B$783,G$366)+'СЕТ СН'!$F$16</f>
        <v>0</v>
      </c>
      <c r="H381" s="36">
        <f ca="1">SUMIFS(СВЦЭМ!$K$40:$K$783,СВЦЭМ!$A$40:$A$783,$A381,СВЦЭМ!$B$40:$B$783,H$366)+'СЕТ СН'!$F$16</f>
        <v>0</v>
      </c>
      <c r="I381" s="36">
        <f ca="1">SUMIFS(СВЦЭМ!$K$40:$K$783,СВЦЭМ!$A$40:$A$783,$A381,СВЦЭМ!$B$40:$B$783,I$366)+'СЕТ СН'!$F$16</f>
        <v>0</v>
      </c>
      <c r="J381" s="36">
        <f ca="1">SUMIFS(СВЦЭМ!$K$40:$K$783,СВЦЭМ!$A$40:$A$783,$A381,СВЦЭМ!$B$40:$B$783,J$366)+'СЕТ СН'!$F$16</f>
        <v>0</v>
      </c>
      <c r="K381" s="36">
        <f ca="1">SUMIFS(СВЦЭМ!$K$40:$K$783,СВЦЭМ!$A$40:$A$783,$A381,СВЦЭМ!$B$40:$B$783,K$366)+'СЕТ СН'!$F$16</f>
        <v>0</v>
      </c>
      <c r="L381" s="36">
        <f ca="1">SUMIFS(СВЦЭМ!$K$40:$K$783,СВЦЭМ!$A$40:$A$783,$A381,СВЦЭМ!$B$40:$B$783,L$366)+'СЕТ СН'!$F$16</f>
        <v>0</v>
      </c>
      <c r="M381" s="36">
        <f ca="1">SUMIFS(СВЦЭМ!$K$40:$K$783,СВЦЭМ!$A$40:$A$783,$A381,СВЦЭМ!$B$40:$B$783,M$366)+'СЕТ СН'!$F$16</f>
        <v>0</v>
      </c>
      <c r="N381" s="36">
        <f ca="1">SUMIFS(СВЦЭМ!$K$40:$K$783,СВЦЭМ!$A$40:$A$783,$A381,СВЦЭМ!$B$40:$B$783,N$366)+'СЕТ СН'!$F$16</f>
        <v>0</v>
      </c>
      <c r="O381" s="36">
        <f ca="1">SUMIFS(СВЦЭМ!$K$40:$K$783,СВЦЭМ!$A$40:$A$783,$A381,СВЦЭМ!$B$40:$B$783,O$366)+'СЕТ СН'!$F$16</f>
        <v>0</v>
      </c>
      <c r="P381" s="36">
        <f ca="1">SUMIFS(СВЦЭМ!$K$40:$K$783,СВЦЭМ!$A$40:$A$783,$A381,СВЦЭМ!$B$40:$B$783,P$366)+'СЕТ СН'!$F$16</f>
        <v>0</v>
      </c>
      <c r="Q381" s="36">
        <f ca="1">SUMIFS(СВЦЭМ!$K$40:$K$783,СВЦЭМ!$A$40:$A$783,$A381,СВЦЭМ!$B$40:$B$783,Q$366)+'СЕТ СН'!$F$16</f>
        <v>0</v>
      </c>
      <c r="R381" s="36">
        <f ca="1">SUMIFS(СВЦЭМ!$K$40:$K$783,СВЦЭМ!$A$40:$A$783,$A381,СВЦЭМ!$B$40:$B$783,R$366)+'СЕТ СН'!$F$16</f>
        <v>0</v>
      </c>
      <c r="S381" s="36">
        <f ca="1">SUMIFS(СВЦЭМ!$K$40:$K$783,СВЦЭМ!$A$40:$A$783,$A381,СВЦЭМ!$B$40:$B$783,S$366)+'СЕТ СН'!$F$16</f>
        <v>0</v>
      </c>
      <c r="T381" s="36">
        <f ca="1">SUMIFS(СВЦЭМ!$K$40:$K$783,СВЦЭМ!$A$40:$A$783,$A381,СВЦЭМ!$B$40:$B$783,T$366)+'СЕТ СН'!$F$16</f>
        <v>0</v>
      </c>
      <c r="U381" s="36">
        <f ca="1">SUMIFS(СВЦЭМ!$K$40:$K$783,СВЦЭМ!$A$40:$A$783,$A381,СВЦЭМ!$B$40:$B$783,U$366)+'СЕТ СН'!$F$16</f>
        <v>0</v>
      </c>
      <c r="V381" s="36">
        <f ca="1">SUMIFS(СВЦЭМ!$K$40:$K$783,СВЦЭМ!$A$40:$A$783,$A381,СВЦЭМ!$B$40:$B$783,V$366)+'СЕТ СН'!$F$16</f>
        <v>0</v>
      </c>
      <c r="W381" s="36">
        <f ca="1">SUMIFS(СВЦЭМ!$K$40:$K$783,СВЦЭМ!$A$40:$A$783,$A381,СВЦЭМ!$B$40:$B$783,W$366)+'СЕТ СН'!$F$16</f>
        <v>0</v>
      </c>
      <c r="X381" s="36">
        <f ca="1">SUMIFS(СВЦЭМ!$K$40:$K$783,СВЦЭМ!$A$40:$A$783,$A381,СВЦЭМ!$B$40:$B$783,X$366)+'СЕТ СН'!$F$16</f>
        <v>0</v>
      </c>
      <c r="Y381" s="36">
        <f ca="1">SUMIFS(СВЦЭМ!$K$40:$K$783,СВЦЭМ!$A$40:$A$783,$A381,СВЦЭМ!$B$40:$B$783,Y$366)+'СЕТ СН'!$F$16</f>
        <v>0</v>
      </c>
    </row>
    <row r="382" spans="1:25" ht="15.75" hidden="1" x14ac:dyDescent="0.2">
      <c r="A382" s="35">
        <f t="shared" si="10"/>
        <v>44789</v>
      </c>
      <c r="B382" s="36">
        <f ca="1">SUMIFS(СВЦЭМ!$K$40:$K$783,СВЦЭМ!$A$40:$A$783,$A382,СВЦЭМ!$B$40:$B$783,B$366)+'СЕТ СН'!$F$16</f>
        <v>0</v>
      </c>
      <c r="C382" s="36">
        <f ca="1">SUMIFS(СВЦЭМ!$K$40:$K$783,СВЦЭМ!$A$40:$A$783,$A382,СВЦЭМ!$B$40:$B$783,C$366)+'СЕТ СН'!$F$16</f>
        <v>0</v>
      </c>
      <c r="D382" s="36">
        <f ca="1">SUMIFS(СВЦЭМ!$K$40:$K$783,СВЦЭМ!$A$40:$A$783,$A382,СВЦЭМ!$B$40:$B$783,D$366)+'СЕТ СН'!$F$16</f>
        <v>0</v>
      </c>
      <c r="E382" s="36">
        <f ca="1">SUMIFS(СВЦЭМ!$K$40:$K$783,СВЦЭМ!$A$40:$A$783,$A382,СВЦЭМ!$B$40:$B$783,E$366)+'СЕТ СН'!$F$16</f>
        <v>0</v>
      </c>
      <c r="F382" s="36">
        <f ca="1">SUMIFS(СВЦЭМ!$K$40:$K$783,СВЦЭМ!$A$40:$A$783,$A382,СВЦЭМ!$B$40:$B$783,F$366)+'СЕТ СН'!$F$16</f>
        <v>0</v>
      </c>
      <c r="G382" s="36">
        <f ca="1">SUMIFS(СВЦЭМ!$K$40:$K$783,СВЦЭМ!$A$40:$A$783,$A382,СВЦЭМ!$B$40:$B$783,G$366)+'СЕТ СН'!$F$16</f>
        <v>0</v>
      </c>
      <c r="H382" s="36">
        <f ca="1">SUMIFS(СВЦЭМ!$K$40:$K$783,СВЦЭМ!$A$40:$A$783,$A382,СВЦЭМ!$B$40:$B$783,H$366)+'СЕТ СН'!$F$16</f>
        <v>0</v>
      </c>
      <c r="I382" s="36">
        <f ca="1">SUMIFS(СВЦЭМ!$K$40:$K$783,СВЦЭМ!$A$40:$A$783,$A382,СВЦЭМ!$B$40:$B$783,I$366)+'СЕТ СН'!$F$16</f>
        <v>0</v>
      </c>
      <c r="J382" s="36">
        <f ca="1">SUMIFS(СВЦЭМ!$K$40:$K$783,СВЦЭМ!$A$40:$A$783,$A382,СВЦЭМ!$B$40:$B$783,J$366)+'СЕТ СН'!$F$16</f>
        <v>0</v>
      </c>
      <c r="K382" s="36">
        <f ca="1">SUMIFS(СВЦЭМ!$K$40:$K$783,СВЦЭМ!$A$40:$A$783,$A382,СВЦЭМ!$B$40:$B$783,K$366)+'СЕТ СН'!$F$16</f>
        <v>0</v>
      </c>
      <c r="L382" s="36">
        <f ca="1">SUMIFS(СВЦЭМ!$K$40:$K$783,СВЦЭМ!$A$40:$A$783,$A382,СВЦЭМ!$B$40:$B$783,L$366)+'СЕТ СН'!$F$16</f>
        <v>0</v>
      </c>
      <c r="M382" s="36">
        <f ca="1">SUMIFS(СВЦЭМ!$K$40:$K$783,СВЦЭМ!$A$40:$A$783,$A382,СВЦЭМ!$B$40:$B$783,M$366)+'СЕТ СН'!$F$16</f>
        <v>0</v>
      </c>
      <c r="N382" s="36">
        <f ca="1">SUMIFS(СВЦЭМ!$K$40:$K$783,СВЦЭМ!$A$40:$A$783,$A382,СВЦЭМ!$B$40:$B$783,N$366)+'СЕТ СН'!$F$16</f>
        <v>0</v>
      </c>
      <c r="O382" s="36">
        <f ca="1">SUMIFS(СВЦЭМ!$K$40:$K$783,СВЦЭМ!$A$40:$A$783,$A382,СВЦЭМ!$B$40:$B$783,O$366)+'СЕТ СН'!$F$16</f>
        <v>0</v>
      </c>
      <c r="P382" s="36">
        <f ca="1">SUMIFS(СВЦЭМ!$K$40:$K$783,СВЦЭМ!$A$40:$A$783,$A382,СВЦЭМ!$B$40:$B$783,P$366)+'СЕТ СН'!$F$16</f>
        <v>0</v>
      </c>
      <c r="Q382" s="36">
        <f ca="1">SUMIFS(СВЦЭМ!$K$40:$K$783,СВЦЭМ!$A$40:$A$783,$A382,СВЦЭМ!$B$40:$B$783,Q$366)+'СЕТ СН'!$F$16</f>
        <v>0</v>
      </c>
      <c r="R382" s="36">
        <f ca="1">SUMIFS(СВЦЭМ!$K$40:$K$783,СВЦЭМ!$A$40:$A$783,$A382,СВЦЭМ!$B$40:$B$783,R$366)+'СЕТ СН'!$F$16</f>
        <v>0</v>
      </c>
      <c r="S382" s="36">
        <f ca="1">SUMIFS(СВЦЭМ!$K$40:$K$783,СВЦЭМ!$A$40:$A$783,$A382,СВЦЭМ!$B$40:$B$783,S$366)+'СЕТ СН'!$F$16</f>
        <v>0</v>
      </c>
      <c r="T382" s="36">
        <f ca="1">SUMIFS(СВЦЭМ!$K$40:$K$783,СВЦЭМ!$A$40:$A$783,$A382,СВЦЭМ!$B$40:$B$783,T$366)+'СЕТ СН'!$F$16</f>
        <v>0</v>
      </c>
      <c r="U382" s="36">
        <f ca="1">SUMIFS(СВЦЭМ!$K$40:$K$783,СВЦЭМ!$A$40:$A$783,$A382,СВЦЭМ!$B$40:$B$783,U$366)+'СЕТ СН'!$F$16</f>
        <v>0</v>
      </c>
      <c r="V382" s="36">
        <f ca="1">SUMIFS(СВЦЭМ!$K$40:$K$783,СВЦЭМ!$A$40:$A$783,$A382,СВЦЭМ!$B$40:$B$783,V$366)+'СЕТ СН'!$F$16</f>
        <v>0</v>
      </c>
      <c r="W382" s="36">
        <f ca="1">SUMIFS(СВЦЭМ!$K$40:$K$783,СВЦЭМ!$A$40:$A$783,$A382,СВЦЭМ!$B$40:$B$783,W$366)+'СЕТ СН'!$F$16</f>
        <v>0</v>
      </c>
      <c r="X382" s="36">
        <f ca="1">SUMIFS(СВЦЭМ!$K$40:$K$783,СВЦЭМ!$A$40:$A$783,$A382,СВЦЭМ!$B$40:$B$783,X$366)+'СЕТ СН'!$F$16</f>
        <v>0</v>
      </c>
      <c r="Y382" s="36">
        <f ca="1">SUMIFS(СВЦЭМ!$K$40:$K$783,СВЦЭМ!$A$40:$A$783,$A382,СВЦЭМ!$B$40:$B$783,Y$366)+'СЕТ СН'!$F$16</f>
        <v>0</v>
      </c>
    </row>
    <row r="383" spans="1:25" ht="15.75" hidden="1" x14ac:dyDescent="0.2">
      <c r="A383" s="35">
        <f t="shared" si="10"/>
        <v>44790</v>
      </c>
      <c r="B383" s="36">
        <f ca="1">SUMIFS(СВЦЭМ!$K$40:$K$783,СВЦЭМ!$A$40:$A$783,$A383,СВЦЭМ!$B$40:$B$783,B$366)+'СЕТ СН'!$F$16</f>
        <v>0</v>
      </c>
      <c r="C383" s="36">
        <f ca="1">SUMIFS(СВЦЭМ!$K$40:$K$783,СВЦЭМ!$A$40:$A$783,$A383,СВЦЭМ!$B$40:$B$783,C$366)+'СЕТ СН'!$F$16</f>
        <v>0</v>
      </c>
      <c r="D383" s="36">
        <f ca="1">SUMIFS(СВЦЭМ!$K$40:$K$783,СВЦЭМ!$A$40:$A$783,$A383,СВЦЭМ!$B$40:$B$783,D$366)+'СЕТ СН'!$F$16</f>
        <v>0</v>
      </c>
      <c r="E383" s="36">
        <f ca="1">SUMIFS(СВЦЭМ!$K$40:$K$783,СВЦЭМ!$A$40:$A$783,$A383,СВЦЭМ!$B$40:$B$783,E$366)+'СЕТ СН'!$F$16</f>
        <v>0</v>
      </c>
      <c r="F383" s="36">
        <f ca="1">SUMIFS(СВЦЭМ!$K$40:$K$783,СВЦЭМ!$A$40:$A$783,$A383,СВЦЭМ!$B$40:$B$783,F$366)+'СЕТ СН'!$F$16</f>
        <v>0</v>
      </c>
      <c r="G383" s="36">
        <f ca="1">SUMIFS(СВЦЭМ!$K$40:$K$783,СВЦЭМ!$A$40:$A$783,$A383,СВЦЭМ!$B$40:$B$783,G$366)+'СЕТ СН'!$F$16</f>
        <v>0</v>
      </c>
      <c r="H383" s="36">
        <f ca="1">SUMIFS(СВЦЭМ!$K$40:$K$783,СВЦЭМ!$A$40:$A$783,$A383,СВЦЭМ!$B$40:$B$783,H$366)+'СЕТ СН'!$F$16</f>
        <v>0</v>
      </c>
      <c r="I383" s="36">
        <f ca="1">SUMIFS(СВЦЭМ!$K$40:$K$783,СВЦЭМ!$A$40:$A$783,$A383,СВЦЭМ!$B$40:$B$783,I$366)+'СЕТ СН'!$F$16</f>
        <v>0</v>
      </c>
      <c r="J383" s="36">
        <f ca="1">SUMIFS(СВЦЭМ!$K$40:$K$783,СВЦЭМ!$A$40:$A$783,$A383,СВЦЭМ!$B$40:$B$783,J$366)+'СЕТ СН'!$F$16</f>
        <v>0</v>
      </c>
      <c r="K383" s="36">
        <f ca="1">SUMIFS(СВЦЭМ!$K$40:$K$783,СВЦЭМ!$A$40:$A$783,$A383,СВЦЭМ!$B$40:$B$783,K$366)+'СЕТ СН'!$F$16</f>
        <v>0</v>
      </c>
      <c r="L383" s="36">
        <f ca="1">SUMIFS(СВЦЭМ!$K$40:$K$783,СВЦЭМ!$A$40:$A$783,$A383,СВЦЭМ!$B$40:$B$783,L$366)+'СЕТ СН'!$F$16</f>
        <v>0</v>
      </c>
      <c r="M383" s="36">
        <f ca="1">SUMIFS(СВЦЭМ!$K$40:$K$783,СВЦЭМ!$A$40:$A$783,$A383,СВЦЭМ!$B$40:$B$783,M$366)+'СЕТ СН'!$F$16</f>
        <v>0</v>
      </c>
      <c r="N383" s="36">
        <f ca="1">SUMIFS(СВЦЭМ!$K$40:$K$783,СВЦЭМ!$A$40:$A$783,$A383,СВЦЭМ!$B$40:$B$783,N$366)+'СЕТ СН'!$F$16</f>
        <v>0</v>
      </c>
      <c r="O383" s="36">
        <f ca="1">SUMIFS(СВЦЭМ!$K$40:$K$783,СВЦЭМ!$A$40:$A$783,$A383,СВЦЭМ!$B$40:$B$783,O$366)+'СЕТ СН'!$F$16</f>
        <v>0</v>
      </c>
      <c r="P383" s="36">
        <f ca="1">SUMIFS(СВЦЭМ!$K$40:$K$783,СВЦЭМ!$A$40:$A$783,$A383,СВЦЭМ!$B$40:$B$783,P$366)+'СЕТ СН'!$F$16</f>
        <v>0</v>
      </c>
      <c r="Q383" s="36">
        <f ca="1">SUMIFS(СВЦЭМ!$K$40:$K$783,СВЦЭМ!$A$40:$A$783,$A383,СВЦЭМ!$B$40:$B$783,Q$366)+'СЕТ СН'!$F$16</f>
        <v>0</v>
      </c>
      <c r="R383" s="36">
        <f ca="1">SUMIFS(СВЦЭМ!$K$40:$K$783,СВЦЭМ!$A$40:$A$783,$A383,СВЦЭМ!$B$40:$B$783,R$366)+'СЕТ СН'!$F$16</f>
        <v>0</v>
      </c>
      <c r="S383" s="36">
        <f ca="1">SUMIFS(СВЦЭМ!$K$40:$K$783,СВЦЭМ!$A$40:$A$783,$A383,СВЦЭМ!$B$40:$B$783,S$366)+'СЕТ СН'!$F$16</f>
        <v>0</v>
      </c>
      <c r="T383" s="36">
        <f ca="1">SUMIFS(СВЦЭМ!$K$40:$K$783,СВЦЭМ!$A$40:$A$783,$A383,СВЦЭМ!$B$40:$B$783,T$366)+'СЕТ СН'!$F$16</f>
        <v>0</v>
      </c>
      <c r="U383" s="36">
        <f ca="1">SUMIFS(СВЦЭМ!$K$40:$K$783,СВЦЭМ!$A$40:$A$783,$A383,СВЦЭМ!$B$40:$B$783,U$366)+'СЕТ СН'!$F$16</f>
        <v>0</v>
      </c>
      <c r="V383" s="36">
        <f ca="1">SUMIFS(СВЦЭМ!$K$40:$K$783,СВЦЭМ!$A$40:$A$783,$A383,СВЦЭМ!$B$40:$B$783,V$366)+'СЕТ СН'!$F$16</f>
        <v>0</v>
      </c>
      <c r="W383" s="36">
        <f ca="1">SUMIFS(СВЦЭМ!$K$40:$K$783,СВЦЭМ!$A$40:$A$783,$A383,СВЦЭМ!$B$40:$B$783,W$366)+'СЕТ СН'!$F$16</f>
        <v>0</v>
      </c>
      <c r="X383" s="36">
        <f ca="1">SUMIFS(СВЦЭМ!$K$40:$K$783,СВЦЭМ!$A$40:$A$783,$A383,СВЦЭМ!$B$40:$B$783,X$366)+'СЕТ СН'!$F$16</f>
        <v>0</v>
      </c>
      <c r="Y383" s="36">
        <f ca="1">SUMIFS(СВЦЭМ!$K$40:$K$783,СВЦЭМ!$A$40:$A$783,$A383,СВЦЭМ!$B$40:$B$783,Y$366)+'СЕТ СН'!$F$16</f>
        <v>0</v>
      </c>
    </row>
    <row r="384" spans="1:25" ht="15.75" hidden="1" x14ac:dyDescent="0.2">
      <c r="A384" s="35">
        <f t="shared" si="10"/>
        <v>44791</v>
      </c>
      <c r="B384" s="36">
        <f ca="1">SUMIFS(СВЦЭМ!$K$40:$K$783,СВЦЭМ!$A$40:$A$783,$A384,СВЦЭМ!$B$40:$B$783,B$366)+'СЕТ СН'!$F$16</f>
        <v>0</v>
      </c>
      <c r="C384" s="36">
        <f ca="1">SUMIFS(СВЦЭМ!$K$40:$K$783,СВЦЭМ!$A$40:$A$783,$A384,СВЦЭМ!$B$40:$B$783,C$366)+'СЕТ СН'!$F$16</f>
        <v>0</v>
      </c>
      <c r="D384" s="36">
        <f ca="1">SUMIFS(СВЦЭМ!$K$40:$K$783,СВЦЭМ!$A$40:$A$783,$A384,СВЦЭМ!$B$40:$B$783,D$366)+'СЕТ СН'!$F$16</f>
        <v>0</v>
      </c>
      <c r="E384" s="36">
        <f ca="1">SUMIFS(СВЦЭМ!$K$40:$K$783,СВЦЭМ!$A$40:$A$783,$A384,СВЦЭМ!$B$40:$B$783,E$366)+'СЕТ СН'!$F$16</f>
        <v>0</v>
      </c>
      <c r="F384" s="36">
        <f ca="1">SUMIFS(СВЦЭМ!$K$40:$K$783,СВЦЭМ!$A$40:$A$783,$A384,СВЦЭМ!$B$40:$B$783,F$366)+'СЕТ СН'!$F$16</f>
        <v>0</v>
      </c>
      <c r="G384" s="36">
        <f ca="1">SUMIFS(СВЦЭМ!$K$40:$K$783,СВЦЭМ!$A$40:$A$783,$A384,СВЦЭМ!$B$40:$B$783,G$366)+'СЕТ СН'!$F$16</f>
        <v>0</v>
      </c>
      <c r="H384" s="36">
        <f ca="1">SUMIFS(СВЦЭМ!$K$40:$K$783,СВЦЭМ!$A$40:$A$783,$A384,СВЦЭМ!$B$40:$B$783,H$366)+'СЕТ СН'!$F$16</f>
        <v>0</v>
      </c>
      <c r="I384" s="36">
        <f ca="1">SUMIFS(СВЦЭМ!$K$40:$K$783,СВЦЭМ!$A$40:$A$783,$A384,СВЦЭМ!$B$40:$B$783,I$366)+'СЕТ СН'!$F$16</f>
        <v>0</v>
      </c>
      <c r="J384" s="36">
        <f ca="1">SUMIFS(СВЦЭМ!$K$40:$K$783,СВЦЭМ!$A$40:$A$783,$A384,СВЦЭМ!$B$40:$B$783,J$366)+'СЕТ СН'!$F$16</f>
        <v>0</v>
      </c>
      <c r="K384" s="36">
        <f ca="1">SUMIFS(СВЦЭМ!$K$40:$K$783,СВЦЭМ!$A$40:$A$783,$A384,СВЦЭМ!$B$40:$B$783,K$366)+'СЕТ СН'!$F$16</f>
        <v>0</v>
      </c>
      <c r="L384" s="36">
        <f ca="1">SUMIFS(СВЦЭМ!$K$40:$K$783,СВЦЭМ!$A$40:$A$783,$A384,СВЦЭМ!$B$40:$B$783,L$366)+'СЕТ СН'!$F$16</f>
        <v>0</v>
      </c>
      <c r="M384" s="36">
        <f ca="1">SUMIFS(СВЦЭМ!$K$40:$K$783,СВЦЭМ!$A$40:$A$783,$A384,СВЦЭМ!$B$40:$B$783,M$366)+'СЕТ СН'!$F$16</f>
        <v>0</v>
      </c>
      <c r="N384" s="36">
        <f ca="1">SUMIFS(СВЦЭМ!$K$40:$K$783,СВЦЭМ!$A$40:$A$783,$A384,СВЦЭМ!$B$40:$B$783,N$366)+'СЕТ СН'!$F$16</f>
        <v>0</v>
      </c>
      <c r="O384" s="36">
        <f ca="1">SUMIFS(СВЦЭМ!$K$40:$K$783,СВЦЭМ!$A$40:$A$783,$A384,СВЦЭМ!$B$40:$B$783,O$366)+'СЕТ СН'!$F$16</f>
        <v>0</v>
      </c>
      <c r="P384" s="36">
        <f ca="1">SUMIFS(СВЦЭМ!$K$40:$K$783,СВЦЭМ!$A$40:$A$783,$A384,СВЦЭМ!$B$40:$B$783,P$366)+'СЕТ СН'!$F$16</f>
        <v>0</v>
      </c>
      <c r="Q384" s="36">
        <f ca="1">SUMIFS(СВЦЭМ!$K$40:$K$783,СВЦЭМ!$A$40:$A$783,$A384,СВЦЭМ!$B$40:$B$783,Q$366)+'СЕТ СН'!$F$16</f>
        <v>0</v>
      </c>
      <c r="R384" s="36">
        <f ca="1">SUMIFS(СВЦЭМ!$K$40:$K$783,СВЦЭМ!$A$40:$A$783,$A384,СВЦЭМ!$B$40:$B$783,R$366)+'СЕТ СН'!$F$16</f>
        <v>0</v>
      </c>
      <c r="S384" s="36">
        <f ca="1">SUMIFS(СВЦЭМ!$K$40:$K$783,СВЦЭМ!$A$40:$A$783,$A384,СВЦЭМ!$B$40:$B$783,S$366)+'СЕТ СН'!$F$16</f>
        <v>0</v>
      </c>
      <c r="T384" s="36">
        <f ca="1">SUMIFS(СВЦЭМ!$K$40:$K$783,СВЦЭМ!$A$40:$A$783,$A384,СВЦЭМ!$B$40:$B$783,T$366)+'СЕТ СН'!$F$16</f>
        <v>0</v>
      </c>
      <c r="U384" s="36">
        <f ca="1">SUMIFS(СВЦЭМ!$K$40:$K$783,СВЦЭМ!$A$40:$A$783,$A384,СВЦЭМ!$B$40:$B$783,U$366)+'СЕТ СН'!$F$16</f>
        <v>0</v>
      </c>
      <c r="V384" s="36">
        <f ca="1">SUMIFS(СВЦЭМ!$K$40:$K$783,СВЦЭМ!$A$40:$A$783,$A384,СВЦЭМ!$B$40:$B$783,V$366)+'СЕТ СН'!$F$16</f>
        <v>0</v>
      </c>
      <c r="W384" s="36">
        <f ca="1">SUMIFS(СВЦЭМ!$K$40:$K$783,СВЦЭМ!$A$40:$A$783,$A384,СВЦЭМ!$B$40:$B$783,W$366)+'СЕТ СН'!$F$16</f>
        <v>0</v>
      </c>
      <c r="X384" s="36">
        <f ca="1">SUMIFS(СВЦЭМ!$K$40:$K$783,СВЦЭМ!$A$40:$A$783,$A384,СВЦЭМ!$B$40:$B$783,X$366)+'СЕТ СН'!$F$16</f>
        <v>0</v>
      </c>
      <c r="Y384" s="36">
        <f ca="1">SUMIFS(СВЦЭМ!$K$40:$K$783,СВЦЭМ!$A$40:$A$783,$A384,СВЦЭМ!$B$40:$B$783,Y$366)+'СЕТ СН'!$F$16</f>
        <v>0</v>
      </c>
    </row>
    <row r="385" spans="1:26" ht="15.75" hidden="1" x14ac:dyDescent="0.2">
      <c r="A385" s="35">
        <f t="shared" si="10"/>
        <v>44792</v>
      </c>
      <c r="B385" s="36">
        <f ca="1">SUMIFS(СВЦЭМ!$K$40:$K$783,СВЦЭМ!$A$40:$A$783,$A385,СВЦЭМ!$B$40:$B$783,B$366)+'СЕТ СН'!$F$16</f>
        <v>0</v>
      </c>
      <c r="C385" s="36">
        <f ca="1">SUMIFS(СВЦЭМ!$K$40:$K$783,СВЦЭМ!$A$40:$A$783,$A385,СВЦЭМ!$B$40:$B$783,C$366)+'СЕТ СН'!$F$16</f>
        <v>0</v>
      </c>
      <c r="D385" s="36">
        <f ca="1">SUMIFS(СВЦЭМ!$K$40:$K$783,СВЦЭМ!$A$40:$A$783,$A385,СВЦЭМ!$B$40:$B$783,D$366)+'СЕТ СН'!$F$16</f>
        <v>0</v>
      </c>
      <c r="E385" s="36">
        <f ca="1">SUMIFS(СВЦЭМ!$K$40:$K$783,СВЦЭМ!$A$40:$A$783,$A385,СВЦЭМ!$B$40:$B$783,E$366)+'СЕТ СН'!$F$16</f>
        <v>0</v>
      </c>
      <c r="F385" s="36">
        <f ca="1">SUMIFS(СВЦЭМ!$K$40:$K$783,СВЦЭМ!$A$40:$A$783,$A385,СВЦЭМ!$B$40:$B$783,F$366)+'СЕТ СН'!$F$16</f>
        <v>0</v>
      </c>
      <c r="G385" s="36">
        <f ca="1">SUMIFS(СВЦЭМ!$K$40:$K$783,СВЦЭМ!$A$40:$A$783,$A385,СВЦЭМ!$B$40:$B$783,G$366)+'СЕТ СН'!$F$16</f>
        <v>0</v>
      </c>
      <c r="H385" s="36">
        <f ca="1">SUMIFS(СВЦЭМ!$K$40:$K$783,СВЦЭМ!$A$40:$A$783,$A385,СВЦЭМ!$B$40:$B$783,H$366)+'СЕТ СН'!$F$16</f>
        <v>0</v>
      </c>
      <c r="I385" s="36">
        <f ca="1">SUMIFS(СВЦЭМ!$K$40:$K$783,СВЦЭМ!$A$40:$A$783,$A385,СВЦЭМ!$B$40:$B$783,I$366)+'СЕТ СН'!$F$16</f>
        <v>0</v>
      </c>
      <c r="J385" s="36">
        <f ca="1">SUMIFS(СВЦЭМ!$K$40:$K$783,СВЦЭМ!$A$40:$A$783,$A385,СВЦЭМ!$B$40:$B$783,J$366)+'СЕТ СН'!$F$16</f>
        <v>0</v>
      </c>
      <c r="K385" s="36">
        <f ca="1">SUMIFS(СВЦЭМ!$K$40:$K$783,СВЦЭМ!$A$40:$A$783,$A385,СВЦЭМ!$B$40:$B$783,K$366)+'СЕТ СН'!$F$16</f>
        <v>0</v>
      </c>
      <c r="L385" s="36">
        <f ca="1">SUMIFS(СВЦЭМ!$K$40:$K$783,СВЦЭМ!$A$40:$A$783,$A385,СВЦЭМ!$B$40:$B$783,L$366)+'СЕТ СН'!$F$16</f>
        <v>0</v>
      </c>
      <c r="M385" s="36">
        <f ca="1">SUMIFS(СВЦЭМ!$K$40:$K$783,СВЦЭМ!$A$40:$A$783,$A385,СВЦЭМ!$B$40:$B$783,M$366)+'СЕТ СН'!$F$16</f>
        <v>0</v>
      </c>
      <c r="N385" s="36">
        <f ca="1">SUMIFS(СВЦЭМ!$K$40:$K$783,СВЦЭМ!$A$40:$A$783,$A385,СВЦЭМ!$B$40:$B$783,N$366)+'СЕТ СН'!$F$16</f>
        <v>0</v>
      </c>
      <c r="O385" s="36">
        <f ca="1">SUMIFS(СВЦЭМ!$K$40:$K$783,СВЦЭМ!$A$40:$A$783,$A385,СВЦЭМ!$B$40:$B$783,O$366)+'СЕТ СН'!$F$16</f>
        <v>0</v>
      </c>
      <c r="P385" s="36">
        <f ca="1">SUMIFS(СВЦЭМ!$K$40:$K$783,СВЦЭМ!$A$40:$A$783,$A385,СВЦЭМ!$B$40:$B$783,P$366)+'СЕТ СН'!$F$16</f>
        <v>0</v>
      </c>
      <c r="Q385" s="36">
        <f ca="1">SUMIFS(СВЦЭМ!$K$40:$K$783,СВЦЭМ!$A$40:$A$783,$A385,СВЦЭМ!$B$40:$B$783,Q$366)+'СЕТ СН'!$F$16</f>
        <v>0</v>
      </c>
      <c r="R385" s="36">
        <f ca="1">SUMIFS(СВЦЭМ!$K$40:$K$783,СВЦЭМ!$A$40:$A$783,$A385,СВЦЭМ!$B$40:$B$783,R$366)+'СЕТ СН'!$F$16</f>
        <v>0</v>
      </c>
      <c r="S385" s="36">
        <f ca="1">SUMIFS(СВЦЭМ!$K$40:$K$783,СВЦЭМ!$A$40:$A$783,$A385,СВЦЭМ!$B$40:$B$783,S$366)+'СЕТ СН'!$F$16</f>
        <v>0</v>
      </c>
      <c r="T385" s="36">
        <f ca="1">SUMIFS(СВЦЭМ!$K$40:$K$783,СВЦЭМ!$A$40:$A$783,$A385,СВЦЭМ!$B$40:$B$783,T$366)+'СЕТ СН'!$F$16</f>
        <v>0</v>
      </c>
      <c r="U385" s="36">
        <f ca="1">SUMIFS(СВЦЭМ!$K$40:$K$783,СВЦЭМ!$A$40:$A$783,$A385,СВЦЭМ!$B$40:$B$783,U$366)+'СЕТ СН'!$F$16</f>
        <v>0</v>
      </c>
      <c r="V385" s="36">
        <f ca="1">SUMIFS(СВЦЭМ!$K$40:$K$783,СВЦЭМ!$A$40:$A$783,$A385,СВЦЭМ!$B$40:$B$783,V$366)+'СЕТ СН'!$F$16</f>
        <v>0</v>
      </c>
      <c r="W385" s="36">
        <f ca="1">SUMIFS(СВЦЭМ!$K$40:$K$783,СВЦЭМ!$A$40:$A$783,$A385,СВЦЭМ!$B$40:$B$783,W$366)+'СЕТ СН'!$F$16</f>
        <v>0</v>
      </c>
      <c r="X385" s="36">
        <f ca="1">SUMIFS(СВЦЭМ!$K$40:$K$783,СВЦЭМ!$A$40:$A$783,$A385,СВЦЭМ!$B$40:$B$783,X$366)+'СЕТ СН'!$F$16</f>
        <v>0</v>
      </c>
      <c r="Y385" s="36">
        <f ca="1">SUMIFS(СВЦЭМ!$K$40:$K$783,СВЦЭМ!$A$40:$A$783,$A385,СВЦЭМ!$B$40:$B$783,Y$366)+'СЕТ СН'!$F$16</f>
        <v>0</v>
      </c>
    </row>
    <row r="386" spans="1:26" ht="15.75" hidden="1" x14ac:dyDescent="0.2">
      <c r="A386" s="35">
        <f t="shared" si="10"/>
        <v>44793</v>
      </c>
      <c r="B386" s="36">
        <f ca="1">SUMIFS(СВЦЭМ!$K$40:$K$783,СВЦЭМ!$A$40:$A$783,$A386,СВЦЭМ!$B$40:$B$783,B$366)+'СЕТ СН'!$F$16</f>
        <v>0</v>
      </c>
      <c r="C386" s="36">
        <f ca="1">SUMIFS(СВЦЭМ!$K$40:$K$783,СВЦЭМ!$A$40:$A$783,$A386,СВЦЭМ!$B$40:$B$783,C$366)+'СЕТ СН'!$F$16</f>
        <v>0</v>
      </c>
      <c r="D386" s="36">
        <f ca="1">SUMIFS(СВЦЭМ!$K$40:$K$783,СВЦЭМ!$A$40:$A$783,$A386,СВЦЭМ!$B$40:$B$783,D$366)+'СЕТ СН'!$F$16</f>
        <v>0</v>
      </c>
      <c r="E386" s="36">
        <f ca="1">SUMIFS(СВЦЭМ!$K$40:$K$783,СВЦЭМ!$A$40:$A$783,$A386,СВЦЭМ!$B$40:$B$783,E$366)+'СЕТ СН'!$F$16</f>
        <v>0</v>
      </c>
      <c r="F386" s="36">
        <f ca="1">SUMIFS(СВЦЭМ!$K$40:$K$783,СВЦЭМ!$A$40:$A$783,$A386,СВЦЭМ!$B$40:$B$783,F$366)+'СЕТ СН'!$F$16</f>
        <v>0</v>
      </c>
      <c r="G386" s="36">
        <f ca="1">SUMIFS(СВЦЭМ!$K$40:$K$783,СВЦЭМ!$A$40:$A$783,$A386,СВЦЭМ!$B$40:$B$783,G$366)+'СЕТ СН'!$F$16</f>
        <v>0</v>
      </c>
      <c r="H386" s="36">
        <f ca="1">SUMIFS(СВЦЭМ!$K$40:$K$783,СВЦЭМ!$A$40:$A$783,$A386,СВЦЭМ!$B$40:$B$783,H$366)+'СЕТ СН'!$F$16</f>
        <v>0</v>
      </c>
      <c r="I386" s="36">
        <f ca="1">SUMIFS(СВЦЭМ!$K$40:$K$783,СВЦЭМ!$A$40:$A$783,$A386,СВЦЭМ!$B$40:$B$783,I$366)+'СЕТ СН'!$F$16</f>
        <v>0</v>
      </c>
      <c r="J386" s="36">
        <f ca="1">SUMIFS(СВЦЭМ!$K$40:$K$783,СВЦЭМ!$A$40:$A$783,$A386,СВЦЭМ!$B$40:$B$783,J$366)+'СЕТ СН'!$F$16</f>
        <v>0</v>
      </c>
      <c r="K386" s="36">
        <f ca="1">SUMIFS(СВЦЭМ!$K$40:$K$783,СВЦЭМ!$A$40:$A$783,$A386,СВЦЭМ!$B$40:$B$783,K$366)+'СЕТ СН'!$F$16</f>
        <v>0</v>
      </c>
      <c r="L386" s="36">
        <f ca="1">SUMIFS(СВЦЭМ!$K$40:$K$783,СВЦЭМ!$A$40:$A$783,$A386,СВЦЭМ!$B$40:$B$783,L$366)+'СЕТ СН'!$F$16</f>
        <v>0</v>
      </c>
      <c r="M386" s="36">
        <f ca="1">SUMIFS(СВЦЭМ!$K$40:$K$783,СВЦЭМ!$A$40:$A$783,$A386,СВЦЭМ!$B$40:$B$783,M$366)+'СЕТ СН'!$F$16</f>
        <v>0</v>
      </c>
      <c r="N386" s="36">
        <f ca="1">SUMIFS(СВЦЭМ!$K$40:$K$783,СВЦЭМ!$A$40:$A$783,$A386,СВЦЭМ!$B$40:$B$783,N$366)+'СЕТ СН'!$F$16</f>
        <v>0</v>
      </c>
      <c r="O386" s="36">
        <f ca="1">SUMIFS(СВЦЭМ!$K$40:$K$783,СВЦЭМ!$A$40:$A$783,$A386,СВЦЭМ!$B$40:$B$783,O$366)+'СЕТ СН'!$F$16</f>
        <v>0</v>
      </c>
      <c r="P386" s="36">
        <f ca="1">SUMIFS(СВЦЭМ!$K$40:$K$783,СВЦЭМ!$A$40:$A$783,$A386,СВЦЭМ!$B$40:$B$783,P$366)+'СЕТ СН'!$F$16</f>
        <v>0</v>
      </c>
      <c r="Q386" s="36">
        <f ca="1">SUMIFS(СВЦЭМ!$K$40:$K$783,СВЦЭМ!$A$40:$A$783,$A386,СВЦЭМ!$B$40:$B$783,Q$366)+'СЕТ СН'!$F$16</f>
        <v>0</v>
      </c>
      <c r="R386" s="36">
        <f ca="1">SUMIFS(СВЦЭМ!$K$40:$K$783,СВЦЭМ!$A$40:$A$783,$A386,СВЦЭМ!$B$40:$B$783,R$366)+'СЕТ СН'!$F$16</f>
        <v>0</v>
      </c>
      <c r="S386" s="36">
        <f ca="1">SUMIFS(СВЦЭМ!$K$40:$K$783,СВЦЭМ!$A$40:$A$783,$A386,СВЦЭМ!$B$40:$B$783,S$366)+'СЕТ СН'!$F$16</f>
        <v>0</v>
      </c>
      <c r="T386" s="36">
        <f ca="1">SUMIFS(СВЦЭМ!$K$40:$K$783,СВЦЭМ!$A$40:$A$783,$A386,СВЦЭМ!$B$40:$B$783,T$366)+'СЕТ СН'!$F$16</f>
        <v>0</v>
      </c>
      <c r="U386" s="36">
        <f ca="1">SUMIFS(СВЦЭМ!$K$40:$K$783,СВЦЭМ!$A$40:$A$783,$A386,СВЦЭМ!$B$40:$B$783,U$366)+'СЕТ СН'!$F$16</f>
        <v>0</v>
      </c>
      <c r="V386" s="36">
        <f ca="1">SUMIFS(СВЦЭМ!$K$40:$K$783,СВЦЭМ!$A$40:$A$783,$A386,СВЦЭМ!$B$40:$B$783,V$366)+'СЕТ СН'!$F$16</f>
        <v>0</v>
      </c>
      <c r="W386" s="36">
        <f ca="1">SUMIFS(СВЦЭМ!$K$40:$K$783,СВЦЭМ!$A$40:$A$783,$A386,СВЦЭМ!$B$40:$B$783,W$366)+'СЕТ СН'!$F$16</f>
        <v>0</v>
      </c>
      <c r="X386" s="36">
        <f ca="1">SUMIFS(СВЦЭМ!$K$40:$K$783,СВЦЭМ!$A$40:$A$783,$A386,СВЦЭМ!$B$40:$B$783,X$366)+'СЕТ СН'!$F$16</f>
        <v>0</v>
      </c>
      <c r="Y386" s="36">
        <f ca="1">SUMIFS(СВЦЭМ!$K$40:$K$783,СВЦЭМ!$A$40:$A$783,$A386,СВЦЭМ!$B$40:$B$783,Y$366)+'СЕТ СН'!$F$16</f>
        <v>0</v>
      </c>
    </row>
    <row r="387" spans="1:26" ht="15.75" hidden="1" x14ac:dyDescent="0.2">
      <c r="A387" s="35">
        <f t="shared" si="10"/>
        <v>44794</v>
      </c>
      <c r="B387" s="36">
        <f ca="1">SUMIFS(СВЦЭМ!$K$40:$K$783,СВЦЭМ!$A$40:$A$783,$A387,СВЦЭМ!$B$40:$B$783,B$366)+'СЕТ СН'!$F$16</f>
        <v>0</v>
      </c>
      <c r="C387" s="36">
        <f ca="1">SUMIFS(СВЦЭМ!$K$40:$K$783,СВЦЭМ!$A$40:$A$783,$A387,СВЦЭМ!$B$40:$B$783,C$366)+'СЕТ СН'!$F$16</f>
        <v>0</v>
      </c>
      <c r="D387" s="36">
        <f ca="1">SUMIFS(СВЦЭМ!$K$40:$K$783,СВЦЭМ!$A$40:$A$783,$A387,СВЦЭМ!$B$40:$B$783,D$366)+'СЕТ СН'!$F$16</f>
        <v>0</v>
      </c>
      <c r="E387" s="36">
        <f ca="1">SUMIFS(СВЦЭМ!$K$40:$K$783,СВЦЭМ!$A$40:$A$783,$A387,СВЦЭМ!$B$40:$B$783,E$366)+'СЕТ СН'!$F$16</f>
        <v>0</v>
      </c>
      <c r="F387" s="36">
        <f ca="1">SUMIFS(СВЦЭМ!$K$40:$K$783,СВЦЭМ!$A$40:$A$783,$A387,СВЦЭМ!$B$40:$B$783,F$366)+'СЕТ СН'!$F$16</f>
        <v>0</v>
      </c>
      <c r="G387" s="36">
        <f ca="1">SUMIFS(СВЦЭМ!$K$40:$K$783,СВЦЭМ!$A$40:$A$783,$A387,СВЦЭМ!$B$40:$B$783,G$366)+'СЕТ СН'!$F$16</f>
        <v>0</v>
      </c>
      <c r="H387" s="36">
        <f ca="1">SUMIFS(СВЦЭМ!$K$40:$K$783,СВЦЭМ!$A$40:$A$783,$A387,СВЦЭМ!$B$40:$B$783,H$366)+'СЕТ СН'!$F$16</f>
        <v>0</v>
      </c>
      <c r="I387" s="36">
        <f ca="1">SUMIFS(СВЦЭМ!$K$40:$K$783,СВЦЭМ!$A$40:$A$783,$A387,СВЦЭМ!$B$40:$B$783,I$366)+'СЕТ СН'!$F$16</f>
        <v>0</v>
      </c>
      <c r="J387" s="36">
        <f ca="1">SUMIFS(СВЦЭМ!$K$40:$K$783,СВЦЭМ!$A$40:$A$783,$A387,СВЦЭМ!$B$40:$B$783,J$366)+'СЕТ СН'!$F$16</f>
        <v>0</v>
      </c>
      <c r="K387" s="36">
        <f ca="1">SUMIFS(СВЦЭМ!$K$40:$K$783,СВЦЭМ!$A$40:$A$783,$A387,СВЦЭМ!$B$40:$B$783,K$366)+'СЕТ СН'!$F$16</f>
        <v>0</v>
      </c>
      <c r="L387" s="36">
        <f ca="1">SUMIFS(СВЦЭМ!$K$40:$K$783,СВЦЭМ!$A$40:$A$783,$A387,СВЦЭМ!$B$40:$B$783,L$366)+'СЕТ СН'!$F$16</f>
        <v>0</v>
      </c>
      <c r="M387" s="36">
        <f ca="1">SUMIFS(СВЦЭМ!$K$40:$K$783,СВЦЭМ!$A$40:$A$783,$A387,СВЦЭМ!$B$40:$B$783,M$366)+'СЕТ СН'!$F$16</f>
        <v>0</v>
      </c>
      <c r="N387" s="36">
        <f ca="1">SUMIFS(СВЦЭМ!$K$40:$K$783,СВЦЭМ!$A$40:$A$783,$A387,СВЦЭМ!$B$40:$B$783,N$366)+'СЕТ СН'!$F$16</f>
        <v>0</v>
      </c>
      <c r="O387" s="36">
        <f ca="1">SUMIFS(СВЦЭМ!$K$40:$K$783,СВЦЭМ!$A$40:$A$783,$A387,СВЦЭМ!$B$40:$B$783,O$366)+'СЕТ СН'!$F$16</f>
        <v>0</v>
      </c>
      <c r="P387" s="36">
        <f ca="1">SUMIFS(СВЦЭМ!$K$40:$K$783,СВЦЭМ!$A$40:$A$783,$A387,СВЦЭМ!$B$40:$B$783,P$366)+'СЕТ СН'!$F$16</f>
        <v>0</v>
      </c>
      <c r="Q387" s="36">
        <f ca="1">SUMIFS(СВЦЭМ!$K$40:$K$783,СВЦЭМ!$A$40:$A$783,$A387,СВЦЭМ!$B$40:$B$783,Q$366)+'СЕТ СН'!$F$16</f>
        <v>0</v>
      </c>
      <c r="R387" s="36">
        <f ca="1">SUMIFS(СВЦЭМ!$K$40:$K$783,СВЦЭМ!$A$40:$A$783,$A387,СВЦЭМ!$B$40:$B$783,R$366)+'СЕТ СН'!$F$16</f>
        <v>0</v>
      </c>
      <c r="S387" s="36">
        <f ca="1">SUMIFS(СВЦЭМ!$K$40:$K$783,СВЦЭМ!$A$40:$A$783,$A387,СВЦЭМ!$B$40:$B$783,S$366)+'СЕТ СН'!$F$16</f>
        <v>0</v>
      </c>
      <c r="T387" s="36">
        <f ca="1">SUMIFS(СВЦЭМ!$K$40:$K$783,СВЦЭМ!$A$40:$A$783,$A387,СВЦЭМ!$B$40:$B$783,T$366)+'СЕТ СН'!$F$16</f>
        <v>0</v>
      </c>
      <c r="U387" s="36">
        <f ca="1">SUMIFS(СВЦЭМ!$K$40:$K$783,СВЦЭМ!$A$40:$A$783,$A387,СВЦЭМ!$B$40:$B$783,U$366)+'СЕТ СН'!$F$16</f>
        <v>0</v>
      </c>
      <c r="V387" s="36">
        <f ca="1">SUMIFS(СВЦЭМ!$K$40:$K$783,СВЦЭМ!$A$40:$A$783,$A387,СВЦЭМ!$B$40:$B$783,V$366)+'СЕТ СН'!$F$16</f>
        <v>0</v>
      </c>
      <c r="W387" s="36">
        <f ca="1">SUMIFS(СВЦЭМ!$K$40:$K$783,СВЦЭМ!$A$40:$A$783,$A387,СВЦЭМ!$B$40:$B$783,W$366)+'СЕТ СН'!$F$16</f>
        <v>0</v>
      </c>
      <c r="X387" s="36">
        <f ca="1">SUMIFS(СВЦЭМ!$K$40:$K$783,СВЦЭМ!$A$40:$A$783,$A387,СВЦЭМ!$B$40:$B$783,X$366)+'СЕТ СН'!$F$16</f>
        <v>0</v>
      </c>
      <c r="Y387" s="36">
        <f ca="1">SUMIFS(СВЦЭМ!$K$40:$K$783,СВЦЭМ!$A$40:$A$783,$A387,СВЦЭМ!$B$40:$B$783,Y$366)+'СЕТ СН'!$F$16</f>
        <v>0</v>
      </c>
    </row>
    <row r="388" spans="1:26" ht="15.75" hidden="1" x14ac:dyDescent="0.2">
      <c r="A388" s="35">
        <f t="shared" si="10"/>
        <v>44795</v>
      </c>
      <c r="B388" s="36">
        <f ca="1">SUMIFS(СВЦЭМ!$K$40:$K$783,СВЦЭМ!$A$40:$A$783,$A388,СВЦЭМ!$B$40:$B$783,B$366)+'СЕТ СН'!$F$16</f>
        <v>0</v>
      </c>
      <c r="C388" s="36">
        <f ca="1">SUMIFS(СВЦЭМ!$K$40:$K$783,СВЦЭМ!$A$40:$A$783,$A388,СВЦЭМ!$B$40:$B$783,C$366)+'СЕТ СН'!$F$16</f>
        <v>0</v>
      </c>
      <c r="D388" s="36">
        <f ca="1">SUMIFS(СВЦЭМ!$K$40:$K$783,СВЦЭМ!$A$40:$A$783,$A388,СВЦЭМ!$B$40:$B$783,D$366)+'СЕТ СН'!$F$16</f>
        <v>0</v>
      </c>
      <c r="E388" s="36">
        <f ca="1">SUMIFS(СВЦЭМ!$K$40:$K$783,СВЦЭМ!$A$40:$A$783,$A388,СВЦЭМ!$B$40:$B$783,E$366)+'СЕТ СН'!$F$16</f>
        <v>0</v>
      </c>
      <c r="F388" s="36">
        <f ca="1">SUMIFS(СВЦЭМ!$K$40:$K$783,СВЦЭМ!$A$40:$A$783,$A388,СВЦЭМ!$B$40:$B$783,F$366)+'СЕТ СН'!$F$16</f>
        <v>0</v>
      </c>
      <c r="G388" s="36">
        <f ca="1">SUMIFS(СВЦЭМ!$K$40:$K$783,СВЦЭМ!$A$40:$A$783,$A388,СВЦЭМ!$B$40:$B$783,G$366)+'СЕТ СН'!$F$16</f>
        <v>0</v>
      </c>
      <c r="H388" s="36">
        <f ca="1">SUMIFS(СВЦЭМ!$K$40:$K$783,СВЦЭМ!$A$40:$A$783,$A388,СВЦЭМ!$B$40:$B$783,H$366)+'СЕТ СН'!$F$16</f>
        <v>0</v>
      </c>
      <c r="I388" s="36">
        <f ca="1">SUMIFS(СВЦЭМ!$K$40:$K$783,СВЦЭМ!$A$40:$A$783,$A388,СВЦЭМ!$B$40:$B$783,I$366)+'СЕТ СН'!$F$16</f>
        <v>0</v>
      </c>
      <c r="J388" s="36">
        <f ca="1">SUMIFS(СВЦЭМ!$K$40:$K$783,СВЦЭМ!$A$40:$A$783,$A388,СВЦЭМ!$B$40:$B$783,J$366)+'СЕТ СН'!$F$16</f>
        <v>0</v>
      </c>
      <c r="K388" s="36">
        <f ca="1">SUMIFS(СВЦЭМ!$K$40:$K$783,СВЦЭМ!$A$40:$A$783,$A388,СВЦЭМ!$B$40:$B$783,K$366)+'СЕТ СН'!$F$16</f>
        <v>0</v>
      </c>
      <c r="L388" s="36">
        <f ca="1">SUMIFS(СВЦЭМ!$K$40:$K$783,СВЦЭМ!$A$40:$A$783,$A388,СВЦЭМ!$B$40:$B$783,L$366)+'СЕТ СН'!$F$16</f>
        <v>0</v>
      </c>
      <c r="M388" s="36">
        <f ca="1">SUMIFS(СВЦЭМ!$K$40:$K$783,СВЦЭМ!$A$40:$A$783,$A388,СВЦЭМ!$B$40:$B$783,M$366)+'СЕТ СН'!$F$16</f>
        <v>0</v>
      </c>
      <c r="N388" s="36">
        <f ca="1">SUMIFS(СВЦЭМ!$K$40:$K$783,СВЦЭМ!$A$40:$A$783,$A388,СВЦЭМ!$B$40:$B$783,N$366)+'СЕТ СН'!$F$16</f>
        <v>0</v>
      </c>
      <c r="O388" s="36">
        <f ca="1">SUMIFS(СВЦЭМ!$K$40:$K$783,СВЦЭМ!$A$40:$A$783,$A388,СВЦЭМ!$B$40:$B$783,O$366)+'СЕТ СН'!$F$16</f>
        <v>0</v>
      </c>
      <c r="P388" s="36">
        <f ca="1">SUMIFS(СВЦЭМ!$K$40:$K$783,СВЦЭМ!$A$40:$A$783,$A388,СВЦЭМ!$B$40:$B$783,P$366)+'СЕТ СН'!$F$16</f>
        <v>0</v>
      </c>
      <c r="Q388" s="36">
        <f ca="1">SUMIFS(СВЦЭМ!$K$40:$K$783,СВЦЭМ!$A$40:$A$783,$A388,СВЦЭМ!$B$40:$B$783,Q$366)+'СЕТ СН'!$F$16</f>
        <v>0</v>
      </c>
      <c r="R388" s="36">
        <f ca="1">SUMIFS(СВЦЭМ!$K$40:$K$783,СВЦЭМ!$A$40:$A$783,$A388,СВЦЭМ!$B$40:$B$783,R$366)+'СЕТ СН'!$F$16</f>
        <v>0</v>
      </c>
      <c r="S388" s="36">
        <f ca="1">SUMIFS(СВЦЭМ!$K$40:$K$783,СВЦЭМ!$A$40:$A$783,$A388,СВЦЭМ!$B$40:$B$783,S$366)+'СЕТ СН'!$F$16</f>
        <v>0</v>
      </c>
      <c r="T388" s="36">
        <f ca="1">SUMIFS(СВЦЭМ!$K$40:$K$783,СВЦЭМ!$A$40:$A$783,$A388,СВЦЭМ!$B$40:$B$783,T$366)+'СЕТ СН'!$F$16</f>
        <v>0</v>
      </c>
      <c r="U388" s="36">
        <f ca="1">SUMIFS(СВЦЭМ!$K$40:$K$783,СВЦЭМ!$A$40:$A$783,$A388,СВЦЭМ!$B$40:$B$783,U$366)+'СЕТ СН'!$F$16</f>
        <v>0</v>
      </c>
      <c r="V388" s="36">
        <f ca="1">SUMIFS(СВЦЭМ!$K$40:$K$783,СВЦЭМ!$A$40:$A$783,$A388,СВЦЭМ!$B$40:$B$783,V$366)+'СЕТ СН'!$F$16</f>
        <v>0</v>
      </c>
      <c r="W388" s="36">
        <f ca="1">SUMIFS(СВЦЭМ!$K$40:$K$783,СВЦЭМ!$A$40:$A$783,$A388,СВЦЭМ!$B$40:$B$783,W$366)+'СЕТ СН'!$F$16</f>
        <v>0</v>
      </c>
      <c r="X388" s="36">
        <f ca="1">SUMIFS(СВЦЭМ!$K$40:$K$783,СВЦЭМ!$A$40:$A$783,$A388,СВЦЭМ!$B$40:$B$783,X$366)+'СЕТ СН'!$F$16</f>
        <v>0</v>
      </c>
      <c r="Y388" s="36">
        <f ca="1">SUMIFS(СВЦЭМ!$K$40:$K$783,СВЦЭМ!$A$40:$A$783,$A388,СВЦЭМ!$B$40:$B$783,Y$366)+'СЕТ СН'!$F$16</f>
        <v>0</v>
      </c>
    </row>
    <row r="389" spans="1:26" ht="15.75" hidden="1" x14ac:dyDescent="0.2">
      <c r="A389" s="35">
        <f t="shared" si="10"/>
        <v>44796</v>
      </c>
      <c r="B389" s="36">
        <f ca="1">SUMIFS(СВЦЭМ!$K$40:$K$783,СВЦЭМ!$A$40:$A$783,$A389,СВЦЭМ!$B$40:$B$783,B$366)+'СЕТ СН'!$F$16</f>
        <v>0</v>
      </c>
      <c r="C389" s="36">
        <f ca="1">SUMIFS(СВЦЭМ!$K$40:$K$783,СВЦЭМ!$A$40:$A$783,$A389,СВЦЭМ!$B$40:$B$783,C$366)+'СЕТ СН'!$F$16</f>
        <v>0</v>
      </c>
      <c r="D389" s="36">
        <f ca="1">SUMIFS(СВЦЭМ!$K$40:$K$783,СВЦЭМ!$A$40:$A$783,$A389,СВЦЭМ!$B$40:$B$783,D$366)+'СЕТ СН'!$F$16</f>
        <v>0</v>
      </c>
      <c r="E389" s="36">
        <f ca="1">SUMIFS(СВЦЭМ!$K$40:$K$783,СВЦЭМ!$A$40:$A$783,$A389,СВЦЭМ!$B$40:$B$783,E$366)+'СЕТ СН'!$F$16</f>
        <v>0</v>
      </c>
      <c r="F389" s="36">
        <f ca="1">SUMIFS(СВЦЭМ!$K$40:$K$783,СВЦЭМ!$A$40:$A$783,$A389,СВЦЭМ!$B$40:$B$783,F$366)+'СЕТ СН'!$F$16</f>
        <v>0</v>
      </c>
      <c r="G389" s="36">
        <f ca="1">SUMIFS(СВЦЭМ!$K$40:$K$783,СВЦЭМ!$A$40:$A$783,$A389,СВЦЭМ!$B$40:$B$783,G$366)+'СЕТ СН'!$F$16</f>
        <v>0</v>
      </c>
      <c r="H389" s="36">
        <f ca="1">SUMIFS(СВЦЭМ!$K$40:$K$783,СВЦЭМ!$A$40:$A$783,$A389,СВЦЭМ!$B$40:$B$783,H$366)+'СЕТ СН'!$F$16</f>
        <v>0</v>
      </c>
      <c r="I389" s="36">
        <f ca="1">SUMIFS(СВЦЭМ!$K$40:$K$783,СВЦЭМ!$A$40:$A$783,$A389,СВЦЭМ!$B$40:$B$783,I$366)+'СЕТ СН'!$F$16</f>
        <v>0</v>
      </c>
      <c r="J389" s="36">
        <f ca="1">SUMIFS(СВЦЭМ!$K$40:$K$783,СВЦЭМ!$A$40:$A$783,$A389,СВЦЭМ!$B$40:$B$783,J$366)+'СЕТ СН'!$F$16</f>
        <v>0</v>
      </c>
      <c r="K389" s="36">
        <f ca="1">SUMIFS(СВЦЭМ!$K$40:$K$783,СВЦЭМ!$A$40:$A$783,$A389,СВЦЭМ!$B$40:$B$783,K$366)+'СЕТ СН'!$F$16</f>
        <v>0</v>
      </c>
      <c r="L389" s="36">
        <f ca="1">SUMIFS(СВЦЭМ!$K$40:$K$783,СВЦЭМ!$A$40:$A$783,$A389,СВЦЭМ!$B$40:$B$783,L$366)+'СЕТ СН'!$F$16</f>
        <v>0</v>
      </c>
      <c r="M389" s="36">
        <f ca="1">SUMIFS(СВЦЭМ!$K$40:$K$783,СВЦЭМ!$A$40:$A$783,$A389,СВЦЭМ!$B$40:$B$783,M$366)+'СЕТ СН'!$F$16</f>
        <v>0</v>
      </c>
      <c r="N389" s="36">
        <f ca="1">SUMIFS(СВЦЭМ!$K$40:$K$783,СВЦЭМ!$A$40:$A$783,$A389,СВЦЭМ!$B$40:$B$783,N$366)+'СЕТ СН'!$F$16</f>
        <v>0</v>
      </c>
      <c r="O389" s="36">
        <f ca="1">SUMIFS(СВЦЭМ!$K$40:$K$783,СВЦЭМ!$A$40:$A$783,$A389,СВЦЭМ!$B$40:$B$783,O$366)+'СЕТ СН'!$F$16</f>
        <v>0</v>
      </c>
      <c r="P389" s="36">
        <f ca="1">SUMIFS(СВЦЭМ!$K$40:$K$783,СВЦЭМ!$A$40:$A$783,$A389,СВЦЭМ!$B$40:$B$783,P$366)+'СЕТ СН'!$F$16</f>
        <v>0</v>
      </c>
      <c r="Q389" s="36">
        <f ca="1">SUMIFS(СВЦЭМ!$K$40:$K$783,СВЦЭМ!$A$40:$A$783,$A389,СВЦЭМ!$B$40:$B$783,Q$366)+'СЕТ СН'!$F$16</f>
        <v>0</v>
      </c>
      <c r="R389" s="36">
        <f ca="1">SUMIFS(СВЦЭМ!$K$40:$K$783,СВЦЭМ!$A$40:$A$783,$A389,СВЦЭМ!$B$40:$B$783,R$366)+'СЕТ СН'!$F$16</f>
        <v>0</v>
      </c>
      <c r="S389" s="36">
        <f ca="1">SUMIFS(СВЦЭМ!$K$40:$K$783,СВЦЭМ!$A$40:$A$783,$A389,СВЦЭМ!$B$40:$B$783,S$366)+'СЕТ СН'!$F$16</f>
        <v>0</v>
      </c>
      <c r="T389" s="36">
        <f ca="1">SUMIFS(СВЦЭМ!$K$40:$K$783,СВЦЭМ!$A$40:$A$783,$A389,СВЦЭМ!$B$40:$B$783,T$366)+'СЕТ СН'!$F$16</f>
        <v>0</v>
      </c>
      <c r="U389" s="36">
        <f ca="1">SUMIFS(СВЦЭМ!$K$40:$K$783,СВЦЭМ!$A$40:$A$783,$A389,СВЦЭМ!$B$40:$B$783,U$366)+'СЕТ СН'!$F$16</f>
        <v>0</v>
      </c>
      <c r="V389" s="36">
        <f ca="1">SUMIFS(СВЦЭМ!$K$40:$K$783,СВЦЭМ!$A$40:$A$783,$A389,СВЦЭМ!$B$40:$B$783,V$366)+'СЕТ СН'!$F$16</f>
        <v>0</v>
      </c>
      <c r="W389" s="36">
        <f ca="1">SUMIFS(СВЦЭМ!$K$40:$K$783,СВЦЭМ!$A$40:$A$783,$A389,СВЦЭМ!$B$40:$B$783,W$366)+'СЕТ СН'!$F$16</f>
        <v>0</v>
      </c>
      <c r="X389" s="36">
        <f ca="1">SUMIFS(СВЦЭМ!$K$40:$K$783,СВЦЭМ!$A$40:$A$783,$A389,СВЦЭМ!$B$40:$B$783,X$366)+'СЕТ СН'!$F$16</f>
        <v>0</v>
      </c>
      <c r="Y389" s="36">
        <f ca="1">SUMIFS(СВЦЭМ!$K$40:$K$783,СВЦЭМ!$A$40:$A$783,$A389,СВЦЭМ!$B$40:$B$783,Y$366)+'СЕТ СН'!$F$16</f>
        <v>0</v>
      </c>
    </row>
    <row r="390" spans="1:26" ht="15.75" hidden="1" x14ac:dyDescent="0.2">
      <c r="A390" s="35">
        <f t="shared" si="10"/>
        <v>44797</v>
      </c>
      <c r="B390" s="36">
        <f ca="1">SUMIFS(СВЦЭМ!$K$40:$K$783,СВЦЭМ!$A$40:$A$783,$A390,СВЦЭМ!$B$40:$B$783,B$366)+'СЕТ СН'!$F$16</f>
        <v>0</v>
      </c>
      <c r="C390" s="36">
        <f ca="1">SUMIFS(СВЦЭМ!$K$40:$K$783,СВЦЭМ!$A$40:$A$783,$A390,СВЦЭМ!$B$40:$B$783,C$366)+'СЕТ СН'!$F$16</f>
        <v>0</v>
      </c>
      <c r="D390" s="36">
        <f ca="1">SUMIFS(СВЦЭМ!$K$40:$K$783,СВЦЭМ!$A$40:$A$783,$A390,СВЦЭМ!$B$40:$B$783,D$366)+'СЕТ СН'!$F$16</f>
        <v>0</v>
      </c>
      <c r="E390" s="36">
        <f ca="1">SUMIFS(СВЦЭМ!$K$40:$K$783,СВЦЭМ!$A$40:$A$783,$A390,СВЦЭМ!$B$40:$B$783,E$366)+'СЕТ СН'!$F$16</f>
        <v>0</v>
      </c>
      <c r="F390" s="36">
        <f ca="1">SUMIFS(СВЦЭМ!$K$40:$K$783,СВЦЭМ!$A$40:$A$783,$A390,СВЦЭМ!$B$40:$B$783,F$366)+'СЕТ СН'!$F$16</f>
        <v>0</v>
      </c>
      <c r="G390" s="36">
        <f ca="1">SUMIFS(СВЦЭМ!$K$40:$K$783,СВЦЭМ!$A$40:$A$783,$A390,СВЦЭМ!$B$40:$B$783,G$366)+'СЕТ СН'!$F$16</f>
        <v>0</v>
      </c>
      <c r="H390" s="36">
        <f ca="1">SUMIFS(СВЦЭМ!$K$40:$K$783,СВЦЭМ!$A$40:$A$783,$A390,СВЦЭМ!$B$40:$B$783,H$366)+'СЕТ СН'!$F$16</f>
        <v>0</v>
      </c>
      <c r="I390" s="36">
        <f ca="1">SUMIFS(СВЦЭМ!$K$40:$K$783,СВЦЭМ!$A$40:$A$783,$A390,СВЦЭМ!$B$40:$B$783,I$366)+'СЕТ СН'!$F$16</f>
        <v>0</v>
      </c>
      <c r="J390" s="36">
        <f ca="1">SUMIFS(СВЦЭМ!$K$40:$K$783,СВЦЭМ!$A$40:$A$783,$A390,СВЦЭМ!$B$40:$B$783,J$366)+'СЕТ СН'!$F$16</f>
        <v>0</v>
      </c>
      <c r="K390" s="36">
        <f ca="1">SUMIFS(СВЦЭМ!$K$40:$K$783,СВЦЭМ!$A$40:$A$783,$A390,СВЦЭМ!$B$40:$B$783,K$366)+'СЕТ СН'!$F$16</f>
        <v>0</v>
      </c>
      <c r="L390" s="36">
        <f ca="1">SUMIFS(СВЦЭМ!$K$40:$K$783,СВЦЭМ!$A$40:$A$783,$A390,СВЦЭМ!$B$40:$B$783,L$366)+'СЕТ СН'!$F$16</f>
        <v>0</v>
      </c>
      <c r="M390" s="36">
        <f ca="1">SUMIFS(СВЦЭМ!$K$40:$K$783,СВЦЭМ!$A$40:$A$783,$A390,СВЦЭМ!$B$40:$B$783,M$366)+'СЕТ СН'!$F$16</f>
        <v>0</v>
      </c>
      <c r="N390" s="36">
        <f ca="1">SUMIFS(СВЦЭМ!$K$40:$K$783,СВЦЭМ!$A$40:$A$783,$A390,СВЦЭМ!$B$40:$B$783,N$366)+'СЕТ СН'!$F$16</f>
        <v>0</v>
      </c>
      <c r="O390" s="36">
        <f ca="1">SUMIFS(СВЦЭМ!$K$40:$K$783,СВЦЭМ!$A$40:$A$783,$A390,СВЦЭМ!$B$40:$B$783,O$366)+'СЕТ СН'!$F$16</f>
        <v>0</v>
      </c>
      <c r="P390" s="36">
        <f ca="1">SUMIFS(СВЦЭМ!$K$40:$K$783,СВЦЭМ!$A$40:$A$783,$A390,СВЦЭМ!$B$40:$B$783,P$366)+'СЕТ СН'!$F$16</f>
        <v>0</v>
      </c>
      <c r="Q390" s="36">
        <f ca="1">SUMIFS(СВЦЭМ!$K$40:$K$783,СВЦЭМ!$A$40:$A$783,$A390,СВЦЭМ!$B$40:$B$783,Q$366)+'СЕТ СН'!$F$16</f>
        <v>0</v>
      </c>
      <c r="R390" s="36">
        <f ca="1">SUMIFS(СВЦЭМ!$K$40:$K$783,СВЦЭМ!$A$40:$A$783,$A390,СВЦЭМ!$B$40:$B$783,R$366)+'СЕТ СН'!$F$16</f>
        <v>0</v>
      </c>
      <c r="S390" s="36">
        <f ca="1">SUMIFS(СВЦЭМ!$K$40:$K$783,СВЦЭМ!$A$40:$A$783,$A390,СВЦЭМ!$B$40:$B$783,S$366)+'СЕТ СН'!$F$16</f>
        <v>0</v>
      </c>
      <c r="T390" s="36">
        <f ca="1">SUMIFS(СВЦЭМ!$K$40:$K$783,СВЦЭМ!$A$40:$A$783,$A390,СВЦЭМ!$B$40:$B$783,T$366)+'СЕТ СН'!$F$16</f>
        <v>0</v>
      </c>
      <c r="U390" s="36">
        <f ca="1">SUMIFS(СВЦЭМ!$K$40:$K$783,СВЦЭМ!$A$40:$A$783,$A390,СВЦЭМ!$B$40:$B$783,U$366)+'СЕТ СН'!$F$16</f>
        <v>0</v>
      </c>
      <c r="V390" s="36">
        <f ca="1">SUMIFS(СВЦЭМ!$K$40:$K$783,СВЦЭМ!$A$40:$A$783,$A390,СВЦЭМ!$B$40:$B$783,V$366)+'СЕТ СН'!$F$16</f>
        <v>0</v>
      </c>
      <c r="W390" s="36">
        <f ca="1">SUMIFS(СВЦЭМ!$K$40:$K$783,СВЦЭМ!$A$40:$A$783,$A390,СВЦЭМ!$B$40:$B$783,W$366)+'СЕТ СН'!$F$16</f>
        <v>0</v>
      </c>
      <c r="X390" s="36">
        <f ca="1">SUMIFS(СВЦЭМ!$K$40:$K$783,СВЦЭМ!$A$40:$A$783,$A390,СВЦЭМ!$B$40:$B$783,X$366)+'СЕТ СН'!$F$16</f>
        <v>0</v>
      </c>
      <c r="Y390" s="36">
        <f ca="1">SUMIFS(СВЦЭМ!$K$40:$K$783,СВЦЭМ!$A$40:$A$783,$A390,СВЦЭМ!$B$40:$B$783,Y$366)+'СЕТ СН'!$F$16</f>
        <v>0</v>
      </c>
    </row>
    <row r="391" spans="1:26" ht="15.75" hidden="1" x14ac:dyDescent="0.2">
      <c r="A391" s="35">
        <f t="shared" si="10"/>
        <v>44798</v>
      </c>
      <c r="B391" s="36">
        <f ca="1">SUMIFS(СВЦЭМ!$K$40:$K$783,СВЦЭМ!$A$40:$A$783,$A391,СВЦЭМ!$B$40:$B$783,B$366)+'СЕТ СН'!$F$16</f>
        <v>0</v>
      </c>
      <c r="C391" s="36">
        <f ca="1">SUMIFS(СВЦЭМ!$K$40:$K$783,СВЦЭМ!$A$40:$A$783,$A391,СВЦЭМ!$B$40:$B$783,C$366)+'СЕТ СН'!$F$16</f>
        <v>0</v>
      </c>
      <c r="D391" s="36">
        <f ca="1">SUMIFS(СВЦЭМ!$K$40:$K$783,СВЦЭМ!$A$40:$A$783,$A391,СВЦЭМ!$B$40:$B$783,D$366)+'СЕТ СН'!$F$16</f>
        <v>0</v>
      </c>
      <c r="E391" s="36">
        <f ca="1">SUMIFS(СВЦЭМ!$K$40:$K$783,СВЦЭМ!$A$40:$A$783,$A391,СВЦЭМ!$B$40:$B$783,E$366)+'СЕТ СН'!$F$16</f>
        <v>0</v>
      </c>
      <c r="F391" s="36">
        <f ca="1">SUMIFS(СВЦЭМ!$K$40:$K$783,СВЦЭМ!$A$40:$A$783,$A391,СВЦЭМ!$B$40:$B$783,F$366)+'СЕТ СН'!$F$16</f>
        <v>0</v>
      </c>
      <c r="G391" s="36">
        <f ca="1">SUMIFS(СВЦЭМ!$K$40:$K$783,СВЦЭМ!$A$40:$A$783,$A391,СВЦЭМ!$B$40:$B$783,G$366)+'СЕТ СН'!$F$16</f>
        <v>0</v>
      </c>
      <c r="H391" s="36">
        <f ca="1">SUMIFS(СВЦЭМ!$K$40:$K$783,СВЦЭМ!$A$40:$A$783,$A391,СВЦЭМ!$B$40:$B$783,H$366)+'СЕТ СН'!$F$16</f>
        <v>0</v>
      </c>
      <c r="I391" s="36">
        <f ca="1">SUMIFS(СВЦЭМ!$K$40:$K$783,СВЦЭМ!$A$40:$A$783,$A391,СВЦЭМ!$B$40:$B$783,I$366)+'СЕТ СН'!$F$16</f>
        <v>0</v>
      </c>
      <c r="J391" s="36">
        <f ca="1">SUMIFS(СВЦЭМ!$K$40:$K$783,СВЦЭМ!$A$40:$A$783,$A391,СВЦЭМ!$B$40:$B$783,J$366)+'СЕТ СН'!$F$16</f>
        <v>0</v>
      </c>
      <c r="K391" s="36">
        <f ca="1">SUMIFS(СВЦЭМ!$K$40:$K$783,СВЦЭМ!$A$40:$A$783,$A391,СВЦЭМ!$B$40:$B$783,K$366)+'СЕТ СН'!$F$16</f>
        <v>0</v>
      </c>
      <c r="L391" s="36">
        <f ca="1">SUMIFS(СВЦЭМ!$K$40:$K$783,СВЦЭМ!$A$40:$A$783,$A391,СВЦЭМ!$B$40:$B$783,L$366)+'СЕТ СН'!$F$16</f>
        <v>0</v>
      </c>
      <c r="M391" s="36">
        <f ca="1">SUMIFS(СВЦЭМ!$K$40:$K$783,СВЦЭМ!$A$40:$A$783,$A391,СВЦЭМ!$B$40:$B$783,M$366)+'СЕТ СН'!$F$16</f>
        <v>0</v>
      </c>
      <c r="N391" s="36">
        <f ca="1">SUMIFS(СВЦЭМ!$K$40:$K$783,СВЦЭМ!$A$40:$A$783,$A391,СВЦЭМ!$B$40:$B$783,N$366)+'СЕТ СН'!$F$16</f>
        <v>0</v>
      </c>
      <c r="O391" s="36">
        <f ca="1">SUMIFS(СВЦЭМ!$K$40:$K$783,СВЦЭМ!$A$40:$A$783,$A391,СВЦЭМ!$B$40:$B$783,O$366)+'СЕТ СН'!$F$16</f>
        <v>0</v>
      </c>
      <c r="P391" s="36">
        <f ca="1">SUMIFS(СВЦЭМ!$K$40:$K$783,СВЦЭМ!$A$40:$A$783,$A391,СВЦЭМ!$B$40:$B$783,P$366)+'СЕТ СН'!$F$16</f>
        <v>0</v>
      </c>
      <c r="Q391" s="36">
        <f ca="1">SUMIFS(СВЦЭМ!$K$40:$K$783,СВЦЭМ!$A$40:$A$783,$A391,СВЦЭМ!$B$40:$B$783,Q$366)+'СЕТ СН'!$F$16</f>
        <v>0</v>
      </c>
      <c r="R391" s="36">
        <f ca="1">SUMIFS(СВЦЭМ!$K$40:$K$783,СВЦЭМ!$A$40:$A$783,$A391,СВЦЭМ!$B$40:$B$783,R$366)+'СЕТ СН'!$F$16</f>
        <v>0</v>
      </c>
      <c r="S391" s="36">
        <f ca="1">SUMIFS(СВЦЭМ!$K$40:$K$783,СВЦЭМ!$A$40:$A$783,$A391,СВЦЭМ!$B$40:$B$783,S$366)+'СЕТ СН'!$F$16</f>
        <v>0</v>
      </c>
      <c r="T391" s="36">
        <f ca="1">SUMIFS(СВЦЭМ!$K$40:$K$783,СВЦЭМ!$A$40:$A$783,$A391,СВЦЭМ!$B$40:$B$783,T$366)+'СЕТ СН'!$F$16</f>
        <v>0</v>
      </c>
      <c r="U391" s="36">
        <f ca="1">SUMIFS(СВЦЭМ!$K$40:$K$783,СВЦЭМ!$A$40:$A$783,$A391,СВЦЭМ!$B$40:$B$783,U$366)+'СЕТ СН'!$F$16</f>
        <v>0</v>
      </c>
      <c r="V391" s="36">
        <f ca="1">SUMIFS(СВЦЭМ!$K$40:$K$783,СВЦЭМ!$A$40:$A$783,$A391,СВЦЭМ!$B$40:$B$783,V$366)+'СЕТ СН'!$F$16</f>
        <v>0</v>
      </c>
      <c r="W391" s="36">
        <f ca="1">SUMIFS(СВЦЭМ!$K$40:$K$783,СВЦЭМ!$A$40:$A$783,$A391,СВЦЭМ!$B$40:$B$783,W$366)+'СЕТ СН'!$F$16</f>
        <v>0</v>
      </c>
      <c r="X391" s="36">
        <f ca="1">SUMIFS(СВЦЭМ!$K$40:$K$783,СВЦЭМ!$A$40:$A$783,$A391,СВЦЭМ!$B$40:$B$783,X$366)+'СЕТ СН'!$F$16</f>
        <v>0</v>
      </c>
      <c r="Y391" s="36">
        <f ca="1">SUMIFS(СВЦЭМ!$K$40:$K$783,СВЦЭМ!$A$40:$A$783,$A391,СВЦЭМ!$B$40:$B$783,Y$366)+'СЕТ СН'!$F$16</f>
        <v>0</v>
      </c>
    </row>
    <row r="392" spans="1:26" ht="15.75" hidden="1" x14ac:dyDescent="0.2">
      <c r="A392" s="35">
        <f t="shared" si="10"/>
        <v>44799</v>
      </c>
      <c r="B392" s="36">
        <f ca="1">SUMIFS(СВЦЭМ!$K$40:$K$783,СВЦЭМ!$A$40:$A$783,$A392,СВЦЭМ!$B$40:$B$783,B$366)+'СЕТ СН'!$F$16</f>
        <v>0</v>
      </c>
      <c r="C392" s="36">
        <f ca="1">SUMIFS(СВЦЭМ!$K$40:$K$783,СВЦЭМ!$A$40:$A$783,$A392,СВЦЭМ!$B$40:$B$783,C$366)+'СЕТ СН'!$F$16</f>
        <v>0</v>
      </c>
      <c r="D392" s="36">
        <f ca="1">SUMIFS(СВЦЭМ!$K$40:$K$783,СВЦЭМ!$A$40:$A$783,$A392,СВЦЭМ!$B$40:$B$783,D$366)+'СЕТ СН'!$F$16</f>
        <v>0</v>
      </c>
      <c r="E392" s="36">
        <f ca="1">SUMIFS(СВЦЭМ!$K$40:$K$783,СВЦЭМ!$A$40:$A$783,$A392,СВЦЭМ!$B$40:$B$783,E$366)+'СЕТ СН'!$F$16</f>
        <v>0</v>
      </c>
      <c r="F392" s="36">
        <f ca="1">SUMIFS(СВЦЭМ!$K$40:$K$783,СВЦЭМ!$A$40:$A$783,$A392,СВЦЭМ!$B$40:$B$783,F$366)+'СЕТ СН'!$F$16</f>
        <v>0</v>
      </c>
      <c r="G392" s="36">
        <f ca="1">SUMIFS(СВЦЭМ!$K$40:$K$783,СВЦЭМ!$A$40:$A$783,$A392,СВЦЭМ!$B$40:$B$783,G$366)+'СЕТ СН'!$F$16</f>
        <v>0</v>
      </c>
      <c r="H392" s="36">
        <f ca="1">SUMIFS(СВЦЭМ!$K$40:$K$783,СВЦЭМ!$A$40:$A$783,$A392,СВЦЭМ!$B$40:$B$783,H$366)+'СЕТ СН'!$F$16</f>
        <v>0</v>
      </c>
      <c r="I392" s="36">
        <f ca="1">SUMIFS(СВЦЭМ!$K$40:$K$783,СВЦЭМ!$A$40:$A$783,$A392,СВЦЭМ!$B$40:$B$783,I$366)+'СЕТ СН'!$F$16</f>
        <v>0</v>
      </c>
      <c r="J392" s="36">
        <f ca="1">SUMIFS(СВЦЭМ!$K$40:$K$783,СВЦЭМ!$A$40:$A$783,$A392,СВЦЭМ!$B$40:$B$783,J$366)+'СЕТ СН'!$F$16</f>
        <v>0</v>
      </c>
      <c r="K392" s="36">
        <f ca="1">SUMIFS(СВЦЭМ!$K$40:$K$783,СВЦЭМ!$A$40:$A$783,$A392,СВЦЭМ!$B$40:$B$783,K$366)+'СЕТ СН'!$F$16</f>
        <v>0</v>
      </c>
      <c r="L392" s="36">
        <f ca="1">SUMIFS(СВЦЭМ!$K$40:$K$783,СВЦЭМ!$A$40:$A$783,$A392,СВЦЭМ!$B$40:$B$783,L$366)+'СЕТ СН'!$F$16</f>
        <v>0</v>
      </c>
      <c r="M392" s="36">
        <f ca="1">SUMIFS(СВЦЭМ!$K$40:$K$783,СВЦЭМ!$A$40:$A$783,$A392,СВЦЭМ!$B$40:$B$783,M$366)+'СЕТ СН'!$F$16</f>
        <v>0</v>
      </c>
      <c r="N392" s="36">
        <f ca="1">SUMIFS(СВЦЭМ!$K$40:$K$783,СВЦЭМ!$A$40:$A$783,$A392,СВЦЭМ!$B$40:$B$783,N$366)+'СЕТ СН'!$F$16</f>
        <v>0</v>
      </c>
      <c r="O392" s="36">
        <f ca="1">SUMIFS(СВЦЭМ!$K$40:$K$783,СВЦЭМ!$A$40:$A$783,$A392,СВЦЭМ!$B$40:$B$783,O$366)+'СЕТ СН'!$F$16</f>
        <v>0</v>
      </c>
      <c r="P392" s="36">
        <f ca="1">SUMIFS(СВЦЭМ!$K$40:$K$783,СВЦЭМ!$A$40:$A$783,$A392,СВЦЭМ!$B$40:$B$783,P$366)+'СЕТ СН'!$F$16</f>
        <v>0</v>
      </c>
      <c r="Q392" s="36">
        <f ca="1">SUMIFS(СВЦЭМ!$K$40:$K$783,СВЦЭМ!$A$40:$A$783,$A392,СВЦЭМ!$B$40:$B$783,Q$366)+'СЕТ СН'!$F$16</f>
        <v>0</v>
      </c>
      <c r="R392" s="36">
        <f ca="1">SUMIFS(СВЦЭМ!$K$40:$K$783,СВЦЭМ!$A$40:$A$783,$A392,СВЦЭМ!$B$40:$B$783,R$366)+'СЕТ СН'!$F$16</f>
        <v>0</v>
      </c>
      <c r="S392" s="36">
        <f ca="1">SUMIFS(СВЦЭМ!$K$40:$K$783,СВЦЭМ!$A$40:$A$783,$A392,СВЦЭМ!$B$40:$B$783,S$366)+'СЕТ СН'!$F$16</f>
        <v>0</v>
      </c>
      <c r="T392" s="36">
        <f ca="1">SUMIFS(СВЦЭМ!$K$40:$K$783,СВЦЭМ!$A$40:$A$783,$A392,СВЦЭМ!$B$40:$B$783,T$366)+'СЕТ СН'!$F$16</f>
        <v>0</v>
      </c>
      <c r="U392" s="36">
        <f ca="1">SUMIFS(СВЦЭМ!$K$40:$K$783,СВЦЭМ!$A$40:$A$783,$A392,СВЦЭМ!$B$40:$B$783,U$366)+'СЕТ СН'!$F$16</f>
        <v>0</v>
      </c>
      <c r="V392" s="36">
        <f ca="1">SUMIFS(СВЦЭМ!$K$40:$K$783,СВЦЭМ!$A$40:$A$783,$A392,СВЦЭМ!$B$40:$B$783,V$366)+'СЕТ СН'!$F$16</f>
        <v>0</v>
      </c>
      <c r="W392" s="36">
        <f ca="1">SUMIFS(СВЦЭМ!$K$40:$K$783,СВЦЭМ!$A$40:$A$783,$A392,СВЦЭМ!$B$40:$B$783,W$366)+'СЕТ СН'!$F$16</f>
        <v>0</v>
      </c>
      <c r="X392" s="36">
        <f ca="1">SUMIFS(СВЦЭМ!$K$40:$K$783,СВЦЭМ!$A$40:$A$783,$A392,СВЦЭМ!$B$40:$B$783,X$366)+'СЕТ СН'!$F$16</f>
        <v>0</v>
      </c>
      <c r="Y392" s="36">
        <f ca="1">SUMIFS(СВЦЭМ!$K$40:$K$783,СВЦЭМ!$A$40:$A$783,$A392,СВЦЭМ!$B$40:$B$783,Y$366)+'СЕТ СН'!$F$16</f>
        <v>0</v>
      </c>
    </row>
    <row r="393" spans="1:26" ht="15.75" hidden="1" x14ac:dyDescent="0.2">
      <c r="A393" s="35">
        <f t="shared" si="10"/>
        <v>44800</v>
      </c>
      <c r="B393" s="36">
        <f ca="1">SUMIFS(СВЦЭМ!$K$40:$K$783,СВЦЭМ!$A$40:$A$783,$A393,СВЦЭМ!$B$40:$B$783,B$366)+'СЕТ СН'!$F$16</f>
        <v>0</v>
      </c>
      <c r="C393" s="36">
        <f ca="1">SUMIFS(СВЦЭМ!$K$40:$K$783,СВЦЭМ!$A$40:$A$783,$A393,СВЦЭМ!$B$40:$B$783,C$366)+'СЕТ СН'!$F$16</f>
        <v>0</v>
      </c>
      <c r="D393" s="36">
        <f ca="1">SUMIFS(СВЦЭМ!$K$40:$K$783,СВЦЭМ!$A$40:$A$783,$A393,СВЦЭМ!$B$40:$B$783,D$366)+'СЕТ СН'!$F$16</f>
        <v>0</v>
      </c>
      <c r="E393" s="36">
        <f ca="1">SUMIFS(СВЦЭМ!$K$40:$K$783,СВЦЭМ!$A$40:$A$783,$A393,СВЦЭМ!$B$40:$B$783,E$366)+'СЕТ СН'!$F$16</f>
        <v>0</v>
      </c>
      <c r="F393" s="36">
        <f ca="1">SUMIFS(СВЦЭМ!$K$40:$K$783,СВЦЭМ!$A$40:$A$783,$A393,СВЦЭМ!$B$40:$B$783,F$366)+'СЕТ СН'!$F$16</f>
        <v>0</v>
      </c>
      <c r="G393" s="36">
        <f ca="1">SUMIFS(СВЦЭМ!$K$40:$K$783,СВЦЭМ!$A$40:$A$783,$A393,СВЦЭМ!$B$40:$B$783,G$366)+'СЕТ СН'!$F$16</f>
        <v>0</v>
      </c>
      <c r="H393" s="36">
        <f ca="1">SUMIFS(СВЦЭМ!$K$40:$K$783,СВЦЭМ!$A$40:$A$783,$A393,СВЦЭМ!$B$40:$B$783,H$366)+'СЕТ СН'!$F$16</f>
        <v>0</v>
      </c>
      <c r="I393" s="36">
        <f ca="1">SUMIFS(СВЦЭМ!$K$40:$K$783,СВЦЭМ!$A$40:$A$783,$A393,СВЦЭМ!$B$40:$B$783,I$366)+'СЕТ СН'!$F$16</f>
        <v>0</v>
      </c>
      <c r="J393" s="36">
        <f ca="1">SUMIFS(СВЦЭМ!$K$40:$K$783,СВЦЭМ!$A$40:$A$783,$A393,СВЦЭМ!$B$40:$B$783,J$366)+'СЕТ СН'!$F$16</f>
        <v>0</v>
      </c>
      <c r="K393" s="36">
        <f ca="1">SUMIFS(СВЦЭМ!$K$40:$K$783,СВЦЭМ!$A$40:$A$783,$A393,СВЦЭМ!$B$40:$B$783,K$366)+'СЕТ СН'!$F$16</f>
        <v>0</v>
      </c>
      <c r="L393" s="36">
        <f ca="1">SUMIFS(СВЦЭМ!$K$40:$K$783,СВЦЭМ!$A$40:$A$783,$A393,СВЦЭМ!$B$40:$B$783,L$366)+'СЕТ СН'!$F$16</f>
        <v>0</v>
      </c>
      <c r="M393" s="36">
        <f ca="1">SUMIFS(СВЦЭМ!$K$40:$K$783,СВЦЭМ!$A$40:$A$783,$A393,СВЦЭМ!$B$40:$B$783,M$366)+'СЕТ СН'!$F$16</f>
        <v>0</v>
      </c>
      <c r="N393" s="36">
        <f ca="1">SUMIFS(СВЦЭМ!$K$40:$K$783,СВЦЭМ!$A$40:$A$783,$A393,СВЦЭМ!$B$40:$B$783,N$366)+'СЕТ СН'!$F$16</f>
        <v>0</v>
      </c>
      <c r="O393" s="36">
        <f ca="1">SUMIFS(СВЦЭМ!$K$40:$K$783,СВЦЭМ!$A$40:$A$783,$A393,СВЦЭМ!$B$40:$B$783,O$366)+'СЕТ СН'!$F$16</f>
        <v>0</v>
      </c>
      <c r="P393" s="36">
        <f ca="1">SUMIFS(СВЦЭМ!$K$40:$K$783,СВЦЭМ!$A$40:$A$783,$A393,СВЦЭМ!$B$40:$B$783,P$366)+'СЕТ СН'!$F$16</f>
        <v>0</v>
      </c>
      <c r="Q393" s="36">
        <f ca="1">SUMIFS(СВЦЭМ!$K$40:$K$783,СВЦЭМ!$A$40:$A$783,$A393,СВЦЭМ!$B$40:$B$783,Q$366)+'СЕТ СН'!$F$16</f>
        <v>0</v>
      </c>
      <c r="R393" s="36">
        <f ca="1">SUMIFS(СВЦЭМ!$K$40:$K$783,СВЦЭМ!$A$40:$A$783,$A393,СВЦЭМ!$B$40:$B$783,R$366)+'СЕТ СН'!$F$16</f>
        <v>0</v>
      </c>
      <c r="S393" s="36">
        <f ca="1">SUMIFS(СВЦЭМ!$K$40:$K$783,СВЦЭМ!$A$40:$A$783,$A393,СВЦЭМ!$B$40:$B$783,S$366)+'СЕТ СН'!$F$16</f>
        <v>0</v>
      </c>
      <c r="T393" s="36">
        <f ca="1">SUMIFS(СВЦЭМ!$K$40:$K$783,СВЦЭМ!$A$40:$A$783,$A393,СВЦЭМ!$B$40:$B$783,T$366)+'СЕТ СН'!$F$16</f>
        <v>0</v>
      </c>
      <c r="U393" s="36">
        <f ca="1">SUMIFS(СВЦЭМ!$K$40:$K$783,СВЦЭМ!$A$40:$A$783,$A393,СВЦЭМ!$B$40:$B$783,U$366)+'СЕТ СН'!$F$16</f>
        <v>0</v>
      </c>
      <c r="V393" s="36">
        <f ca="1">SUMIFS(СВЦЭМ!$K$40:$K$783,СВЦЭМ!$A$40:$A$783,$A393,СВЦЭМ!$B$40:$B$783,V$366)+'СЕТ СН'!$F$16</f>
        <v>0</v>
      </c>
      <c r="W393" s="36">
        <f ca="1">SUMIFS(СВЦЭМ!$K$40:$K$783,СВЦЭМ!$A$40:$A$783,$A393,СВЦЭМ!$B$40:$B$783,W$366)+'СЕТ СН'!$F$16</f>
        <v>0</v>
      </c>
      <c r="X393" s="36">
        <f ca="1">SUMIFS(СВЦЭМ!$K$40:$K$783,СВЦЭМ!$A$40:$A$783,$A393,СВЦЭМ!$B$40:$B$783,X$366)+'СЕТ СН'!$F$16</f>
        <v>0</v>
      </c>
      <c r="Y393" s="36">
        <f ca="1">SUMIFS(СВЦЭМ!$K$40:$K$783,СВЦЭМ!$A$40:$A$783,$A393,СВЦЭМ!$B$40:$B$783,Y$366)+'СЕТ СН'!$F$16</f>
        <v>0</v>
      </c>
    </row>
    <row r="394" spans="1:26" ht="15.75" hidden="1" x14ac:dyDescent="0.2">
      <c r="A394" s="35">
        <f t="shared" si="10"/>
        <v>44801</v>
      </c>
      <c r="B394" s="36">
        <f ca="1">SUMIFS(СВЦЭМ!$K$40:$K$783,СВЦЭМ!$A$40:$A$783,$A394,СВЦЭМ!$B$40:$B$783,B$366)+'СЕТ СН'!$F$16</f>
        <v>0</v>
      </c>
      <c r="C394" s="36">
        <f ca="1">SUMIFS(СВЦЭМ!$K$40:$K$783,СВЦЭМ!$A$40:$A$783,$A394,СВЦЭМ!$B$40:$B$783,C$366)+'СЕТ СН'!$F$16</f>
        <v>0</v>
      </c>
      <c r="D394" s="36">
        <f ca="1">SUMIFS(СВЦЭМ!$K$40:$K$783,СВЦЭМ!$A$40:$A$783,$A394,СВЦЭМ!$B$40:$B$783,D$366)+'СЕТ СН'!$F$16</f>
        <v>0</v>
      </c>
      <c r="E394" s="36">
        <f ca="1">SUMIFS(СВЦЭМ!$K$40:$K$783,СВЦЭМ!$A$40:$A$783,$A394,СВЦЭМ!$B$40:$B$783,E$366)+'СЕТ СН'!$F$16</f>
        <v>0</v>
      </c>
      <c r="F394" s="36">
        <f ca="1">SUMIFS(СВЦЭМ!$K$40:$K$783,СВЦЭМ!$A$40:$A$783,$A394,СВЦЭМ!$B$40:$B$783,F$366)+'СЕТ СН'!$F$16</f>
        <v>0</v>
      </c>
      <c r="G394" s="36">
        <f ca="1">SUMIFS(СВЦЭМ!$K$40:$K$783,СВЦЭМ!$A$40:$A$783,$A394,СВЦЭМ!$B$40:$B$783,G$366)+'СЕТ СН'!$F$16</f>
        <v>0</v>
      </c>
      <c r="H394" s="36">
        <f ca="1">SUMIFS(СВЦЭМ!$K$40:$K$783,СВЦЭМ!$A$40:$A$783,$A394,СВЦЭМ!$B$40:$B$783,H$366)+'СЕТ СН'!$F$16</f>
        <v>0</v>
      </c>
      <c r="I394" s="36">
        <f ca="1">SUMIFS(СВЦЭМ!$K$40:$K$783,СВЦЭМ!$A$40:$A$783,$A394,СВЦЭМ!$B$40:$B$783,I$366)+'СЕТ СН'!$F$16</f>
        <v>0</v>
      </c>
      <c r="J394" s="36">
        <f ca="1">SUMIFS(СВЦЭМ!$K$40:$K$783,СВЦЭМ!$A$40:$A$783,$A394,СВЦЭМ!$B$40:$B$783,J$366)+'СЕТ СН'!$F$16</f>
        <v>0</v>
      </c>
      <c r="K394" s="36">
        <f ca="1">SUMIFS(СВЦЭМ!$K$40:$K$783,СВЦЭМ!$A$40:$A$783,$A394,СВЦЭМ!$B$40:$B$783,K$366)+'СЕТ СН'!$F$16</f>
        <v>0</v>
      </c>
      <c r="L394" s="36">
        <f ca="1">SUMIFS(СВЦЭМ!$K$40:$K$783,СВЦЭМ!$A$40:$A$783,$A394,СВЦЭМ!$B$40:$B$783,L$366)+'СЕТ СН'!$F$16</f>
        <v>0</v>
      </c>
      <c r="M394" s="36">
        <f ca="1">SUMIFS(СВЦЭМ!$K$40:$K$783,СВЦЭМ!$A$40:$A$783,$A394,СВЦЭМ!$B$40:$B$783,M$366)+'СЕТ СН'!$F$16</f>
        <v>0</v>
      </c>
      <c r="N394" s="36">
        <f ca="1">SUMIFS(СВЦЭМ!$K$40:$K$783,СВЦЭМ!$A$40:$A$783,$A394,СВЦЭМ!$B$40:$B$783,N$366)+'СЕТ СН'!$F$16</f>
        <v>0</v>
      </c>
      <c r="O394" s="36">
        <f ca="1">SUMIFS(СВЦЭМ!$K$40:$K$783,СВЦЭМ!$A$40:$A$783,$A394,СВЦЭМ!$B$40:$B$783,O$366)+'СЕТ СН'!$F$16</f>
        <v>0</v>
      </c>
      <c r="P394" s="36">
        <f ca="1">SUMIFS(СВЦЭМ!$K$40:$K$783,СВЦЭМ!$A$40:$A$783,$A394,СВЦЭМ!$B$40:$B$783,P$366)+'СЕТ СН'!$F$16</f>
        <v>0</v>
      </c>
      <c r="Q394" s="36">
        <f ca="1">SUMIFS(СВЦЭМ!$K$40:$K$783,СВЦЭМ!$A$40:$A$783,$A394,СВЦЭМ!$B$40:$B$783,Q$366)+'СЕТ СН'!$F$16</f>
        <v>0</v>
      </c>
      <c r="R394" s="36">
        <f ca="1">SUMIFS(СВЦЭМ!$K$40:$K$783,СВЦЭМ!$A$40:$A$783,$A394,СВЦЭМ!$B$40:$B$783,R$366)+'СЕТ СН'!$F$16</f>
        <v>0</v>
      </c>
      <c r="S394" s="36">
        <f ca="1">SUMIFS(СВЦЭМ!$K$40:$K$783,СВЦЭМ!$A$40:$A$783,$A394,СВЦЭМ!$B$40:$B$783,S$366)+'СЕТ СН'!$F$16</f>
        <v>0</v>
      </c>
      <c r="T394" s="36">
        <f ca="1">SUMIFS(СВЦЭМ!$K$40:$K$783,СВЦЭМ!$A$40:$A$783,$A394,СВЦЭМ!$B$40:$B$783,T$366)+'СЕТ СН'!$F$16</f>
        <v>0</v>
      </c>
      <c r="U394" s="36">
        <f ca="1">SUMIFS(СВЦЭМ!$K$40:$K$783,СВЦЭМ!$A$40:$A$783,$A394,СВЦЭМ!$B$40:$B$783,U$366)+'СЕТ СН'!$F$16</f>
        <v>0</v>
      </c>
      <c r="V394" s="36">
        <f ca="1">SUMIFS(СВЦЭМ!$K$40:$K$783,СВЦЭМ!$A$40:$A$783,$A394,СВЦЭМ!$B$40:$B$783,V$366)+'СЕТ СН'!$F$16</f>
        <v>0</v>
      </c>
      <c r="W394" s="36">
        <f ca="1">SUMIFS(СВЦЭМ!$K$40:$K$783,СВЦЭМ!$A$40:$A$783,$A394,СВЦЭМ!$B$40:$B$783,W$366)+'СЕТ СН'!$F$16</f>
        <v>0</v>
      </c>
      <c r="X394" s="36">
        <f ca="1">SUMIFS(СВЦЭМ!$K$40:$K$783,СВЦЭМ!$A$40:$A$783,$A394,СВЦЭМ!$B$40:$B$783,X$366)+'СЕТ СН'!$F$16</f>
        <v>0</v>
      </c>
      <c r="Y394" s="36">
        <f ca="1">SUMIFS(СВЦЭМ!$K$40:$K$783,СВЦЭМ!$A$40:$A$783,$A394,СВЦЭМ!$B$40:$B$783,Y$366)+'СЕТ СН'!$F$16</f>
        <v>0</v>
      </c>
    </row>
    <row r="395" spans="1:26" ht="15.75" hidden="1" x14ac:dyDescent="0.2">
      <c r="A395" s="35">
        <f t="shared" si="10"/>
        <v>44802</v>
      </c>
      <c r="B395" s="36">
        <f ca="1">SUMIFS(СВЦЭМ!$K$40:$K$783,СВЦЭМ!$A$40:$A$783,$A395,СВЦЭМ!$B$40:$B$783,B$366)+'СЕТ СН'!$F$16</f>
        <v>0</v>
      </c>
      <c r="C395" s="36">
        <f ca="1">SUMIFS(СВЦЭМ!$K$40:$K$783,СВЦЭМ!$A$40:$A$783,$A395,СВЦЭМ!$B$40:$B$783,C$366)+'СЕТ СН'!$F$16</f>
        <v>0</v>
      </c>
      <c r="D395" s="36">
        <f ca="1">SUMIFS(СВЦЭМ!$K$40:$K$783,СВЦЭМ!$A$40:$A$783,$A395,СВЦЭМ!$B$40:$B$783,D$366)+'СЕТ СН'!$F$16</f>
        <v>0</v>
      </c>
      <c r="E395" s="36">
        <f ca="1">SUMIFS(СВЦЭМ!$K$40:$K$783,СВЦЭМ!$A$40:$A$783,$A395,СВЦЭМ!$B$40:$B$783,E$366)+'СЕТ СН'!$F$16</f>
        <v>0</v>
      </c>
      <c r="F395" s="36">
        <f ca="1">SUMIFS(СВЦЭМ!$K$40:$K$783,СВЦЭМ!$A$40:$A$783,$A395,СВЦЭМ!$B$40:$B$783,F$366)+'СЕТ СН'!$F$16</f>
        <v>0</v>
      </c>
      <c r="G395" s="36">
        <f ca="1">SUMIFS(СВЦЭМ!$K$40:$K$783,СВЦЭМ!$A$40:$A$783,$A395,СВЦЭМ!$B$40:$B$783,G$366)+'СЕТ СН'!$F$16</f>
        <v>0</v>
      </c>
      <c r="H395" s="36">
        <f ca="1">SUMIFS(СВЦЭМ!$K$40:$K$783,СВЦЭМ!$A$40:$A$783,$A395,СВЦЭМ!$B$40:$B$783,H$366)+'СЕТ СН'!$F$16</f>
        <v>0</v>
      </c>
      <c r="I395" s="36">
        <f ca="1">SUMIFS(СВЦЭМ!$K$40:$K$783,СВЦЭМ!$A$40:$A$783,$A395,СВЦЭМ!$B$40:$B$783,I$366)+'СЕТ СН'!$F$16</f>
        <v>0</v>
      </c>
      <c r="J395" s="36">
        <f ca="1">SUMIFS(СВЦЭМ!$K$40:$K$783,СВЦЭМ!$A$40:$A$783,$A395,СВЦЭМ!$B$40:$B$783,J$366)+'СЕТ СН'!$F$16</f>
        <v>0</v>
      </c>
      <c r="K395" s="36">
        <f ca="1">SUMIFS(СВЦЭМ!$K$40:$K$783,СВЦЭМ!$A$40:$A$783,$A395,СВЦЭМ!$B$40:$B$783,K$366)+'СЕТ СН'!$F$16</f>
        <v>0</v>
      </c>
      <c r="L395" s="36">
        <f ca="1">SUMIFS(СВЦЭМ!$K$40:$K$783,СВЦЭМ!$A$40:$A$783,$A395,СВЦЭМ!$B$40:$B$783,L$366)+'СЕТ СН'!$F$16</f>
        <v>0</v>
      </c>
      <c r="M395" s="36">
        <f ca="1">SUMIFS(СВЦЭМ!$K$40:$K$783,СВЦЭМ!$A$40:$A$783,$A395,СВЦЭМ!$B$40:$B$783,M$366)+'СЕТ СН'!$F$16</f>
        <v>0</v>
      </c>
      <c r="N395" s="36">
        <f ca="1">SUMIFS(СВЦЭМ!$K$40:$K$783,СВЦЭМ!$A$40:$A$783,$A395,СВЦЭМ!$B$40:$B$783,N$366)+'СЕТ СН'!$F$16</f>
        <v>0</v>
      </c>
      <c r="O395" s="36">
        <f ca="1">SUMIFS(СВЦЭМ!$K$40:$K$783,СВЦЭМ!$A$40:$A$783,$A395,СВЦЭМ!$B$40:$B$783,O$366)+'СЕТ СН'!$F$16</f>
        <v>0</v>
      </c>
      <c r="P395" s="36">
        <f ca="1">SUMIFS(СВЦЭМ!$K$40:$K$783,СВЦЭМ!$A$40:$A$783,$A395,СВЦЭМ!$B$40:$B$783,P$366)+'СЕТ СН'!$F$16</f>
        <v>0</v>
      </c>
      <c r="Q395" s="36">
        <f ca="1">SUMIFS(СВЦЭМ!$K$40:$K$783,СВЦЭМ!$A$40:$A$783,$A395,СВЦЭМ!$B$40:$B$783,Q$366)+'СЕТ СН'!$F$16</f>
        <v>0</v>
      </c>
      <c r="R395" s="36">
        <f ca="1">SUMIFS(СВЦЭМ!$K$40:$K$783,СВЦЭМ!$A$40:$A$783,$A395,СВЦЭМ!$B$40:$B$783,R$366)+'СЕТ СН'!$F$16</f>
        <v>0</v>
      </c>
      <c r="S395" s="36">
        <f ca="1">SUMIFS(СВЦЭМ!$K$40:$K$783,СВЦЭМ!$A$40:$A$783,$A395,СВЦЭМ!$B$40:$B$783,S$366)+'СЕТ СН'!$F$16</f>
        <v>0</v>
      </c>
      <c r="T395" s="36">
        <f ca="1">SUMIFS(СВЦЭМ!$K$40:$K$783,СВЦЭМ!$A$40:$A$783,$A395,СВЦЭМ!$B$40:$B$783,T$366)+'СЕТ СН'!$F$16</f>
        <v>0</v>
      </c>
      <c r="U395" s="36">
        <f ca="1">SUMIFS(СВЦЭМ!$K$40:$K$783,СВЦЭМ!$A$40:$A$783,$A395,СВЦЭМ!$B$40:$B$783,U$366)+'СЕТ СН'!$F$16</f>
        <v>0</v>
      </c>
      <c r="V395" s="36">
        <f ca="1">SUMIFS(СВЦЭМ!$K$40:$K$783,СВЦЭМ!$A$40:$A$783,$A395,СВЦЭМ!$B$40:$B$783,V$366)+'СЕТ СН'!$F$16</f>
        <v>0</v>
      </c>
      <c r="W395" s="36">
        <f ca="1">SUMIFS(СВЦЭМ!$K$40:$K$783,СВЦЭМ!$A$40:$A$783,$A395,СВЦЭМ!$B$40:$B$783,W$366)+'СЕТ СН'!$F$16</f>
        <v>0</v>
      </c>
      <c r="X395" s="36">
        <f ca="1">SUMIFS(СВЦЭМ!$K$40:$K$783,СВЦЭМ!$A$40:$A$783,$A395,СВЦЭМ!$B$40:$B$783,X$366)+'СЕТ СН'!$F$16</f>
        <v>0</v>
      </c>
      <c r="Y395" s="36">
        <f ca="1">SUMIFS(СВЦЭМ!$K$40:$K$783,СВЦЭМ!$A$40:$A$783,$A395,СВЦЭМ!$B$40:$B$783,Y$366)+'СЕТ СН'!$F$16</f>
        <v>0</v>
      </c>
    </row>
    <row r="396" spans="1:26" ht="15.75" hidden="1" x14ac:dyDescent="0.2">
      <c r="A396" s="35">
        <f t="shared" si="10"/>
        <v>44803</v>
      </c>
      <c r="B396" s="36">
        <f ca="1">SUMIFS(СВЦЭМ!$K$40:$K$783,СВЦЭМ!$A$40:$A$783,$A396,СВЦЭМ!$B$40:$B$783,B$366)+'СЕТ СН'!$F$16</f>
        <v>0</v>
      </c>
      <c r="C396" s="36">
        <f ca="1">SUMIFS(СВЦЭМ!$K$40:$K$783,СВЦЭМ!$A$40:$A$783,$A396,СВЦЭМ!$B$40:$B$783,C$366)+'СЕТ СН'!$F$16</f>
        <v>0</v>
      </c>
      <c r="D396" s="36">
        <f ca="1">SUMIFS(СВЦЭМ!$K$40:$K$783,СВЦЭМ!$A$40:$A$783,$A396,СВЦЭМ!$B$40:$B$783,D$366)+'СЕТ СН'!$F$16</f>
        <v>0</v>
      </c>
      <c r="E396" s="36">
        <f ca="1">SUMIFS(СВЦЭМ!$K$40:$K$783,СВЦЭМ!$A$40:$A$783,$A396,СВЦЭМ!$B$40:$B$783,E$366)+'СЕТ СН'!$F$16</f>
        <v>0</v>
      </c>
      <c r="F396" s="36">
        <f ca="1">SUMIFS(СВЦЭМ!$K$40:$K$783,СВЦЭМ!$A$40:$A$783,$A396,СВЦЭМ!$B$40:$B$783,F$366)+'СЕТ СН'!$F$16</f>
        <v>0</v>
      </c>
      <c r="G396" s="36">
        <f ca="1">SUMIFS(СВЦЭМ!$K$40:$K$783,СВЦЭМ!$A$40:$A$783,$A396,СВЦЭМ!$B$40:$B$783,G$366)+'СЕТ СН'!$F$16</f>
        <v>0</v>
      </c>
      <c r="H396" s="36">
        <f ca="1">SUMIFS(СВЦЭМ!$K$40:$K$783,СВЦЭМ!$A$40:$A$783,$A396,СВЦЭМ!$B$40:$B$783,H$366)+'СЕТ СН'!$F$16</f>
        <v>0</v>
      </c>
      <c r="I396" s="36">
        <f ca="1">SUMIFS(СВЦЭМ!$K$40:$K$783,СВЦЭМ!$A$40:$A$783,$A396,СВЦЭМ!$B$40:$B$783,I$366)+'СЕТ СН'!$F$16</f>
        <v>0</v>
      </c>
      <c r="J396" s="36">
        <f ca="1">SUMIFS(СВЦЭМ!$K$40:$K$783,СВЦЭМ!$A$40:$A$783,$A396,СВЦЭМ!$B$40:$B$783,J$366)+'СЕТ СН'!$F$16</f>
        <v>0</v>
      </c>
      <c r="K396" s="36">
        <f ca="1">SUMIFS(СВЦЭМ!$K$40:$K$783,СВЦЭМ!$A$40:$A$783,$A396,СВЦЭМ!$B$40:$B$783,K$366)+'СЕТ СН'!$F$16</f>
        <v>0</v>
      </c>
      <c r="L396" s="36">
        <f ca="1">SUMIFS(СВЦЭМ!$K$40:$K$783,СВЦЭМ!$A$40:$A$783,$A396,СВЦЭМ!$B$40:$B$783,L$366)+'СЕТ СН'!$F$16</f>
        <v>0</v>
      </c>
      <c r="M396" s="36">
        <f ca="1">SUMIFS(СВЦЭМ!$K$40:$K$783,СВЦЭМ!$A$40:$A$783,$A396,СВЦЭМ!$B$40:$B$783,M$366)+'СЕТ СН'!$F$16</f>
        <v>0</v>
      </c>
      <c r="N396" s="36">
        <f ca="1">SUMIFS(СВЦЭМ!$K$40:$K$783,СВЦЭМ!$A$40:$A$783,$A396,СВЦЭМ!$B$40:$B$783,N$366)+'СЕТ СН'!$F$16</f>
        <v>0</v>
      </c>
      <c r="O396" s="36">
        <f ca="1">SUMIFS(СВЦЭМ!$K$40:$K$783,СВЦЭМ!$A$40:$A$783,$A396,СВЦЭМ!$B$40:$B$783,O$366)+'СЕТ СН'!$F$16</f>
        <v>0</v>
      </c>
      <c r="P396" s="36">
        <f ca="1">SUMIFS(СВЦЭМ!$K$40:$K$783,СВЦЭМ!$A$40:$A$783,$A396,СВЦЭМ!$B$40:$B$783,P$366)+'СЕТ СН'!$F$16</f>
        <v>0</v>
      </c>
      <c r="Q396" s="36">
        <f ca="1">SUMIFS(СВЦЭМ!$K$40:$K$783,СВЦЭМ!$A$40:$A$783,$A396,СВЦЭМ!$B$40:$B$783,Q$366)+'СЕТ СН'!$F$16</f>
        <v>0</v>
      </c>
      <c r="R396" s="36">
        <f ca="1">SUMIFS(СВЦЭМ!$K$40:$K$783,СВЦЭМ!$A$40:$A$783,$A396,СВЦЭМ!$B$40:$B$783,R$366)+'СЕТ СН'!$F$16</f>
        <v>0</v>
      </c>
      <c r="S396" s="36">
        <f ca="1">SUMIFS(СВЦЭМ!$K$40:$K$783,СВЦЭМ!$A$40:$A$783,$A396,СВЦЭМ!$B$40:$B$783,S$366)+'СЕТ СН'!$F$16</f>
        <v>0</v>
      </c>
      <c r="T396" s="36">
        <f ca="1">SUMIFS(СВЦЭМ!$K$40:$K$783,СВЦЭМ!$A$40:$A$783,$A396,СВЦЭМ!$B$40:$B$783,T$366)+'СЕТ СН'!$F$16</f>
        <v>0</v>
      </c>
      <c r="U396" s="36">
        <f ca="1">SUMIFS(СВЦЭМ!$K$40:$K$783,СВЦЭМ!$A$40:$A$783,$A396,СВЦЭМ!$B$40:$B$783,U$366)+'СЕТ СН'!$F$16</f>
        <v>0</v>
      </c>
      <c r="V396" s="36">
        <f ca="1">SUMIFS(СВЦЭМ!$K$40:$K$783,СВЦЭМ!$A$40:$A$783,$A396,СВЦЭМ!$B$40:$B$783,V$366)+'СЕТ СН'!$F$16</f>
        <v>0</v>
      </c>
      <c r="W396" s="36">
        <f ca="1">SUMIFS(СВЦЭМ!$K$40:$K$783,СВЦЭМ!$A$40:$A$783,$A396,СВЦЭМ!$B$40:$B$783,W$366)+'СЕТ СН'!$F$16</f>
        <v>0</v>
      </c>
      <c r="X396" s="36">
        <f ca="1">SUMIFS(СВЦЭМ!$K$40:$K$783,СВЦЭМ!$A$40:$A$783,$A396,СВЦЭМ!$B$40:$B$783,X$366)+'СЕТ СН'!$F$16</f>
        <v>0</v>
      </c>
      <c r="Y396" s="36">
        <f ca="1">SUMIFS(СВЦЭМ!$K$40:$K$783,СВЦЭМ!$A$40:$A$783,$A396,СВЦЭМ!$B$40:$B$783,Y$366)+'СЕТ СН'!$F$16</f>
        <v>0</v>
      </c>
    </row>
    <row r="397" spans="1:26" ht="15.75" hidden="1" x14ac:dyDescent="0.2">
      <c r="A397" s="35">
        <f t="shared" si="10"/>
        <v>44804</v>
      </c>
      <c r="B397" s="36">
        <f ca="1">SUMIFS(СВЦЭМ!$K$40:$K$783,СВЦЭМ!$A$40:$A$783,$A397,СВЦЭМ!$B$40:$B$783,B$366)+'СЕТ СН'!$F$16</f>
        <v>0</v>
      </c>
      <c r="C397" s="36">
        <f ca="1">SUMIFS(СВЦЭМ!$K$40:$K$783,СВЦЭМ!$A$40:$A$783,$A397,СВЦЭМ!$B$40:$B$783,C$366)+'СЕТ СН'!$F$16</f>
        <v>0</v>
      </c>
      <c r="D397" s="36">
        <f ca="1">SUMIFS(СВЦЭМ!$K$40:$K$783,СВЦЭМ!$A$40:$A$783,$A397,СВЦЭМ!$B$40:$B$783,D$366)+'СЕТ СН'!$F$16</f>
        <v>0</v>
      </c>
      <c r="E397" s="36">
        <f ca="1">SUMIFS(СВЦЭМ!$K$40:$K$783,СВЦЭМ!$A$40:$A$783,$A397,СВЦЭМ!$B$40:$B$783,E$366)+'СЕТ СН'!$F$16</f>
        <v>0</v>
      </c>
      <c r="F397" s="36">
        <f ca="1">SUMIFS(СВЦЭМ!$K$40:$K$783,СВЦЭМ!$A$40:$A$783,$A397,СВЦЭМ!$B$40:$B$783,F$366)+'СЕТ СН'!$F$16</f>
        <v>0</v>
      </c>
      <c r="G397" s="36">
        <f ca="1">SUMIFS(СВЦЭМ!$K$40:$K$783,СВЦЭМ!$A$40:$A$783,$A397,СВЦЭМ!$B$40:$B$783,G$366)+'СЕТ СН'!$F$16</f>
        <v>0</v>
      </c>
      <c r="H397" s="36">
        <f ca="1">SUMIFS(СВЦЭМ!$K$40:$K$783,СВЦЭМ!$A$40:$A$783,$A397,СВЦЭМ!$B$40:$B$783,H$366)+'СЕТ СН'!$F$16</f>
        <v>0</v>
      </c>
      <c r="I397" s="36">
        <f ca="1">SUMIFS(СВЦЭМ!$K$40:$K$783,СВЦЭМ!$A$40:$A$783,$A397,СВЦЭМ!$B$40:$B$783,I$366)+'СЕТ СН'!$F$16</f>
        <v>0</v>
      </c>
      <c r="J397" s="36">
        <f ca="1">SUMIFS(СВЦЭМ!$K$40:$K$783,СВЦЭМ!$A$40:$A$783,$A397,СВЦЭМ!$B$40:$B$783,J$366)+'СЕТ СН'!$F$16</f>
        <v>0</v>
      </c>
      <c r="K397" s="36">
        <f ca="1">SUMIFS(СВЦЭМ!$K$40:$K$783,СВЦЭМ!$A$40:$A$783,$A397,СВЦЭМ!$B$40:$B$783,K$366)+'СЕТ СН'!$F$16</f>
        <v>0</v>
      </c>
      <c r="L397" s="36">
        <f ca="1">SUMIFS(СВЦЭМ!$K$40:$K$783,СВЦЭМ!$A$40:$A$783,$A397,СВЦЭМ!$B$40:$B$783,L$366)+'СЕТ СН'!$F$16</f>
        <v>0</v>
      </c>
      <c r="M397" s="36">
        <f ca="1">SUMIFS(СВЦЭМ!$K$40:$K$783,СВЦЭМ!$A$40:$A$783,$A397,СВЦЭМ!$B$40:$B$783,M$366)+'СЕТ СН'!$F$16</f>
        <v>0</v>
      </c>
      <c r="N397" s="36">
        <f ca="1">SUMIFS(СВЦЭМ!$K$40:$K$783,СВЦЭМ!$A$40:$A$783,$A397,СВЦЭМ!$B$40:$B$783,N$366)+'СЕТ СН'!$F$16</f>
        <v>0</v>
      </c>
      <c r="O397" s="36">
        <f ca="1">SUMIFS(СВЦЭМ!$K$40:$K$783,СВЦЭМ!$A$40:$A$783,$A397,СВЦЭМ!$B$40:$B$783,O$366)+'СЕТ СН'!$F$16</f>
        <v>0</v>
      </c>
      <c r="P397" s="36">
        <f ca="1">SUMIFS(СВЦЭМ!$K$40:$K$783,СВЦЭМ!$A$40:$A$783,$A397,СВЦЭМ!$B$40:$B$783,P$366)+'СЕТ СН'!$F$16</f>
        <v>0</v>
      </c>
      <c r="Q397" s="36">
        <f ca="1">SUMIFS(СВЦЭМ!$K$40:$K$783,СВЦЭМ!$A$40:$A$783,$A397,СВЦЭМ!$B$40:$B$783,Q$366)+'СЕТ СН'!$F$16</f>
        <v>0</v>
      </c>
      <c r="R397" s="36">
        <f ca="1">SUMIFS(СВЦЭМ!$K$40:$K$783,СВЦЭМ!$A$40:$A$783,$A397,СВЦЭМ!$B$40:$B$783,R$366)+'СЕТ СН'!$F$16</f>
        <v>0</v>
      </c>
      <c r="S397" s="36">
        <f ca="1">SUMIFS(СВЦЭМ!$K$40:$K$783,СВЦЭМ!$A$40:$A$783,$A397,СВЦЭМ!$B$40:$B$783,S$366)+'СЕТ СН'!$F$16</f>
        <v>0</v>
      </c>
      <c r="T397" s="36">
        <f ca="1">SUMIFS(СВЦЭМ!$K$40:$K$783,СВЦЭМ!$A$40:$A$783,$A397,СВЦЭМ!$B$40:$B$783,T$366)+'СЕТ СН'!$F$16</f>
        <v>0</v>
      </c>
      <c r="U397" s="36">
        <f ca="1">SUMIFS(СВЦЭМ!$K$40:$K$783,СВЦЭМ!$A$40:$A$783,$A397,СВЦЭМ!$B$40:$B$783,U$366)+'СЕТ СН'!$F$16</f>
        <v>0</v>
      </c>
      <c r="V397" s="36">
        <f ca="1">SUMIFS(СВЦЭМ!$K$40:$K$783,СВЦЭМ!$A$40:$A$783,$A397,СВЦЭМ!$B$40:$B$783,V$366)+'СЕТ СН'!$F$16</f>
        <v>0</v>
      </c>
      <c r="W397" s="36">
        <f ca="1">SUMIFS(СВЦЭМ!$K$40:$K$783,СВЦЭМ!$A$40:$A$783,$A397,СВЦЭМ!$B$40:$B$783,W$366)+'СЕТ СН'!$F$16</f>
        <v>0</v>
      </c>
      <c r="X397" s="36">
        <f ca="1">SUMIFS(СВЦЭМ!$K$40:$K$783,СВЦЭМ!$A$40:$A$783,$A397,СВЦЭМ!$B$40:$B$783,X$366)+'СЕТ СН'!$F$16</f>
        <v>0</v>
      </c>
      <c r="Y397" s="36">
        <f ca="1">SUMIFS(СВЦЭМ!$K$40:$K$783,СВЦЭМ!$A$40:$A$783,$A397,СВЦЭМ!$B$40:$B$783,Y$366)+'СЕТ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01.08.2022</v>
      </c>
      <c r="B402" s="36">
        <f ca="1">SUMIFS(СВЦЭМ!$L$40:$L$783,СВЦЭМ!$A$40:$A$783,$A402,СВЦЭМ!$B$40:$B$783,B$401)+'СЕТ СН'!$F$16</f>
        <v>0</v>
      </c>
      <c r="C402" s="36">
        <f ca="1">SUMIFS(СВЦЭМ!$L$40:$L$783,СВЦЭМ!$A$40:$A$783,$A402,СВЦЭМ!$B$40:$B$783,C$401)+'СЕТ СН'!$F$16</f>
        <v>0</v>
      </c>
      <c r="D402" s="36">
        <f ca="1">SUMIFS(СВЦЭМ!$L$40:$L$783,СВЦЭМ!$A$40:$A$783,$A402,СВЦЭМ!$B$40:$B$783,D$401)+'СЕТ СН'!$F$16</f>
        <v>0</v>
      </c>
      <c r="E402" s="36">
        <f ca="1">SUMIFS(СВЦЭМ!$L$40:$L$783,СВЦЭМ!$A$40:$A$783,$A402,СВЦЭМ!$B$40:$B$783,E$401)+'СЕТ СН'!$F$16</f>
        <v>0</v>
      </c>
      <c r="F402" s="36">
        <f ca="1">SUMIFS(СВЦЭМ!$L$40:$L$783,СВЦЭМ!$A$40:$A$783,$A402,СВЦЭМ!$B$40:$B$783,F$401)+'СЕТ СН'!$F$16</f>
        <v>0</v>
      </c>
      <c r="G402" s="36">
        <f ca="1">SUMIFS(СВЦЭМ!$L$40:$L$783,СВЦЭМ!$A$40:$A$783,$A402,СВЦЭМ!$B$40:$B$783,G$401)+'СЕТ СН'!$F$16</f>
        <v>0</v>
      </c>
      <c r="H402" s="36">
        <f ca="1">SUMIFS(СВЦЭМ!$L$40:$L$783,СВЦЭМ!$A$40:$A$783,$A402,СВЦЭМ!$B$40:$B$783,H$401)+'СЕТ СН'!$F$16</f>
        <v>0</v>
      </c>
      <c r="I402" s="36">
        <f ca="1">SUMIFS(СВЦЭМ!$L$40:$L$783,СВЦЭМ!$A$40:$A$783,$A402,СВЦЭМ!$B$40:$B$783,I$401)+'СЕТ СН'!$F$16</f>
        <v>0</v>
      </c>
      <c r="J402" s="36">
        <f ca="1">SUMIFS(СВЦЭМ!$L$40:$L$783,СВЦЭМ!$A$40:$A$783,$A402,СВЦЭМ!$B$40:$B$783,J$401)+'СЕТ СН'!$F$16</f>
        <v>0</v>
      </c>
      <c r="K402" s="36">
        <f ca="1">SUMIFS(СВЦЭМ!$L$40:$L$783,СВЦЭМ!$A$40:$A$783,$A402,СВЦЭМ!$B$40:$B$783,K$401)+'СЕТ СН'!$F$16</f>
        <v>0</v>
      </c>
      <c r="L402" s="36">
        <f ca="1">SUMIFS(СВЦЭМ!$L$40:$L$783,СВЦЭМ!$A$40:$A$783,$A402,СВЦЭМ!$B$40:$B$783,L$401)+'СЕТ СН'!$F$16</f>
        <v>0</v>
      </c>
      <c r="M402" s="36">
        <f ca="1">SUMIFS(СВЦЭМ!$L$40:$L$783,СВЦЭМ!$A$40:$A$783,$A402,СВЦЭМ!$B$40:$B$783,M$401)+'СЕТ СН'!$F$16</f>
        <v>0</v>
      </c>
      <c r="N402" s="36">
        <f ca="1">SUMIFS(СВЦЭМ!$L$40:$L$783,СВЦЭМ!$A$40:$A$783,$A402,СВЦЭМ!$B$40:$B$783,N$401)+'СЕТ СН'!$F$16</f>
        <v>0</v>
      </c>
      <c r="O402" s="36">
        <f ca="1">SUMIFS(СВЦЭМ!$L$40:$L$783,СВЦЭМ!$A$40:$A$783,$A402,СВЦЭМ!$B$40:$B$783,O$401)+'СЕТ СН'!$F$16</f>
        <v>0</v>
      </c>
      <c r="P402" s="36">
        <f ca="1">SUMIFS(СВЦЭМ!$L$40:$L$783,СВЦЭМ!$A$40:$A$783,$A402,СВЦЭМ!$B$40:$B$783,P$401)+'СЕТ СН'!$F$16</f>
        <v>0</v>
      </c>
      <c r="Q402" s="36">
        <f ca="1">SUMIFS(СВЦЭМ!$L$40:$L$783,СВЦЭМ!$A$40:$A$783,$A402,СВЦЭМ!$B$40:$B$783,Q$401)+'СЕТ СН'!$F$16</f>
        <v>0</v>
      </c>
      <c r="R402" s="36">
        <f ca="1">SUMIFS(СВЦЭМ!$L$40:$L$783,СВЦЭМ!$A$40:$A$783,$A402,СВЦЭМ!$B$40:$B$783,R$401)+'СЕТ СН'!$F$16</f>
        <v>0</v>
      </c>
      <c r="S402" s="36">
        <f ca="1">SUMIFS(СВЦЭМ!$L$40:$L$783,СВЦЭМ!$A$40:$A$783,$A402,СВЦЭМ!$B$40:$B$783,S$401)+'СЕТ СН'!$F$16</f>
        <v>0</v>
      </c>
      <c r="T402" s="36">
        <f ca="1">SUMIFS(СВЦЭМ!$L$40:$L$783,СВЦЭМ!$A$40:$A$783,$A402,СВЦЭМ!$B$40:$B$783,T$401)+'СЕТ СН'!$F$16</f>
        <v>0</v>
      </c>
      <c r="U402" s="36">
        <f ca="1">SUMIFS(СВЦЭМ!$L$40:$L$783,СВЦЭМ!$A$40:$A$783,$A402,СВЦЭМ!$B$40:$B$783,U$401)+'СЕТ СН'!$F$16</f>
        <v>0</v>
      </c>
      <c r="V402" s="36">
        <f ca="1">SUMIFS(СВЦЭМ!$L$40:$L$783,СВЦЭМ!$A$40:$A$783,$A402,СВЦЭМ!$B$40:$B$783,V$401)+'СЕТ СН'!$F$16</f>
        <v>0</v>
      </c>
      <c r="W402" s="36">
        <f ca="1">SUMIFS(СВЦЭМ!$L$40:$L$783,СВЦЭМ!$A$40:$A$783,$A402,СВЦЭМ!$B$40:$B$783,W$401)+'СЕТ СН'!$F$16</f>
        <v>0</v>
      </c>
      <c r="X402" s="36">
        <f ca="1">SUMIFS(СВЦЭМ!$L$40:$L$783,СВЦЭМ!$A$40:$A$783,$A402,СВЦЭМ!$B$40:$B$783,X$401)+'СЕТ СН'!$F$16</f>
        <v>0</v>
      </c>
      <c r="Y402" s="36">
        <f ca="1">SUMIFS(СВЦЭМ!$L$40:$L$783,СВЦЭМ!$A$40:$A$783,$A402,СВЦЭМ!$B$40:$B$783,Y$401)+'СЕТ СН'!$F$16</f>
        <v>0</v>
      </c>
      <c r="AA402" s="45"/>
    </row>
    <row r="403" spans="1:27" ht="15.75" hidden="1" x14ac:dyDescent="0.2">
      <c r="A403" s="35">
        <f>A402+1</f>
        <v>44775</v>
      </c>
      <c r="B403" s="36">
        <f ca="1">SUMIFS(СВЦЭМ!$L$40:$L$783,СВЦЭМ!$A$40:$A$783,$A403,СВЦЭМ!$B$40:$B$783,B$401)+'СЕТ СН'!$F$16</f>
        <v>0</v>
      </c>
      <c r="C403" s="36">
        <f ca="1">SUMIFS(СВЦЭМ!$L$40:$L$783,СВЦЭМ!$A$40:$A$783,$A403,СВЦЭМ!$B$40:$B$783,C$401)+'СЕТ СН'!$F$16</f>
        <v>0</v>
      </c>
      <c r="D403" s="36">
        <f ca="1">SUMIFS(СВЦЭМ!$L$40:$L$783,СВЦЭМ!$A$40:$A$783,$A403,СВЦЭМ!$B$40:$B$783,D$401)+'СЕТ СН'!$F$16</f>
        <v>0</v>
      </c>
      <c r="E403" s="36">
        <f ca="1">SUMIFS(СВЦЭМ!$L$40:$L$783,СВЦЭМ!$A$40:$A$783,$A403,СВЦЭМ!$B$40:$B$783,E$401)+'СЕТ СН'!$F$16</f>
        <v>0</v>
      </c>
      <c r="F403" s="36">
        <f ca="1">SUMIFS(СВЦЭМ!$L$40:$L$783,СВЦЭМ!$A$40:$A$783,$A403,СВЦЭМ!$B$40:$B$783,F$401)+'СЕТ СН'!$F$16</f>
        <v>0</v>
      </c>
      <c r="G403" s="36">
        <f ca="1">SUMIFS(СВЦЭМ!$L$40:$L$783,СВЦЭМ!$A$40:$A$783,$A403,СВЦЭМ!$B$40:$B$783,G$401)+'СЕТ СН'!$F$16</f>
        <v>0</v>
      </c>
      <c r="H403" s="36">
        <f ca="1">SUMIFS(СВЦЭМ!$L$40:$L$783,СВЦЭМ!$A$40:$A$783,$A403,СВЦЭМ!$B$40:$B$783,H$401)+'СЕТ СН'!$F$16</f>
        <v>0</v>
      </c>
      <c r="I403" s="36">
        <f ca="1">SUMIFS(СВЦЭМ!$L$40:$L$783,СВЦЭМ!$A$40:$A$783,$A403,СВЦЭМ!$B$40:$B$783,I$401)+'СЕТ СН'!$F$16</f>
        <v>0</v>
      </c>
      <c r="J403" s="36">
        <f ca="1">SUMIFS(СВЦЭМ!$L$40:$L$783,СВЦЭМ!$A$40:$A$783,$A403,СВЦЭМ!$B$40:$B$783,J$401)+'СЕТ СН'!$F$16</f>
        <v>0</v>
      </c>
      <c r="K403" s="36">
        <f ca="1">SUMIFS(СВЦЭМ!$L$40:$L$783,СВЦЭМ!$A$40:$A$783,$A403,СВЦЭМ!$B$40:$B$783,K$401)+'СЕТ СН'!$F$16</f>
        <v>0</v>
      </c>
      <c r="L403" s="36">
        <f ca="1">SUMIFS(СВЦЭМ!$L$40:$L$783,СВЦЭМ!$A$40:$A$783,$A403,СВЦЭМ!$B$40:$B$783,L$401)+'СЕТ СН'!$F$16</f>
        <v>0</v>
      </c>
      <c r="M403" s="36">
        <f ca="1">SUMIFS(СВЦЭМ!$L$40:$L$783,СВЦЭМ!$A$40:$A$783,$A403,СВЦЭМ!$B$40:$B$783,M$401)+'СЕТ СН'!$F$16</f>
        <v>0</v>
      </c>
      <c r="N403" s="36">
        <f ca="1">SUMIFS(СВЦЭМ!$L$40:$L$783,СВЦЭМ!$A$40:$A$783,$A403,СВЦЭМ!$B$40:$B$783,N$401)+'СЕТ СН'!$F$16</f>
        <v>0</v>
      </c>
      <c r="O403" s="36">
        <f ca="1">SUMIFS(СВЦЭМ!$L$40:$L$783,СВЦЭМ!$A$40:$A$783,$A403,СВЦЭМ!$B$40:$B$783,O$401)+'СЕТ СН'!$F$16</f>
        <v>0</v>
      </c>
      <c r="P403" s="36">
        <f ca="1">SUMIFS(СВЦЭМ!$L$40:$L$783,СВЦЭМ!$A$40:$A$783,$A403,СВЦЭМ!$B$40:$B$783,P$401)+'СЕТ СН'!$F$16</f>
        <v>0</v>
      </c>
      <c r="Q403" s="36">
        <f ca="1">SUMIFS(СВЦЭМ!$L$40:$L$783,СВЦЭМ!$A$40:$A$783,$A403,СВЦЭМ!$B$40:$B$783,Q$401)+'СЕТ СН'!$F$16</f>
        <v>0</v>
      </c>
      <c r="R403" s="36">
        <f ca="1">SUMIFS(СВЦЭМ!$L$40:$L$783,СВЦЭМ!$A$40:$A$783,$A403,СВЦЭМ!$B$40:$B$783,R$401)+'СЕТ СН'!$F$16</f>
        <v>0</v>
      </c>
      <c r="S403" s="36">
        <f ca="1">SUMIFS(СВЦЭМ!$L$40:$L$783,СВЦЭМ!$A$40:$A$783,$A403,СВЦЭМ!$B$40:$B$783,S$401)+'СЕТ СН'!$F$16</f>
        <v>0</v>
      </c>
      <c r="T403" s="36">
        <f ca="1">SUMIFS(СВЦЭМ!$L$40:$L$783,СВЦЭМ!$A$40:$A$783,$A403,СВЦЭМ!$B$40:$B$783,T$401)+'СЕТ СН'!$F$16</f>
        <v>0</v>
      </c>
      <c r="U403" s="36">
        <f ca="1">SUMIFS(СВЦЭМ!$L$40:$L$783,СВЦЭМ!$A$40:$A$783,$A403,СВЦЭМ!$B$40:$B$783,U$401)+'СЕТ СН'!$F$16</f>
        <v>0</v>
      </c>
      <c r="V403" s="36">
        <f ca="1">SUMIFS(СВЦЭМ!$L$40:$L$783,СВЦЭМ!$A$40:$A$783,$A403,СВЦЭМ!$B$40:$B$783,V$401)+'СЕТ СН'!$F$16</f>
        <v>0</v>
      </c>
      <c r="W403" s="36">
        <f ca="1">SUMIFS(СВЦЭМ!$L$40:$L$783,СВЦЭМ!$A$40:$A$783,$A403,СВЦЭМ!$B$40:$B$783,W$401)+'СЕТ СН'!$F$16</f>
        <v>0</v>
      </c>
      <c r="X403" s="36">
        <f ca="1">SUMIFS(СВЦЭМ!$L$40:$L$783,СВЦЭМ!$A$40:$A$783,$A403,СВЦЭМ!$B$40:$B$783,X$401)+'СЕТ СН'!$F$16</f>
        <v>0</v>
      </c>
      <c r="Y403" s="36">
        <f ca="1">SUMIFS(СВЦЭМ!$L$40:$L$783,СВЦЭМ!$A$40:$A$783,$A403,СВЦЭМ!$B$40:$B$783,Y$401)+'СЕТ СН'!$F$16</f>
        <v>0</v>
      </c>
    </row>
    <row r="404" spans="1:27" ht="15.75" hidden="1" x14ac:dyDescent="0.2">
      <c r="A404" s="35">
        <f t="shared" ref="A404:A432" si="11">A403+1</f>
        <v>44776</v>
      </c>
      <c r="B404" s="36">
        <f ca="1">SUMIFS(СВЦЭМ!$L$40:$L$783,СВЦЭМ!$A$40:$A$783,$A404,СВЦЭМ!$B$40:$B$783,B$401)+'СЕТ СН'!$F$16</f>
        <v>0</v>
      </c>
      <c r="C404" s="36">
        <f ca="1">SUMIFS(СВЦЭМ!$L$40:$L$783,СВЦЭМ!$A$40:$A$783,$A404,СВЦЭМ!$B$40:$B$783,C$401)+'СЕТ СН'!$F$16</f>
        <v>0</v>
      </c>
      <c r="D404" s="36">
        <f ca="1">SUMIFS(СВЦЭМ!$L$40:$L$783,СВЦЭМ!$A$40:$A$783,$A404,СВЦЭМ!$B$40:$B$783,D$401)+'СЕТ СН'!$F$16</f>
        <v>0</v>
      </c>
      <c r="E404" s="36">
        <f ca="1">SUMIFS(СВЦЭМ!$L$40:$L$783,СВЦЭМ!$A$40:$A$783,$A404,СВЦЭМ!$B$40:$B$783,E$401)+'СЕТ СН'!$F$16</f>
        <v>0</v>
      </c>
      <c r="F404" s="36">
        <f ca="1">SUMIFS(СВЦЭМ!$L$40:$L$783,СВЦЭМ!$A$40:$A$783,$A404,СВЦЭМ!$B$40:$B$783,F$401)+'СЕТ СН'!$F$16</f>
        <v>0</v>
      </c>
      <c r="G404" s="36">
        <f ca="1">SUMIFS(СВЦЭМ!$L$40:$L$783,СВЦЭМ!$A$40:$A$783,$A404,СВЦЭМ!$B$40:$B$783,G$401)+'СЕТ СН'!$F$16</f>
        <v>0</v>
      </c>
      <c r="H404" s="36">
        <f ca="1">SUMIFS(СВЦЭМ!$L$40:$L$783,СВЦЭМ!$A$40:$A$783,$A404,СВЦЭМ!$B$40:$B$783,H$401)+'СЕТ СН'!$F$16</f>
        <v>0</v>
      </c>
      <c r="I404" s="36">
        <f ca="1">SUMIFS(СВЦЭМ!$L$40:$L$783,СВЦЭМ!$A$40:$A$783,$A404,СВЦЭМ!$B$40:$B$783,I$401)+'СЕТ СН'!$F$16</f>
        <v>0</v>
      </c>
      <c r="J404" s="36">
        <f ca="1">SUMIFS(СВЦЭМ!$L$40:$L$783,СВЦЭМ!$A$40:$A$783,$A404,СВЦЭМ!$B$40:$B$783,J$401)+'СЕТ СН'!$F$16</f>
        <v>0</v>
      </c>
      <c r="K404" s="36">
        <f ca="1">SUMIFS(СВЦЭМ!$L$40:$L$783,СВЦЭМ!$A$40:$A$783,$A404,СВЦЭМ!$B$40:$B$783,K$401)+'СЕТ СН'!$F$16</f>
        <v>0</v>
      </c>
      <c r="L404" s="36">
        <f ca="1">SUMIFS(СВЦЭМ!$L$40:$L$783,СВЦЭМ!$A$40:$A$783,$A404,СВЦЭМ!$B$40:$B$783,L$401)+'СЕТ СН'!$F$16</f>
        <v>0</v>
      </c>
      <c r="M404" s="36">
        <f ca="1">SUMIFS(СВЦЭМ!$L$40:$L$783,СВЦЭМ!$A$40:$A$783,$A404,СВЦЭМ!$B$40:$B$783,M$401)+'СЕТ СН'!$F$16</f>
        <v>0</v>
      </c>
      <c r="N404" s="36">
        <f ca="1">SUMIFS(СВЦЭМ!$L$40:$L$783,СВЦЭМ!$A$40:$A$783,$A404,СВЦЭМ!$B$40:$B$783,N$401)+'СЕТ СН'!$F$16</f>
        <v>0</v>
      </c>
      <c r="O404" s="36">
        <f ca="1">SUMIFS(СВЦЭМ!$L$40:$L$783,СВЦЭМ!$A$40:$A$783,$A404,СВЦЭМ!$B$40:$B$783,O$401)+'СЕТ СН'!$F$16</f>
        <v>0</v>
      </c>
      <c r="P404" s="36">
        <f ca="1">SUMIFS(СВЦЭМ!$L$40:$L$783,СВЦЭМ!$A$40:$A$783,$A404,СВЦЭМ!$B$40:$B$783,P$401)+'СЕТ СН'!$F$16</f>
        <v>0</v>
      </c>
      <c r="Q404" s="36">
        <f ca="1">SUMIFS(СВЦЭМ!$L$40:$L$783,СВЦЭМ!$A$40:$A$783,$A404,СВЦЭМ!$B$40:$B$783,Q$401)+'СЕТ СН'!$F$16</f>
        <v>0</v>
      </c>
      <c r="R404" s="36">
        <f ca="1">SUMIFS(СВЦЭМ!$L$40:$L$783,СВЦЭМ!$A$40:$A$783,$A404,СВЦЭМ!$B$40:$B$783,R$401)+'СЕТ СН'!$F$16</f>
        <v>0</v>
      </c>
      <c r="S404" s="36">
        <f ca="1">SUMIFS(СВЦЭМ!$L$40:$L$783,СВЦЭМ!$A$40:$A$783,$A404,СВЦЭМ!$B$40:$B$783,S$401)+'СЕТ СН'!$F$16</f>
        <v>0</v>
      </c>
      <c r="T404" s="36">
        <f ca="1">SUMIFS(СВЦЭМ!$L$40:$L$783,СВЦЭМ!$A$40:$A$783,$A404,СВЦЭМ!$B$40:$B$783,T$401)+'СЕТ СН'!$F$16</f>
        <v>0</v>
      </c>
      <c r="U404" s="36">
        <f ca="1">SUMIFS(СВЦЭМ!$L$40:$L$783,СВЦЭМ!$A$40:$A$783,$A404,СВЦЭМ!$B$40:$B$783,U$401)+'СЕТ СН'!$F$16</f>
        <v>0</v>
      </c>
      <c r="V404" s="36">
        <f ca="1">SUMIFS(СВЦЭМ!$L$40:$L$783,СВЦЭМ!$A$40:$A$783,$A404,СВЦЭМ!$B$40:$B$783,V$401)+'СЕТ СН'!$F$16</f>
        <v>0</v>
      </c>
      <c r="W404" s="36">
        <f ca="1">SUMIFS(СВЦЭМ!$L$40:$L$783,СВЦЭМ!$A$40:$A$783,$A404,СВЦЭМ!$B$40:$B$783,W$401)+'СЕТ СН'!$F$16</f>
        <v>0</v>
      </c>
      <c r="X404" s="36">
        <f ca="1">SUMIFS(СВЦЭМ!$L$40:$L$783,СВЦЭМ!$A$40:$A$783,$A404,СВЦЭМ!$B$40:$B$783,X$401)+'СЕТ СН'!$F$16</f>
        <v>0</v>
      </c>
      <c r="Y404" s="36">
        <f ca="1">SUMIFS(СВЦЭМ!$L$40:$L$783,СВЦЭМ!$A$40:$A$783,$A404,СВЦЭМ!$B$40:$B$783,Y$401)+'СЕТ СН'!$F$16</f>
        <v>0</v>
      </c>
    </row>
    <row r="405" spans="1:27" ht="15.75" hidden="1" x14ac:dyDescent="0.2">
      <c r="A405" s="35">
        <f t="shared" si="11"/>
        <v>44777</v>
      </c>
      <c r="B405" s="36">
        <f ca="1">SUMIFS(СВЦЭМ!$L$40:$L$783,СВЦЭМ!$A$40:$A$783,$A405,СВЦЭМ!$B$40:$B$783,B$401)+'СЕТ СН'!$F$16</f>
        <v>0</v>
      </c>
      <c r="C405" s="36">
        <f ca="1">SUMIFS(СВЦЭМ!$L$40:$L$783,СВЦЭМ!$A$40:$A$783,$A405,СВЦЭМ!$B$40:$B$783,C$401)+'СЕТ СН'!$F$16</f>
        <v>0</v>
      </c>
      <c r="D405" s="36">
        <f ca="1">SUMIFS(СВЦЭМ!$L$40:$L$783,СВЦЭМ!$A$40:$A$783,$A405,СВЦЭМ!$B$40:$B$783,D$401)+'СЕТ СН'!$F$16</f>
        <v>0</v>
      </c>
      <c r="E405" s="36">
        <f ca="1">SUMIFS(СВЦЭМ!$L$40:$L$783,СВЦЭМ!$A$40:$A$783,$A405,СВЦЭМ!$B$40:$B$783,E$401)+'СЕТ СН'!$F$16</f>
        <v>0</v>
      </c>
      <c r="F405" s="36">
        <f ca="1">SUMIFS(СВЦЭМ!$L$40:$L$783,СВЦЭМ!$A$40:$A$783,$A405,СВЦЭМ!$B$40:$B$783,F$401)+'СЕТ СН'!$F$16</f>
        <v>0</v>
      </c>
      <c r="G405" s="36">
        <f ca="1">SUMIFS(СВЦЭМ!$L$40:$L$783,СВЦЭМ!$A$40:$A$783,$A405,СВЦЭМ!$B$40:$B$783,G$401)+'СЕТ СН'!$F$16</f>
        <v>0</v>
      </c>
      <c r="H405" s="36">
        <f ca="1">SUMIFS(СВЦЭМ!$L$40:$L$783,СВЦЭМ!$A$40:$A$783,$A405,СВЦЭМ!$B$40:$B$783,H$401)+'СЕТ СН'!$F$16</f>
        <v>0</v>
      </c>
      <c r="I405" s="36">
        <f ca="1">SUMIFS(СВЦЭМ!$L$40:$L$783,СВЦЭМ!$A$40:$A$783,$A405,СВЦЭМ!$B$40:$B$783,I$401)+'СЕТ СН'!$F$16</f>
        <v>0</v>
      </c>
      <c r="J405" s="36">
        <f ca="1">SUMIFS(СВЦЭМ!$L$40:$L$783,СВЦЭМ!$A$40:$A$783,$A405,СВЦЭМ!$B$40:$B$783,J$401)+'СЕТ СН'!$F$16</f>
        <v>0</v>
      </c>
      <c r="K405" s="36">
        <f ca="1">SUMIFS(СВЦЭМ!$L$40:$L$783,СВЦЭМ!$A$40:$A$783,$A405,СВЦЭМ!$B$40:$B$783,K$401)+'СЕТ СН'!$F$16</f>
        <v>0</v>
      </c>
      <c r="L405" s="36">
        <f ca="1">SUMIFS(СВЦЭМ!$L$40:$L$783,СВЦЭМ!$A$40:$A$783,$A405,СВЦЭМ!$B$40:$B$783,L$401)+'СЕТ СН'!$F$16</f>
        <v>0</v>
      </c>
      <c r="M405" s="36">
        <f ca="1">SUMIFS(СВЦЭМ!$L$40:$L$783,СВЦЭМ!$A$40:$A$783,$A405,СВЦЭМ!$B$40:$B$783,M$401)+'СЕТ СН'!$F$16</f>
        <v>0</v>
      </c>
      <c r="N405" s="36">
        <f ca="1">SUMIFS(СВЦЭМ!$L$40:$L$783,СВЦЭМ!$A$40:$A$783,$A405,СВЦЭМ!$B$40:$B$783,N$401)+'СЕТ СН'!$F$16</f>
        <v>0</v>
      </c>
      <c r="O405" s="36">
        <f ca="1">SUMIFS(СВЦЭМ!$L$40:$L$783,СВЦЭМ!$A$40:$A$783,$A405,СВЦЭМ!$B$40:$B$783,O$401)+'СЕТ СН'!$F$16</f>
        <v>0</v>
      </c>
      <c r="P405" s="36">
        <f ca="1">SUMIFS(СВЦЭМ!$L$40:$L$783,СВЦЭМ!$A$40:$A$783,$A405,СВЦЭМ!$B$40:$B$783,P$401)+'СЕТ СН'!$F$16</f>
        <v>0</v>
      </c>
      <c r="Q405" s="36">
        <f ca="1">SUMIFS(СВЦЭМ!$L$40:$L$783,СВЦЭМ!$A$40:$A$783,$A405,СВЦЭМ!$B$40:$B$783,Q$401)+'СЕТ СН'!$F$16</f>
        <v>0</v>
      </c>
      <c r="R405" s="36">
        <f ca="1">SUMIFS(СВЦЭМ!$L$40:$L$783,СВЦЭМ!$A$40:$A$783,$A405,СВЦЭМ!$B$40:$B$783,R$401)+'СЕТ СН'!$F$16</f>
        <v>0</v>
      </c>
      <c r="S405" s="36">
        <f ca="1">SUMIFS(СВЦЭМ!$L$40:$L$783,СВЦЭМ!$A$40:$A$783,$A405,СВЦЭМ!$B$40:$B$783,S$401)+'СЕТ СН'!$F$16</f>
        <v>0</v>
      </c>
      <c r="T405" s="36">
        <f ca="1">SUMIFS(СВЦЭМ!$L$40:$L$783,СВЦЭМ!$A$40:$A$783,$A405,СВЦЭМ!$B$40:$B$783,T$401)+'СЕТ СН'!$F$16</f>
        <v>0</v>
      </c>
      <c r="U405" s="36">
        <f ca="1">SUMIFS(СВЦЭМ!$L$40:$L$783,СВЦЭМ!$A$40:$A$783,$A405,СВЦЭМ!$B$40:$B$783,U$401)+'СЕТ СН'!$F$16</f>
        <v>0</v>
      </c>
      <c r="V405" s="36">
        <f ca="1">SUMIFS(СВЦЭМ!$L$40:$L$783,СВЦЭМ!$A$40:$A$783,$A405,СВЦЭМ!$B$40:$B$783,V$401)+'СЕТ СН'!$F$16</f>
        <v>0</v>
      </c>
      <c r="W405" s="36">
        <f ca="1">SUMIFS(СВЦЭМ!$L$40:$L$783,СВЦЭМ!$A$40:$A$783,$A405,СВЦЭМ!$B$40:$B$783,W$401)+'СЕТ СН'!$F$16</f>
        <v>0</v>
      </c>
      <c r="X405" s="36">
        <f ca="1">SUMIFS(СВЦЭМ!$L$40:$L$783,СВЦЭМ!$A$40:$A$783,$A405,СВЦЭМ!$B$40:$B$783,X$401)+'СЕТ СН'!$F$16</f>
        <v>0</v>
      </c>
      <c r="Y405" s="36">
        <f ca="1">SUMIFS(СВЦЭМ!$L$40:$L$783,СВЦЭМ!$A$40:$A$783,$A405,СВЦЭМ!$B$40:$B$783,Y$401)+'СЕТ СН'!$F$16</f>
        <v>0</v>
      </c>
    </row>
    <row r="406" spans="1:27" ht="15.75" hidden="1" x14ac:dyDescent="0.2">
      <c r="A406" s="35">
        <f t="shared" si="11"/>
        <v>44778</v>
      </c>
      <c r="B406" s="36">
        <f ca="1">SUMIFS(СВЦЭМ!$L$40:$L$783,СВЦЭМ!$A$40:$A$783,$A406,СВЦЭМ!$B$40:$B$783,B$401)+'СЕТ СН'!$F$16</f>
        <v>0</v>
      </c>
      <c r="C406" s="36">
        <f ca="1">SUMIFS(СВЦЭМ!$L$40:$L$783,СВЦЭМ!$A$40:$A$783,$A406,СВЦЭМ!$B$40:$B$783,C$401)+'СЕТ СН'!$F$16</f>
        <v>0</v>
      </c>
      <c r="D406" s="36">
        <f ca="1">SUMIFS(СВЦЭМ!$L$40:$L$783,СВЦЭМ!$A$40:$A$783,$A406,СВЦЭМ!$B$40:$B$783,D$401)+'СЕТ СН'!$F$16</f>
        <v>0</v>
      </c>
      <c r="E406" s="36">
        <f ca="1">SUMIFS(СВЦЭМ!$L$40:$L$783,СВЦЭМ!$A$40:$A$783,$A406,СВЦЭМ!$B$40:$B$783,E$401)+'СЕТ СН'!$F$16</f>
        <v>0</v>
      </c>
      <c r="F406" s="36">
        <f ca="1">SUMIFS(СВЦЭМ!$L$40:$L$783,СВЦЭМ!$A$40:$A$783,$A406,СВЦЭМ!$B$40:$B$783,F$401)+'СЕТ СН'!$F$16</f>
        <v>0</v>
      </c>
      <c r="G406" s="36">
        <f ca="1">SUMIFS(СВЦЭМ!$L$40:$L$783,СВЦЭМ!$A$40:$A$783,$A406,СВЦЭМ!$B$40:$B$783,G$401)+'СЕТ СН'!$F$16</f>
        <v>0</v>
      </c>
      <c r="H406" s="36">
        <f ca="1">SUMIFS(СВЦЭМ!$L$40:$L$783,СВЦЭМ!$A$40:$A$783,$A406,СВЦЭМ!$B$40:$B$783,H$401)+'СЕТ СН'!$F$16</f>
        <v>0</v>
      </c>
      <c r="I406" s="36">
        <f ca="1">SUMIFS(СВЦЭМ!$L$40:$L$783,СВЦЭМ!$A$40:$A$783,$A406,СВЦЭМ!$B$40:$B$783,I$401)+'СЕТ СН'!$F$16</f>
        <v>0</v>
      </c>
      <c r="J406" s="36">
        <f ca="1">SUMIFS(СВЦЭМ!$L$40:$L$783,СВЦЭМ!$A$40:$A$783,$A406,СВЦЭМ!$B$40:$B$783,J$401)+'СЕТ СН'!$F$16</f>
        <v>0</v>
      </c>
      <c r="K406" s="36">
        <f ca="1">SUMIFS(СВЦЭМ!$L$40:$L$783,СВЦЭМ!$A$40:$A$783,$A406,СВЦЭМ!$B$40:$B$783,K$401)+'СЕТ СН'!$F$16</f>
        <v>0</v>
      </c>
      <c r="L406" s="36">
        <f ca="1">SUMIFS(СВЦЭМ!$L$40:$L$783,СВЦЭМ!$A$40:$A$783,$A406,СВЦЭМ!$B$40:$B$783,L$401)+'СЕТ СН'!$F$16</f>
        <v>0</v>
      </c>
      <c r="M406" s="36">
        <f ca="1">SUMIFS(СВЦЭМ!$L$40:$L$783,СВЦЭМ!$A$40:$A$783,$A406,СВЦЭМ!$B$40:$B$783,M$401)+'СЕТ СН'!$F$16</f>
        <v>0</v>
      </c>
      <c r="N406" s="36">
        <f ca="1">SUMIFS(СВЦЭМ!$L$40:$L$783,СВЦЭМ!$A$40:$A$783,$A406,СВЦЭМ!$B$40:$B$783,N$401)+'СЕТ СН'!$F$16</f>
        <v>0</v>
      </c>
      <c r="O406" s="36">
        <f ca="1">SUMIFS(СВЦЭМ!$L$40:$L$783,СВЦЭМ!$A$40:$A$783,$A406,СВЦЭМ!$B$40:$B$783,O$401)+'СЕТ СН'!$F$16</f>
        <v>0</v>
      </c>
      <c r="P406" s="36">
        <f ca="1">SUMIFS(СВЦЭМ!$L$40:$L$783,СВЦЭМ!$A$40:$A$783,$A406,СВЦЭМ!$B$40:$B$783,P$401)+'СЕТ СН'!$F$16</f>
        <v>0</v>
      </c>
      <c r="Q406" s="36">
        <f ca="1">SUMIFS(СВЦЭМ!$L$40:$L$783,СВЦЭМ!$A$40:$A$783,$A406,СВЦЭМ!$B$40:$B$783,Q$401)+'СЕТ СН'!$F$16</f>
        <v>0</v>
      </c>
      <c r="R406" s="36">
        <f ca="1">SUMIFS(СВЦЭМ!$L$40:$L$783,СВЦЭМ!$A$40:$A$783,$A406,СВЦЭМ!$B$40:$B$783,R$401)+'СЕТ СН'!$F$16</f>
        <v>0</v>
      </c>
      <c r="S406" s="36">
        <f ca="1">SUMIFS(СВЦЭМ!$L$40:$L$783,СВЦЭМ!$A$40:$A$783,$A406,СВЦЭМ!$B$40:$B$783,S$401)+'СЕТ СН'!$F$16</f>
        <v>0</v>
      </c>
      <c r="T406" s="36">
        <f ca="1">SUMIFS(СВЦЭМ!$L$40:$L$783,СВЦЭМ!$A$40:$A$783,$A406,СВЦЭМ!$B$40:$B$783,T$401)+'СЕТ СН'!$F$16</f>
        <v>0</v>
      </c>
      <c r="U406" s="36">
        <f ca="1">SUMIFS(СВЦЭМ!$L$40:$L$783,СВЦЭМ!$A$40:$A$783,$A406,СВЦЭМ!$B$40:$B$783,U$401)+'СЕТ СН'!$F$16</f>
        <v>0</v>
      </c>
      <c r="V406" s="36">
        <f ca="1">SUMIFS(СВЦЭМ!$L$40:$L$783,СВЦЭМ!$A$40:$A$783,$A406,СВЦЭМ!$B$40:$B$783,V$401)+'СЕТ СН'!$F$16</f>
        <v>0</v>
      </c>
      <c r="W406" s="36">
        <f ca="1">SUMIFS(СВЦЭМ!$L$40:$L$783,СВЦЭМ!$A$40:$A$783,$A406,СВЦЭМ!$B$40:$B$783,W$401)+'СЕТ СН'!$F$16</f>
        <v>0</v>
      </c>
      <c r="X406" s="36">
        <f ca="1">SUMIFS(СВЦЭМ!$L$40:$L$783,СВЦЭМ!$A$40:$A$783,$A406,СВЦЭМ!$B$40:$B$783,X$401)+'СЕТ СН'!$F$16</f>
        <v>0</v>
      </c>
      <c r="Y406" s="36">
        <f ca="1">SUMIFS(СВЦЭМ!$L$40:$L$783,СВЦЭМ!$A$40:$A$783,$A406,СВЦЭМ!$B$40:$B$783,Y$401)+'СЕТ СН'!$F$16</f>
        <v>0</v>
      </c>
    </row>
    <row r="407" spans="1:27" ht="15.75" hidden="1" x14ac:dyDescent="0.2">
      <c r="A407" s="35">
        <f t="shared" si="11"/>
        <v>44779</v>
      </c>
      <c r="B407" s="36">
        <f ca="1">SUMIFS(СВЦЭМ!$L$40:$L$783,СВЦЭМ!$A$40:$A$783,$A407,СВЦЭМ!$B$40:$B$783,B$401)+'СЕТ СН'!$F$16</f>
        <v>0</v>
      </c>
      <c r="C407" s="36">
        <f ca="1">SUMIFS(СВЦЭМ!$L$40:$L$783,СВЦЭМ!$A$40:$A$783,$A407,СВЦЭМ!$B$40:$B$783,C$401)+'СЕТ СН'!$F$16</f>
        <v>0</v>
      </c>
      <c r="D407" s="36">
        <f ca="1">SUMIFS(СВЦЭМ!$L$40:$L$783,СВЦЭМ!$A$40:$A$783,$A407,СВЦЭМ!$B$40:$B$783,D$401)+'СЕТ СН'!$F$16</f>
        <v>0</v>
      </c>
      <c r="E407" s="36">
        <f ca="1">SUMIFS(СВЦЭМ!$L$40:$L$783,СВЦЭМ!$A$40:$A$783,$A407,СВЦЭМ!$B$40:$B$783,E$401)+'СЕТ СН'!$F$16</f>
        <v>0</v>
      </c>
      <c r="F407" s="36">
        <f ca="1">SUMIFS(СВЦЭМ!$L$40:$L$783,СВЦЭМ!$A$40:$A$783,$A407,СВЦЭМ!$B$40:$B$783,F$401)+'СЕТ СН'!$F$16</f>
        <v>0</v>
      </c>
      <c r="G407" s="36">
        <f ca="1">SUMIFS(СВЦЭМ!$L$40:$L$783,СВЦЭМ!$A$40:$A$783,$A407,СВЦЭМ!$B$40:$B$783,G$401)+'СЕТ СН'!$F$16</f>
        <v>0</v>
      </c>
      <c r="H407" s="36">
        <f ca="1">SUMIFS(СВЦЭМ!$L$40:$L$783,СВЦЭМ!$A$40:$A$783,$A407,СВЦЭМ!$B$40:$B$783,H$401)+'СЕТ СН'!$F$16</f>
        <v>0</v>
      </c>
      <c r="I407" s="36">
        <f ca="1">SUMIFS(СВЦЭМ!$L$40:$L$783,СВЦЭМ!$A$40:$A$783,$A407,СВЦЭМ!$B$40:$B$783,I$401)+'СЕТ СН'!$F$16</f>
        <v>0</v>
      </c>
      <c r="J407" s="36">
        <f ca="1">SUMIFS(СВЦЭМ!$L$40:$L$783,СВЦЭМ!$A$40:$A$783,$A407,СВЦЭМ!$B$40:$B$783,J$401)+'СЕТ СН'!$F$16</f>
        <v>0</v>
      </c>
      <c r="K407" s="36">
        <f ca="1">SUMIFS(СВЦЭМ!$L$40:$L$783,СВЦЭМ!$A$40:$A$783,$A407,СВЦЭМ!$B$40:$B$783,K$401)+'СЕТ СН'!$F$16</f>
        <v>0</v>
      </c>
      <c r="L407" s="36">
        <f ca="1">SUMIFS(СВЦЭМ!$L$40:$L$783,СВЦЭМ!$A$40:$A$783,$A407,СВЦЭМ!$B$40:$B$783,L$401)+'СЕТ СН'!$F$16</f>
        <v>0</v>
      </c>
      <c r="M407" s="36">
        <f ca="1">SUMIFS(СВЦЭМ!$L$40:$L$783,СВЦЭМ!$A$40:$A$783,$A407,СВЦЭМ!$B$40:$B$783,M$401)+'СЕТ СН'!$F$16</f>
        <v>0</v>
      </c>
      <c r="N407" s="36">
        <f ca="1">SUMIFS(СВЦЭМ!$L$40:$L$783,СВЦЭМ!$A$40:$A$783,$A407,СВЦЭМ!$B$40:$B$783,N$401)+'СЕТ СН'!$F$16</f>
        <v>0</v>
      </c>
      <c r="O407" s="36">
        <f ca="1">SUMIFS(СВЦЭМ!$L$40:$L$783,СВЦЭМ!$A$40:$A$783,$A407,СВЦЭМ!$B$40:$B$783,O$401)+'СЕТ СН'!$F$16</f>
        <v>0</v>
      </c>
      <c r="P407" s="36">
        <f ca="1">SUMIFS(СВЦЭМ!$L$40:$L$783,СВЦЭМ!$A$40:$A$783,$A407,СВЦЭМ!$B$40:$B$783,P$401)+'СЕТ СН'!$F$16</f>
        <v>0</v>
      </c>
      <c r="Q407" s="36">
        <f ca="1">SUMIFS(СВЦЭМ!$L$40:$L$783,СВЦЭМ!$A$40:$A$783,$A407,СВЦЭМ!$B$40:$B$783,Q$401)+'СЕТ СН'!$F$16</f>
        <v>0</v>
      </c>
      <c r="R407" s="36">
        <f ca="1">SUMIFS(СВЦЭМ!$L$40:$L$783,СВЦЭМ!$A$40:$A$783,$A407,СВЦЭМ!$B$40:$B$783,R$401)+'СЕТ СН'!$F$16</f>
        <v>0</v>
      </c>
      <c r="S407" s="36">
        <f ca="1">SUMIFS(СВЦЭМ!$L$40:$L$783,СВЦЭМ!$A$40:$A$783,$A407,СВЦЭМ!$B$40:$B$783,S$401)+'СЕТ СН'!$F$16</f>
        <v>0</v>
      </c>
      <c r="T407" s="36">
        <f ca="1">SUMIFS(СВЦЭМ!$L$40:$L$783,СВЦЭМ!$A$40:$A$783,$A407,СВЦЭМ!$B$40:$B$783,T$401)+'СЕТ СН'!$F$16</f>
        <v>0</v>
      </c>
      <c r="U407" s="36">
        <f ca="1">SUMIFS(СВЦЭМ!$L$40:$L$783,СВЦЭМ!$A$40:$A$783,$A407,СВЦЭМ!$B$40:$B$783,U$401)+'СЕТ СН'!$F$16</f>
        <v>0</v>
      </c>
      <c r="V407" s="36">
        <f ca="1">SUMIFS(СВЦЭМ!$L$40:$L$783,СВЦЭМ!$A$40:$A$783,$A407,СВЦЭМ!$B$40:$B$783,V$401)+'СЕТ СН'!$F$16</f>
        <v>0</v>
      </c>
      <c r="W407" s="36">
        <f ca="1">SUMIFS(СВЦЭМ!$L$40:$L$783,СВЦЭМ!$A$40:$A$783,$A407,СВЦЭМ!$B$40:$B$783,W$401)+'СЕТ СН'!$F$16</f>
        <v>0</v>
      </c>
      <c r="X407" s="36">
        <f ca="1">SUMIFS(СВЦЭМ!$L$40:$L$783,СВЦЭМ!$A$40:$A$783,$A407,СВЦЭМ!$B$40:$B$783,X$401)+'СЕТ СН'!$F$16</f>
        <v>0</v>
      </c>
      <c r="Y407" s="36">
        <f ca="1">SUMIFS(СВЦЭМ!$L$40:$L$783,СВЦЭМ!$A$40:$A$783,$A407,СВЦЭМ!$B$40:$B$783,Y$401)+'СЕТ СН'!$F$16</f>
        <v>0</v>
      </c>
    </row>
    <row r="408" spans="1:27" ht="15.75" hidden="1" x14ac:dyDescent="0.2">
      <c r="A408" s="35">
        <f t="shared" si="11"/>
        <v>44780</v>
      </c>
      <c r="B408" s="36">
        <f ca="1">SUMIFS(СВЦЭМ!$L$40:$L$783,СВЦЭМ!$A$40:$A$783,$A408,СВЦЭМ!$B$40:$B$783,B$401)+'СЕТ СН'!$F$16</f>
        <v>0</v>
      </c>
      <c r="C408" s="36">
        <f ca="1">SUMIFS(СВЦЭМ!$L$40:$L$783,СВЦЭМ!$A$40:$A$783,$A408,СВЦЭМ!$B$40:$B$783,C$401)+'СЕТ СН'!$F$16</f>
        <v>0</v>
      </c>
      <c r="D408" s="36">
        <f ca="1">SUMIFS(СВЦЭМ!$L$40:$L$783,СВЦЭМ!$A$40:$A$783,$A408,СВЦЭМ!$B$40:$B$783,D$401)+'СЕТ СН'!$F$16</f>
        <v>0</v>
      </c>
      <c r="E408" s="36">
        <f ca="1">SUMIFS(СВЦЭМ!$L$40:$L$783,СВЦЭМ!$A$40:$A$783,$A408,СВЦЭМ!$B$40:$B$783,E$401)+'СЕТ СН'!$F$16</f>
        <v>0</v>
      </c>
      <c r="F408" s="36">
        <f ca="1">SUMIFS(СВЦЭМ!$L$40:$L$783,СВЦЭМ!$A$40:$A$783,$A408,СВЦЭМ!$B$40:$B$783,F$401)+'СЕТ СН'!$F$16</f>
        <v>0</v>
      </c>
      <c r="G408" s="36">
        <f ca="1">SUMIFS(СВЦЭМ!$L$40:$L$783,СВЦЭМ!$A$40:$A$783,$A408,СВЦЭМ!$B$40:$B$783,G$401)+'СЕТ СН'!$F$16</f>
        <v>0</v>
      </c>
      <c r="H408" s="36">
        <f ca="1">SUMIFS(СВЦЭМ!$L$40:$L$783,СВЦЭМ!$A$40:$A$783,$A408,СВЦЭМ!$B$40:$B$783,H$401)+'СЕТ СН'!$F$16</f>
        <v>0</v>
      </c>
      <c r="I408" s="36">
        <f ca="1">SUMIFS(СВЦЭМ!$L$40:$L$783,СВЦЭМ!$A$40:$A$783,$A408,СВЦЭМ!$B$40:$B$783,I$401)+'СЕТ СН'!$F$16</f>
        <v>0</v>
      </c>
      <c r="J408" s="36">
        <f ca="1">SUMIFS(СВЦЭМ!$L$40:$L$783,СВЦЭМ!$A$40:$A$783,$A408,СВЦЭМ!$B$40:$B$783,J$401)+'СЕТ СН'!$F$16</f>
        <v>0</v>
      </c>
      <c r="K408" s="36">
        <f ca="1">SUMIFS(СВЦЭМ!$L$40:$L$783,СВЦЭМ!$A$40:$A$783,$A408,СВЦЭМ!$B$40:$B$783,K$401)+'СЕТ СН'!$F$16</f>
        <v>0</v>
      </c>
      <c r="L408" s="36">
        <f ca="1">SUMIFS(СВЦЭМ!$L$40:$L$783,СВЦЭМ!$A$40:$A$783,$A408,СВЦЭМ!$B$40:$B$783,L$401)+'СЕТ СН'!$F$16</f>
        <v>0</v>
      </c>
      <c r="M408" s="36">
        <f ca="1">SUMIFS(СВЦЭМ!$L$40:$L$783,СВЦЭМ!$A$40:$A$783,$A408,СВЦЭМ!$B$40:$B$783,M$401)+'СЕТ СН'!$F$16</f>
        <v>0</v>
      </c>
      <c r="N408" s="36">
        <f ca="1">SUMIFS(СВЦЭМ!$L$40:$L$783,СВЦЭМ!$A$40:$A$783,$A408,СВЦЭМ!$B$40:$B$783,N$401)+'СЕТ СН'!$F$16</f>
        <v>0</v>
      </c>
      <c r="O408" s="36">
        <f ca="1">SUMIFS(СВЦЭМ!$L$40:$L$783,СВЦЭМ!$A$40:$A$783,$A408,СВЦЭМ!$B$40:$B$783,O$401)+'СЕТ СН'!$F$16</f>
        <v>0</v>
      </c>
      <c r="P408" s="36">
        <f ca="1">SUMIFS(СВЦЭМ!$L$40:$L$783,СВЦЭМ!$A$40:$A$783,$A408,СВЦЭМ!$B$40:$B$783,P$401)+'СЕТ СН'!$F$16</f>
        <v>0</v>
      </c>
      <c r="Q408" s="36">
        <f ca="1">SUMIFS(СВЦЭМ!$L$40:$L$783,СВЦЭМ!$A$40:$A$783,$A408,СВЦЭМ!$B$40:$B$783,Q$401)+'СЕТ СН'!$F$16</f>
        <v>0</v>
      </c>
      <c r="R408" s="36">
        <f ca="1">SUMIFS(СВЦЭМ!$L$40:$L$783,СВЦЭМ!$A$40:$A$783,$A408,СВЦЭМ!$B$40:$B$783,R$401)+'СЕТ СН'!$F$16</f>
        <v>0</v>
      </c>
      <c r="S408" s="36">
        <f ca="1">SUMIFS(СВЦЭМ!$L$40:$L$783,СВЦЭМ!$A$40:$A$783,$A408,СВЦЭМ!$B$40:$B$783,S$401)+'СЕТ СН'!$F$16</f>
        <v>0</v>
      </c>
      <c r="T408" s="36">
        <f ca="1">SUMIFS(СВЦЭМ!$L$40:$L$783,СВЦЭМ!$A$40:$A$783,$A408,СВЦЭМ!$B$40:$B$783,T$401)+'СЕТ СН'!$F$16</f>
        <v>0</v>
      </c>
      <c r="U408" s="36">
        <f ca="1">SUMIFS(СВЦЭМ!$L$40:$L$783,СВЦЭМ!$A$40:$A$783,$A408,СВЦЭМ!$B$40:$B$783,U$401)+'СЕТ СН'!$F$16</f>
        <v>0</v>
      </c>
      <c r="V408" s="36">
        <f ca="1">SUMIFS(СВЦЭМ!$L$40:$L$783,СВЦЭМ!$A$40:$A$783,$A408,СВЦЭМ!$B$40:$B$783,V$401)+'СЕТ СН'!$F$16</f>
        <v>0</v>
      </c>
      <c r="W408" s="36">
        <f ca="1">SUMIFS(СВЦЭМ!$L$40:$L$783,СВЦЭМ!$A$40:$A$783,$A408,СВЦЭМ!$B$40:$B$783,W$401)+'СЕТ СН'!$F$16</f>
        <v>0</v>
      </c>
      <c r="X408" s="36">
        <f ca="1">SUMIFS(СВЦЭМ!$L$40:$L$783,СВЦЭМ!$A$40:$A$783,$A408,СВЦЭМ!$B$40:$B$783,X$401)+'СЕТ СН'!$F$16</f>
        <v>0</v>
      </c>
      <c r="Y408" s="36">
        <f ca="1">SUMIFS(СВЦЭМ!$L$40:$L$783,СВЦЭМ!$A$40:$A$783,$A408,СВЦЭМ!$B$40:$B$783,Y$401)+'СЕТ СН'!$F$16</f>
        <v>0</v>
      </c>
    </row>
    <row r="409" spans="1:27" ht="15.75" hidden="1" x14ac:dyDescent="0.2">
      <c r="A409" s="35">
        <f t="shared" si="11"/>
        <v>44781</v>
      </c>
      <c r="B409" s="36">
        <f ca="1">SUMIFS(СВЦЭМ!$L$40:$L$783,СВЦЭМ!$A$40:$A$783,$A409,СВЦЭМ!$B$40:$B$783,B$401)+'СЕТ СН'!$F$16</f>
        <v>0</v>
      </c>
      <c r="C409" s="36">
        <f ca="1">SUMIFS(СВЦЭМ!$L$40:$L$783,СВЦЭМ!$A$40:$A$783,$A409,СВЦЭМ!$B$40:$B$783,C$401)+'СЕТ СН'!$F$16</f>
        <v>0</v>
      </c>
      <c r="D409" s="36">
        <f ca="1">SUMIFS(СВЦЭМ!$L$40:$L$783,СВЦЭМ!$A$40:$A$783,$A409,СВЦЭМ!$B$40:$B$783,D$401)+'СЕТ СН'!$F$16</f>
        <v>0</v>
      </c>
      <c r="E409" s="36">
        <f ca="1">SUMIFS(СВЦЭМ!$L$40:$L$783,СВЦЭМ!$A$40:$A$783,$A409,СВЦЭМ!$B$40:$B$783,E$401)+'СЕТ СН'!$F$16</f>
        <v>0</v>
      </c>
      <c r="F409" s="36">
        <f ca="1">SUMIFS(СВЦЭМ!$L$40:$L$783,СВЦЭМ!$A$40:$A$783,$A409,СВЦЭМ!$B$40:$B$783,F$401)+'СЕТ СН'!$F$16</f>
        <v>0</v>
      </c>
      <c r="G409" s="36">
        <f ca="1">SUMIFS(СВЦЭМ!$L$40:$L$783,СВЦЭМ!$A$40:$A$783,$A409,СВЦЭМ!$B$40:$B$783,G$401)+'СЕТ СН'!$F$16</f>
        <v>0</v>
      </c>
      <c r="H409" s="36">
        <f ca="1">SUMIFS(СВЦЭМ!$L$40:$L$783,СВЦЭМ!$A$40:$A$783,$A409,СВЦЭМ!$B$40:$B$783,H$401)+'СЕТ СН'!$F$16</f>
        <v>0</v>
      </c>
      <c r="I409" s="36">
        <f ca="1">SUMIFS(СВЦЭМ!$L$40:$L$783,СВЦЭМ!$A$40:$A$783,$A409,СВЦЭМ!$B$40:$B$783,I$401)+'СЕТ СН'!$F$16</f>
        <v>0</v>
      </c>
      <c r="J409" s="36">
        <f ca="1">SUMIFS(СВЦЭМ!$L$40:$L$783,СВЦЭМ!$A$40:$A$783,$A409,СВЦЭМ!$B$40:$B$783,J$401)+'СЕТ СН'!$F$16</f>
        <v>0</v>
      </c>
      <c r="K409" s="36">
        <f ca="1">SUMIFS(СВЦЭМ!$L$40:$L$783,СВЦЭМ!$A$40:$A$783,$A409,СВЦЭМ!$B$40:$B$783,K$401)+'СЕТ СН'!$F$16</f>
        <v>0</v>
      </c>
      <c r="L409" s="36">
        <f ca="1">SUMIFS(СВЦЭМ!$L$40:$L$783,СВЦЭМ!$A$40:$A$783,$A409,СВЦЭМ!$B$40:$B$783,L$401)+'СЕТ СН'!$F$16</f>
        <v>0</v>
      </c>
      <c r="M409" s="36">
        <f ca="1">SUMIFS(СВЦЭМ!$L$40:$L$783,СВЦЭМ!$A$40:$A$783,$A409,СВЦЭМ!$B$40:$B$783,M$401)+'СЕТ СН'!$F$16</f>
        <v>0</v>
      </c>
      <c r="N409" s="36">
        <f ca="1">SUMIFS(СВЦЭМ!$L$40:$L$783,СВЦЭМ!$A$40:$A$783,$A409,СВЦЭМ!$B$40:$B$783,N$401)+'СЕТ СН'!$F$16</f>
        <v>0</v>
      </c>
      <c r="O409" s="36">
        <f ca="1">SUMIFS(СВЦЭМ!$L$40:$L$783,СВЦЭМ!$A$40:$A$783,$A409,СВЦЭМ!$B$40:$B$783,O$401)+'СЕТ СН'!$F$16</f>
        <v>0</v>
      </c>
      <c r="P409" s="36">
        <f ca="1">SUMIFS(СВЦЭМ!$L$40:$L$783,СВЦЭМ!$A$40:$A$783,$A409,СВЦЭМ!$B$40:$B$783,P$401)+'СЕТ СН'!$F$16</f>
        <v>0</v>
      </c>
      <c r="Q409" s="36">
        <f ca="1">SUMIFS(СВЦЭМ!$L$40:$L$783,СВЦЭМ!$A$40:$A$783,$A409,СВЦЭМ!$B$40:$B$783,Q$401)+'СЕТ СН'!$F$16</f>
        <v>0</v>
      </c>
      <c r="R409" s="36">
        <f ca="1">SUMIFS(СВЦЭМ!$L$40:$L$783,СВЦЭМ!$A$40:$A$783,$A409,СВЦЭМ!$B$40:$B$783,R$401)+'СЕТ СН'!$F$16</f>
        <v>0</v>
      </c>
      <c r="S409" s="36">
        <f ca="1">SUMIFS(СВЦЭМ!$L$40:$L$783,СВЦЭМ!$A$40:$A$783,$A409,СВЦЭМ!$B$40:$B$783,S$401)+'СЕТ СН'!$F$16</f>
        <v>0</v>
      </c>
      <c r="T409" s="36">
        <f ca="1">SUMIFS(СВЦЭМ!$L$40:$L$783,СВЦЭМ!$A$40:$A$783,$A409,СВЦЭМ!$B$40:$B$783,T$401)+'СЕТ СН'!$F$16</f>
        <v>0</v>
      </c>
      <c r="U409" s="36">
        <f ca="1">SUMIFS(СВЦЭМ!$L$40:$L$783,СВЦЭМ!$A$40:$A$783,$A409,СВЦЭМ!$B$40:$B$783,U$401)+'СЕТ СН'!$F$16</f>
        <v>0</v>
      </c>
      <c r="V409" s="36">
        <f ca="1">SUMIFS(СВЦЭМ!$L$40:$L$783,СВЦЭМ!$A$40:$A$783,$A409,СВЦЭМ!$B$40:$B$783,V$401)+'СЕТ СН'!$F$16</f>
        <v>0</v>
      </c>
      <c r="W409" s="36">
        <f ca="1">SUMIFS(СВЦЭМ!$L$40:$L$783,СВЦЭМ!$A$40:$A$783,$A409,СВЦЭМ!$B$40:$B$783,W$401)+'СЕТ СН'!$F$16</f>
        <v>0</v>
      </c>
      <c r="X409" s="36">
        <f ca="1">SUMIFS(СВЦЭМ!$L$40:$L$783,СВЦЭМ!$A$40:$A$783,$A409,СВЦЭМ!$B$40:$B$783,X$401)+'СЕТ СН'!$F$16</f>
        <v>0</v>
      </c>
      <c r="Y409" s="36">
        <f ca="1">SUMIFS(СВЦЭМ!$L$40:$L$783,СВЦЭМ!$A$40:$A$783,$A409,СВЦЭМ!$B$40:$B$783,Y$401)+'СЕТ СН'!$F$16</f>
        <v>0</v>
      </c>
    </row>
    <row r="410" spans="1:27" ht="15.75" hidden="1" x14ac:dyDescent="0.2">
      <c r="A410" s="35">
        <f t="shared" si="11"/>
        <v>44782</v>
      </c>
      <c r="B410" s="36">
        <f ca="1">SUMIFS(СВЦЭМ!$L$40:$L$783,СВЦЭМ!$A$40:$A$783,$A410,СВЦЭМ!$B$40:$B$783,B$401)+'СЕТ СН'!$F$16</f>
        <v>0</v>
      </c>
      <c r="C410" s="36">
        <f ca="1">SUMIFS(СВЦЭМ!$L$40:$L$783,СВЦЭМ!$A$40:$A$783,$A410,СВЦЭМ!$B$40:$B$783,C$401)+'СЕТ СН'!$F$16</f>
        <v>0</v>
      </c>
      <c r="D410" s="36">
        <f ca="1">SUMIFS(СВЦЭМ!$L$40:$L$783,СВЦЭМ!$A$40:$A$783,$A410,СВЦЭМ!$B$40:$B$783,D$401)+'СЕТ СН'!$F$16</f>
        <v>0</v>
      </c>
      <c r="E410" s="36">
        <f ca="1">SUMIFS(СВЦЭМ!$L$40:$L$783,СВЦЭМ!$A$40:$A$783,$A410,СВЦЭМ!$B$40:$B$783,E$401)+'СЕТ СН'!$F$16</f>
        <v>0</v>
      </c>
      <c r="F410" s="36">
        <f ca="1">SUMIFS(СВЦЭМ!$L$40:$L$783,СВЦЭМ!$A$40:$A$783,$A410,СВЦЭМ!$B$40:$B$783,F$401)+'СЕТ СН'!$F$16</f>
        <v>0</v>
      </c>
      <c r="G410" s="36">
        <f ca="1">SUMIFS(СВЦЭМ!$L$40:$L$783,СВЦЭМ!$A$40:$A$783,$A410,СВЦЭМ!$B$40:$B$783,G$401)+'СЕТ СН'!$F$16</f>
        <v>0</v>
      </c>
      <c r="H410" s="36">
        <f ca="1">SUMIFS(СВЦЭМ!$L$40:$L$783,СВЦЭМ!$A$40:$A$783,$A410,СВЦЭМ!$B$40:$B$783,H$401)+'СЕТ СН'!$F$16</f>
        <v>0</v>
      </c>
      <c r="I410" s="36">
        <f ca="1">SUMIFS(СВЦЭМ!$L$40:$L$783,СВЦЭМ!$A$40:$A$783,$A410,СВЦЭМ!$B$40:$B$783,I$401)+'СЕТ СН'!$F$16</f>
        <v>0</v>
      </c>
      <c r="J410" s="36">
        <f ca="1">SUMIFS(СВЦЭМ!$L$40:$L$783,СВЦЭМ!$A$40:$A$783,$A410,СВЦЭМ!$B$40:$B$783,J$401)+'СЕТ СН'!$F$16</f>
        <v>0</v>
      </c>
      <c r="K410" s="36">
        <f ca="1">SUMIFS(СВЦЭМ!$L$40:$L$783,СВЦЭМ!$A$40:$A$783,$A410,СВЦЭМ!$B$40:$B$783,K$401)+'СЕТ СН'!$F$16</f>
        <v>0</v>
      </c>
      <c r="L410" s="36">
        <f ca="1">SUMIFS(СВЦЭМ!$L$40:$L$783,СВЦЭМ!$A$40:$A$783,$A410,СВЦЭМ!$B$40:$B$783,L$401)+'СЕТ СН'!$F$16</f>
        <v>0</v>
      </c>
      <c r="M410" s="36">
        <f ca="1">SUMIFS(СВЦЭМ!$L$40:$L$783,СВЦЭМ!$A$40:$A$783,$A410,СВЦЭМ!$B$40:$B$783,M$401)+'СЕТ СН'!$F$16</f>
        <v>0</v>
      </c>
      <c r="N410" s="36">
        <f ca="1">SUMIFS(СВЦЭМ!$L$40:$L$783,СВЦЭМ!$A$40:$A$783,$A410,СВЦЭМ!$B$40:$B$783,N$401)+'СЕТ СН'!$F$16</f>
        <v>0</v>
      </c>
      <c r="O410" s="36">
        <f ca="1">SUMIFS(СВЦЭМ!$L$40:$L$783,СВЦЭМ!$A$40:$A$783,$A410,СВЦЭМ!$B$40:$B$783,O$401)+'СЕТ СН'!$F$16</f>
        <v>0</v>
      </c>
      <c r="P410" s="36">
        <f ca="1">SUMIFS(СВЦЭМ!$L$40:$L$783,СВЦЭМ!$A$40:$A$783,$A410,СВЦЭМ!$B$40:$B$783,P$401)+'СЕТ СН'!$F$16</f>
        <v>0</v>
      </c>
      <c r="Q410" s="36">
        <f ca="1">SUMIFS(СВЦЭМ!$L$40:$L$783,СВЦЭМ!$A$40:$A$783,$A410,СВЦЭМ!$B$40:$B$783,Q$401)+'СЕТ СН'!$F$16</f>
        <v>0</v>
      </c>
      <c r="R410" s="36">
        <f ca="1">SUMIFS(СВЦЭМ!$L$40:$L$783,СВЦЭМ!$A$40:$A$783,$A410,СВЦЭМ!$B$40:$B$783,R$401)+'СЕТ СН'!$F$16</f>
        <v>0</v>
      </c>
      <c r="S410" s="36">
        <f ca="1">SUMIFS(СВЦЭМ!$L$40:$L$783,СВЦЭМ!$A$40:$A$783,$A410,СВЦЭМ!$B$40:$B$783,S$401)+'СЕТ СН'!$F$16</f>
        <v>0</v>
      </c>
      <c r="T410" s="36">
        <f ca="1">SUMIFS(СВЦЭМ!$L$40:$L$783,СВЦЭМ!$A$40:$A$783,$A410,СВЦЭМ!$B$40:$B$783,T$401)+'СЕТ СН'!$F$16</f>
        <v>0</v>
      </c>
      <c r="U410" s="36">
        <f ca="1">SUMIFS(СВЦЭМ!$L$40:$L$783,СВЦЭМ!$A$40:$A$783,$A410,СВЦЭМ!$B$40:$B$783,U$401)+'СЕТ СН'!$F$16</f>
        <v>0</v>
      </c>
      <c r="V410" s="36">
        <f ca="1">SUMIFS(СВЦЭМ!$L$40:$L$783,СВЦЭМ!$A$40:$A$783,$A410,СВЦЭМ!$B$40:$B$783,V$401)+'СЕТ СН'!$F$16</f>
        <v>0</v>
      </c>
      <c r="W410" s="36">
        <f ca="1">SUMIFS(СВЦЭМ!$L$40:$L$783,СВЦЭМ!$A$40:$A$783,$A410,СВЦЭМ!$B$40:$B$783,W$401)+'СЕТ СН'!$F$16</f>
        <v>0</v>
      </c>
      <c r="X410" s="36">
        <f ca="1">SUMIFS(СВЦЭМ!$L$40:$L$783,СВЦЭМ!$A$40:$A$783,$A410,СВЦЭМ!$B$40:$B$783,X$401)+'СЕТ СН'!$F$16</f>
        <v>0</v>
      </c>
      <c r="Y410" s="36">
        <f ca="1">SUMIFS(СВЦЭМ!$L$40:$L$783,СВЦЭМ!$A$40:$A$783,$A410,СВЦЭМ!$B$40:$B$783,Y$401)+'СЕТ СН'!$F$16</f>
        <v>0</v>
      </c>
    </row>
    <row r="411" spans="1:27" ht="15.75" hidden="1" x14ac:dyDescent="0.2">
      <c r="A411" s="35">
        <f t="shared" si="11"/>
        <v>44783</v>
      </c>
      <c r="B411" s="36">
        <f ca="1">SUMIFS(СВЦЭМ!$L$40:$L$783,СВЦЭМ!$A$40:$A$783,$A411,СВЦЭМ!$B$40:$B$783,B$401)+'СЕТ СН'!$F$16</f>
        <v>0</v>
      </c>
      <c r="C411" s="36">
        <f ca="1">SUMIFS(СВЦЭМ!$L$40:$L$783,СВЦЭМ!$A$40:$A$783,$A411,СВЦЭМ!$B$40:$B$783,C$401)+'СЕТ СН'!$F$16</f>
        <v>0</v>
      </c>
      <c r="D411" s="36">
        <f ca="1">SUMIFS(СВЦЭМ!$L$40:$L$783,СВЦЭМ!$A$40:$A$783,$A411,СВЦЭМ!$B$40:$B$783,D$401)+'СЕТ СН'!$F$16</f>
        <v>0</v>
      </c>
      <c r="E411" s="36">
        <f ca="1">SUMIFS(СВЦЭМ!$L$40:$L$783,СВЦЭМ!$A$40:$A$783,$A411,СВЦЭМ!$B$40:$B$783,E$401)+'СЕТ СН'!$F$16</f>
        <v>0</v>
      </c>
      <c r="F411" s="36">
        <f ca="1">SUMIFS(СВЦЭМ!$L$40:$L$783,СВЦЭМ!$A$40:$A$783,$A411,СВЦЭМ!$B$40:$B$783,F$401)+'СЕТ СН'!$F$16</f>
        <v>0</v>
      </c>
      <c r="G411" s="36">
        <f ca="1">SUMIFS(СВЦЭМ!$L$40:$L$783,СВЦЭМ!$A$40:$A$783,$A411,СВЦЭМ!$B$40:$B$783,G$401)+'СЕТ СН'!$F$16</f>
        <v>0</v>
      </c>
      <c r="H411" s="36">
        <f ca="1">SUMIFS(СВЦЭМ!$L$40:$L$783,СВЦЭМ!$A$40:$A$783,$A411,СВЦЭМ!$B$40:$B$783,H$401)+'СЕТ СН'!$F$16</f>
        <v>0</v>
      </c>
      <c r="I411" s="36">
        <f ca="1">SUMIFS(СВЦЭМ!$L$40:$L$783,СВЦЭМ!$A$40:$A$783,$A411,СВЦЭМ!$B$40:$B$783,I$401)+'СЕТ СН'!$F$16</f>
        <v>0</v>
      </c>
      <c r="J411" s="36">
        <f ca="1">SUMIFS(СВЦЭМ!$L$40:$L$783,СВЦЭМ!$A$40:$A$783,$A411,СВЦЭМ!$B$40:$B$783,J$401)+'СЕТ СН'!$F$16</f>
        <v>0</v>
      </c>
      <c r="K411" s="36">
        <f ca="1">SUMIFS(СВЦЭМ!$L$40:$L$783,СВЦЭМ!$A$40:$A$783,$A411,СВЦЭМ!$B$40:$B$783,K$401)+'СЕТ СН'!$F$16</f>
        <v>0</v>
      </c>
      <c r="L411" s="36">
        <f ca="1">SUMIFS(СВЦЭМ!$L$40:$L$783,СВЦЭМ!$A$40:$A$783,$A411,СВЦЭМ!$B$40:$B$783,L$401)+'СЕТ СН'!$F$16</f>
        <v>0</v>
      </c>
      <c r="M411" s="36">
        <f ca="1">SUMIFS(СВЦЭМ!$L$40:$L$783,СВЦЭМ!$A$40:$A$783,$A411,СВЦЭМ!$B$40:$B$783,M$401)+'СЕТ СН'!$F$16</f>
        <v>0</v>
      </c>
      <c r="N411" s="36">
        <f ca="1">SUMIFS(СВЦЭМ!$L$40:$L$783,СВЦЭМ!$A$40:$A$783,$A411,СВЦЭМ!$B$40:$B$783,N$401)+'СЕТ СН'!$F$16</f>
        <v>0</v>
      </c>
      <c r="O411" s="36">
        <f ca="1">SUMIFS(СВЦЭМ!$L$40:$L$783,СВЦЭМ!$A$40:$A$783,$A411,СВЦЭМ!$B$40:$B$783,O$401)+'СЕТ СН'!$F$16</f>
        <v>0</v>
      </c>
      <c r="P411" s="36">
        <f ca="1">SUMIFS(СВЦЭМ!$L$40:$L$783,СВЦЭМ!$A$40:$A$783,$A411,СВЦЭМ!$B$40:$B$783,P$401)+'СЕТ СН'!$F$16</f>
        <v>0</v>
      </c>
      <c r="Q411" s="36">
        <f ca="1">SUMIFS(СВЦЭМ!$L$40:$L$783,СВЦЭМ!$A$40:$A$783,$A411,СВЦЭМ!$B$40:$B$783,Q$401)+'СЕТ СН'!$F$16</f>
        <v>0</v>
      </c>
      <c r="R411" s="36">
        <f ca="1">SUMIFS(СВЦЭМ!$L$40:$L$783,СВЦЭМ!$A$40:$A$783,$A411,СВЦЭМ!$B$40:$B$783,R$401)+'СЕТ СН'!$F$16</f>
        <v>0</v>
      </c>
      <c r="S411" s="36">
        <f ca="1">SUMIFS(СВЦЭМ!$L$40:$L$783,СВЦЭМ!$A$40:$A$783,$A411,СВЦЭМ!$B$40:$B$783,S$401)+'СЕТ СН'!$F$16</f>
        <v>0</v>
      </c>
      <c r="T411" s="36">
        <f ca="1">SUMIFS(СВЦЭМ!$L$40:$L$783,СВЦЭМ!$A$40:$A$783,$A411,СВЦЭМ!$B$40:$B$783,T$401)+'СЕТ СН'!$F$16</f>
        <v>0</v>
      </c>
      <c r="U411" s="36">
        <f ca="1">SUMIFS(СВЦЭМ!$L$40:$L$783,СВЦЭМ!$A$40:$A$783,$A411,СВЦЭМ!$B$40:$B$783,U$401)+'СЕТ СН'!$F$16</f>
        <v>0</v>
      </c>
      <c r="V411" s="36">
        <f ca="1">SUMIFS(СВЦЭМ!$L$40:$L$783,СВЦЭМ!$A$40:$A$783,$A411,СВЦЭМ!$B$40:$B$783,V$401)+'СЕТ СН'!$F$16</f>
        <v>0</v>
      </c>
      <c r="W411" s="36">
        <f ca="1">SUMIFS(СВЦЭМ!$L$40:$L$783,СВЦЭМ!$A$40:$A$783,$A411,СВЦЭМ!$B$40:$B$783,W$401)+'СЕТ СН'!$F$16</f>
        <v>0</v>
      </c>
      <c r="X411" s="36">
        <f ca="1">SUMIFS(СВЦЭМ!$L$40:$L$783,СВЦЭМ!$A$40:$A$783,$A411,СВЦЭМ!$B$40:$B$783,X$401)+'СЕТ СН'!$F$16</f>
        <v>0</v>
      </c>
      <c r="Y411" s="36">
        <f ca="1">SUMIFS(СВЦЭМ!$L$40:$L$783,СВЦЭМ!$A$40:$A$783,$A411,СВЦЭМ!$B$40:$B$783,Y$401)+'СЕТ СН'!$F$16</f>
        <v>0</v>
      </c>
    </row>
    <row r="412" spans="1:27" ht="15.75" hidden="1" x14ac:dyDescent="0.2">
      <c r="A412" s="35">
        <f t="shared" si="11"/>
        <v>44784</v>
      </c>
      <c r="B412" s="36">
        <f ca="1">SUMIFS(СВЦЭМ!$L$40:$L$783,СВЦЭМ!$A$40:$A$783,$A412,СВЦЭМ!$B$40:$B$783,B$401)+'СЕТ СН'!$F$16</f>
        <v>0</v>
      </c>
      <c r="C412" s="36">
        <f ca="1">SUMIFS(СВЦЭМ!$L$40:$L$783,СВЦЭМ!$A$40:$A$783,$A412,СВЦЭМ!$B$40:$B$783,C$401)+'СЕТ СН'!$F$16</f>
        <v>0</v>
      </c>
      <c r="D412" s="36">
        <f ca="1">SUMIFS(СВЦЭМ!$L$40:$L$783,СВЦЭМ!$A$40:$A$783,$A412,СВЦЭМ!$B$40:$B$783,D$401)+'СЕТ СН'!$F$16</f>
        <v>0</v>
      </c>
      <c r="E412" s="36">
        <f ca="1">SUMIFS(СВЦЭМ!$L$40:$L$783,СВЦЭМ!$A$40:$A$783,$A412,СВЦЭМ!$B$40:$B$783,E$401)+'СЕТ СН'!$F$16</f>
        <v>0</v>
      </c>
      <c r="F412" s="36">
        <f ca="1">SUMIFS(СВЦЭМ!$L$40:$L$783,СВЦЭМ!$A$40:$A$783,$A412,СВЦЭМ!$B$40:$B$783,F$401)+'СЕТ СН'!$F$16</f>
        <v>0</v>
      </c>
      <c r="G412" s="36">
        <f ca="1">SUMIFS(СВЦЭМ!$L$40:$L$783,СВЦЭМ!$A$40:$A$783,$A412,СВЦЭМ!$B$40:$B$783,G$401)+'СЕТ СН'!$F$16</f>
        <v>0</v>
      </c>
      <c r="H412" s="36">
        <f ca="1">SUMIFS(СВЦЭМ!$L$40:$L$783,СВЦЭМ!$A$40:$A$783,$A412,СВЦЭМ!$B$40:$B$783,H$401)+'СЕТ СН'!$F$16</f>
        <v>0</v>
      </c>
      <c r="I412" s="36">
        <f ca="1">SUMIFS(СВЦЭМ!$L$40:$L$783,СВЦЭМ!$A$40:$A$783,$A412,СВЦЭМ!$B$40:$B$783,I$401)+'СЕТ СН'!$F$16</f>
        <v>0</v>
      </c>
      <c r="J412" s="36">
        <f ca="1">SUMIFS(СВЦЭМ!$L$40:$L$783,СВЦЭМ!$A$40:$A$783,$A412,СВЦЭМ!$B$40:$B$783,J$401)+'СЕТ СН'!$F$16</f>
        <v>0</v>
      </c>
      <c r="K412" s="36">
        <f ca="1">SUMIFS(СВЦЭМ!$L$40:$L$783,СВЦЭМ!$A$40:$A$783,$A412,СВЦЭМ!$B$40:$B$783,K$401)+'СЕТ СН'!$F$16</f>
        <v>0</v>
      </c>
      <c r="L412" s="36">
        <f ca="1">SUMIFS(СВЦЭМ!$L$40:$L$783,СВЦЭМ!$A$40:$A$783,$A412,СВЦЭМ!$B$40:$B$783,L$401)+'СЕТ СН'!$F$16</f>
        <v>0</v>
      </c>
      <c r="M412" s="36">
        <f ca="1">SUMIFS(СВЦЭМ!$L$40:$L$783,СВЦЭМ!$A$40:$A$783,$A412,СВЦЭМ!$B$40:$B$783,M$401)+'СЕТ СН'!$F$16</f>
        <v>0</v>
      </c>
      <c r="N412" s="36">
        <f ca="1">SUMIFS(СВЦЭМ!$L$40:$L$783,СВЦЭМ!$A$40:$A$783,$A412,СВЦЭМ!$B$40:$B$783,N$401)+'СЕТ СН'!$F$16</f>
        <v>0</v>
      </c>
      <c r="O412" s="36">
        <f ca="1">SUMIFS(СВЦЭМ!$L$40:$L$783,СВЦЭМ!$A$40:$A$783,$A412,СВЦЭМ!$B$40:$B$783,O$401)+'СЕТ СН'!$F$16</f>
        <v>0</v>
      </c>
      <c r="P412" s="36">
        <f ca="1">SUMIFS(СВЦЭМ!$L$40:$L$783,СВЦЭМ!$A$40:$A$783,$A412,СВЦЭМ!$B$40:$B$783,P$401)+'СЕТ СН'!$F$16</f>
        <v>0</v>
      </c>
      <c r="Q412" s="36">
        <f ca="1">SUMIFS(СВЦЭМ!$L$40:$L$783,СВЦЭМ!$A$40:$A$783,$A412,СВЦЭМ!$B$40:$B$783,Q$401)+'СЕТ СН'!$F$16</f>
        <v>0</v>
      </c>
      <c r="R412" s="36">
        <f ca="1">SUMIFS(СВЦЭМ!$L$40:$L$783,СВЦЭМ!$A$40:$A$783,$A412,СВЦЭМ!$B$40:$B$783,R$401)+'СЕТ СН'!$F$16</f>
        <v>0</v>
      </c>
      <c r="S412" s="36">
        <f ca="1">SUMIFS(СВЦЭМ!$L$40:$L$783,СВЦЭМ!$A$40:$A$783,$A412,СВЦЭМ!$B$40:$B$783,S$401)+'СЕТ СН'!$F$16</f>
        <v>0</v>
      </c>
      <c r="T412" s="36">
        <f ca="1">SUMIFS(СВЦЭМ!$L$40:$L$783,СВЦЭМ!$A$40:$A$783,$A412,СВЦЭМ!$B$40:$B$783,T$401)+'СЕТ СН'!$F$16</f>
        <v>0</v>
      </c>
      <c r="U412" s="36">
        <f ca="1">SUMIFS(СВЦЭМ!$L$40:$L$783,СВЦЭМ!$A$40:$A$783,$A412,СВЦЭМ!$B$40:$B$783,U$401)+'СЕТ СН'!$F$16</f>
        <v>0</v>
      </c>
      <c r="V412" s="36">
        <f ca="1">SUMIFS(СВЦЭМ!$L$40:$L$783,СВЦЭМ!$A$40:$A$783,$A412,СВЦЭМ!$B$40:$B$783,V$401)+'СЕТ СН'!$F$16</f>
        <v>0</v>
      </c>
      <c r="W412" s="36">
        <f ca="1">SUMIFS(СВЦЭМ!$L$40:$L$783,СВЦЭМ!$A$40:$A$783,$A412,СВЦЭМ!$B$40:$B$783,W$401)+'СЕТ СН'!$F$16</f>
        <v>0</v>
      </c>
      <c r="X412" s="36">
        <f ca="1">SUMIFS(СВЦЭМ!$L$40:$L$783,СВЦЭМ!$A$40:$A$783,$A412,СВЦЭМ!$B$40:$B$783,X$401)+'СЕТ СН'!$F$16</f>
        <v>0</v>
      </c>
      <c r="Y412" s="36">
        <f ca="1">SUMIFS(СВЦЭМ!$L$40:$L$783,СВЦЭМ!$A$40:$A$783,$A412,СВЦЭМ!$B$40:$B$783,Y$401)+'СЕТ СН'!$F$16</f>
        <v>0</v>
      </c>
    </row>
    <row r="413" spans="1:27" ht="15.75" hidden="1" x14ac:dyDescent="0.2">
      <c r="A413" s="35">
        <f t="shared" si="11"/>
        <v>44785</v>
      </c>
      <c r="B413" s="36">
        <f ca="1">SUMIFS(СВЦЭМ!$L$40:$L$783,СВЦЭМ!$A$40:$A$783,$A413,СВЦЭМ!$B$40:$B$783,B$401)+'СЕТ СН'!$F$16</f>
        <v>0</v>
      </c>
      <c r="C413" s="36">
        <f ca="1">SUMIFS(СВЦЭМ!$L$40:$L$783,СВЦЭМ!$A$40:$A$783,$A413,СВЦЭМ!$B$40:$B$783,C$401)+'СЕТ СН'!$F$16</f>
        <v>0</v>
      </c>
      <c r="D413" s="36">
        <f ca="1">SUMIFS(СВЦЭМ!$L$40:$L$783,СВЦЭМ!$A$40:$A$783,$A413,СВЦЭМ!$B$40:$B$783,D$401)+'СЕТ СН'!$F$16</f>
        <v>0</v>
      </c>
      <c r="E413" s="36">
        <f ca="1">SUMIFS(СВЦЭМ!$L$40:$L$783,СВЦЭМ!$A$40:$A$783,$A413,СВЦЭМ!$B$40:$B$783,E$401)+'СЕТ СН'!$F$16</f>
        <v>0</v>
      </c>
      <c r="F413" s="36">
        <f ca="1">SUMIFS(СВЦЭМ!$L$40:$L$783,СВЦЭМ!$A$40:$A$783,$A413,СВЦЭМ!$B$40:$B$783,F$401)+'СЕТ СН'!$F$16</f>
        <v>0</v>
      </c>
      <c r="G413" s="36">
        <f ca="1">SUMIFS(СВЦЭМ!$L$40:$L$783,СВЦЭМ!$A$40:$A$783,$A413,СВЦЭМ!$B$40:$B$783,G$401)+'СЕТ СН'!$F$16</f>
        <v>0</v>
      </c>
      <c r="H413" s="36">
        <f ca="1">SUMIFS(СВЦЭМ!$L$40:$L$783,СВЦЭМ!$A$40:$A$783,$A413,СВЦЭМ!$B$40:$B$783,H$401)+'СЕТ СН'!$F$16</f>
        <v>0</v>
      </c>
      <c r="I413" s="36">
        <f ca="1">SUMIFS(СВЦЭМ!$L$40:$L$783,СВЦЭМ!$A$40:$A$783,$A413,СВЦЭМ!$B$40:$B$783,I$401)+'СЕТ СН'!$F$16</f>
        <v>0</v>
      </c>
      <c r="J413" s="36">
        <f ca="1">SUMIFS(СВЦЭМ!$L$40:$L$783,СВЦЭМ!$A$40:$A$783,$A413,СВЦЭМ!$B$40:$B$783,J$401)+'СЕТ СН'!$F$16</f>
        <v>0</v>
      </c>
      <c r="K413" s="36">
        <f ca="1">SUMIFS(СВЦЭМ!$L$40:$L$783,СВЦЭМ!$A$40:$A$783,$A413,СВЦЭМ!$B$40:$B$783,K$401)+'СЕТ СН'!$F$16</f>
        <v>0</v>
      </c>
      <c r="L413" s="36">
        <f ca="1">SUMIFS(СВЦЭМ!$L$40:$L$783,СВЦЭМ!$A$40:$A$783,$A413,СВЦЭМ!$B$40:$B$783,L$401)+'СЕТ СН'!$F$16</f>
        <v>0</v>
      </c>
      <c r="M413" s="36">
        <f ca="1">SUMIFS(СВЦЭМ!$L$40:$L$783,СВЦЭМ!$A$40:$A$783,$A413,СВЦЭМ!$B$40:$B$783,M$401)+'СЕТ СН'!$F$16</f>
        <v>0</v>
      </c>
      <c r="N413" s="36">
        <f ca="1">SUMIFS(СВЦЭМ!$L$40:$L$783,СВЦЭМ!$A$40:$A$783,$A413,СВЦЭМ!$B$40:$B$783,N$401)+'СЕТ СН'!$F$16</f>
        <v>0</v>
      </c>
      <c r="O413" s="36">
        <f ca="1">SUMIFS(СВЦЭМ!$L$40:$L$783,СВЦЭМ!$A$40:$A$783,$A413,СВЦЭМ!$B$40:$B$783,O$401)+'СЕТ СН'!$F$16</f>
        <v>0</v>
      </c>
      <c r="P413" s="36">
        <f ca="1">SUMIFS(СВЦЭМ!$L$40:$L$783,СВЦЭМ!$A$40:$A$783,$A413,СВЦЭМ!$B$40:$B$783,P$401)+'СЕТ СН'!$F$16</f>
        <v>0</v>
      </c>
      <c r="Q413" s="36">
        <f ca="1">SUMIFS(СВЦЭМ!$L$40:$L$783,СВЦЭМ!$A$40:$A$783,$A413,СВЦЭМ!$B$40:$B$783,Q$401)+'СЕТ СН'!$F$16</f>
        <v>0</v>
      </c>
      <c r="R413" s="36">
        <f ca="1">SUMIFS(СВЦЭМ!$L$40:$L$783,СВЦЭМ!$A$40:$A$783,$A413,СВЦЭМ!$B$40:$B$783,R$401)+'СЕТ СН'!$F$16</f>
        <v>0</v>
      </c>
      <c r="S413" s="36">
        <f ca="1">SUMIFS(СВЦЭМ!$L$40:$L$783,СВЦЭМ!$A$40:$A$783,$A413,СВЦЭМ!$B$40:$B$783,S$401)+'СЕТ СН'!$F$16</f>
        <v>0</v>
      </c>
      <c r="T413" s="36">
        <f ca="1">SUMIFS(СВЦЭМ!$L$40:$L$783,СВЦЭМ!$A$40:$A$783,$A413,СВЦЭМ!$B$40:$B$783,T$401)+'СЕТ СН'!$F$16</f>
        <v>0</v>
      </c>
      <c r="U413" s="36">
        <f ca="1">SUMIFS(СВЦЭМ!$L$40:$L$783,СВЦЭМ!$A$40:$A$783,$A413,СВЦЭМ!$B$40:$B$783,U$401)+'СЕТ СН'!$F$16</f>
        <v>0</v>
      </c>
      <c r="V413" s="36">
        <f ca="1">SUMIFS(СВЦЭМ!$L$40:$L$783,СВЦЭМ!$A$40:$A$783,$A413,СВЦЭМ!$B$40:$B$783,V$401)+'СЕТ СН'!$F$16</f>
        <v>0</v>
      </c>
      <c r="W413" s="36">
        <f ca="1">SUMIFS(СВЦЭМ!$L$40:$L$783,СВЦЭМ!$A$40:$A$783,$A413,СВЦЭМ!$B$40:$B$783,W$401)+'СЕТ СН'!$F$16</f>
        <v>0</v>
      </c>
      <c r="X413" s="36">
        <f ca="1">SUMIFS(СВЦЭМ!$L$40:$L$783,СВЦЭМ!$A$40:$A$783,$A413,СВЦЭМ!$B$40:$B$783,X$401)+'СЕТ СН'!$F$16</f>
        <v>0</v>
      </c>
      <c r="Y413" s="36">
        <f ca="1">SUMIFS(СВЦЭМ!$L$40:$L$783,СВЦЭМ!$A$40:$A$783,$A413,СВЦЭМ!$B$40:$B$783,Y$401)+'СЕТ СН'!$F$16</f>
        <v>0</v>
      </c>
    </row>
    <row r="414" spans="1:27" ht="15.75" hidden="1" x14ac:dyDescent="0.2">
      <c r="A414" s="35">
        <f t="shared" si="11"/>
        <v>44786</v>
      </c>
      <c r="B414" s="36">
        <f ca="1">SUMIFS(СВЦЭМ!$L$40:$L$783,СВЦЭМ!$A$40:$A$783,$A414,СВЦЭМ!$B$40:$B$783,B$401)+'СЕТ СН'!$F$16</f>
        <v>0</v>
      </c>
      <c r="C414" s="36">
        <f ca="1">SUMIFS(СВЦЭМ!$L$40:$L$783,СВЦЭМ!$A$40:$A$783,$A414,СВЦЭМ!$B$40:$B$783,C$401)+'СЕТ СН'!$F$16</f>
        <v>0</v>
      </c>
      <c r="D414" s="36">
        <f ca="1">SUMIFS(СВЦЭМ!$L$40:$L$783,СВЦЭМ!$A$40:$A$783,$A414,СВЦЭМ!$B$40:$B$783,D$401)+'СЕТ СН'!$F$16</f>
        <v>0</v>
      </c>
      <c r="E414" s="36">
        <f ca="1">SUMIFS(СВЦЭМ!$L$40:$L$783,СВЦЭМ!$A$40:$A$783,$A414,СВЦЭМ!$B$40:$B$783,E$401)+'СЕТ СН'!$F$16</f>
        <v>0</v>
      </c>
      <c r="F414" s="36">
        <f ca="1">SUMIFS(СВЦЭМ!$L$40:$L$783,СВЦЭМ!$A$40:$A$783,$A414,СВЦЭМ!$B$40:$B$783,F$401)+'СЕТ СН'!$F$16</f>
        <v>0</v>
      </c>
      <c r="G414" s="36">
        <f ca="1">SUMIFS(СВЦЭМ!$L$40:$L$783,СВЦЭМ!$A$40:$A$783,$A414,СВЦЭМ!$B$40:$B$783,G$401)+'СЕТ СН'!$F$16</f>
        <v>0</v>
      </c>
      <c r="H414" s="36">
        <f ca="1">SUMIFS(СВЦЭМ!$L$40:$L$783,СВЦЭМ!$A$40:$A$783,$A414,СВЦЭМ!$B$40:$B$783,H$401)+'СЕТ СН'!$F$16</f>
        <v>0</v>
      </c>
      <c r="I414" s="36">
        <f ca="1">SUMIFS(СВЦЭМ!$L$40:$L$783,СВЦЭМ!$A$40:$A$783,$A414,СВЦЭМ!$B$40:$B$783,I$401)+'СЕТ СН'!$F$16</f>
        <v>0</v>
      </c>
      <c r="J414" s="36">
        <f ca="1">SUMIFS(СВЦЭМ!$L$40:$L$783,СВЦЭМ!$A$40:$A$783,$A414,СВЦЭМ!$B$40:$B$783,J$401)+'СЕТ СН'!$F$16</f>
        <v>0</v>
      </c>
      <c r="K414" s="36">
        <f ca="1">SUMIFS(СВЦЭМ!$L$40:$L$783,СВЦЭМ!$A$40:$A$783,$A414,СВЦЭМ!$B$40:$B$783,K$401)+'СЕТ СН'!$F$16</f>
        <v>0</v>
      </c>
      <c r="L414" s="36">
        <f ca="1">SUMIFS(СВЦЭМ!$L$40:$L$783,СВЦЭМ!$A$40:$A$783,$A414,СВЦЭМ!$B$40:$B$783,L$401)+'СЕТ СН'!$F$16</f>
        <v>0</v>
      </c>
      <c r="M414" s="36">
        <f ca="1">SUMIFS(СВЦЭМ!$L$40:$L$783,СВЦЭМ!$A$40:$A$783,$A414,СВЦЭМ!$B$40:$B$783,M$401)+'СЕТ СН'!$F$16</f>
        <v>0</v>
      </c>
      <c r="N414" s="36">
        <f ca="1">SUMIFS(СВЦЭМ!$L$40:$L$783,СВЦЭМ!$A$40:$A$783,$A414,СВЦЭМ!$B$40:$B$783,N$401)+'СЕТ СН'!$F$16</f>
        <v>0</v>
      </c>
      <c r="O414" s="36">
        <f ca="1">SUMIFS(СВЦЭМ!$L$40:$L$783,СВЦЭМ!$A$40:$A$783,$A414,СВЦЭМ!$B$40:$B$783,O$401)+'СЕТ СН'!$F$16</f>
        <v>0</v>
      </c>
      <c r="P414" s="36">
        <f ca="1">SUMIFS(СВЦЭМ!$L$40:$L$783,СВЦЭМ!$A$40:$A$783,$A414,СВЦЭМ!$B$40:$B$783,P$401)+'СЕТ СН'!$F$16</f>
        <v>0</v>
      </c>
      <c r="Q414" s="36">
        <f ca="1">SUMIFS(СВЦЭМ!$L$40:$L$783,СВЦЭМ!$A$40:$A$783,$A414,СВЦЭМ!$B$40:$B$783,Q$401)+'СЕТ СН'!$F$16</f>
        <v>0</v>
      </c>
      <c r="R414" s="36">
        <f ca="1">SUMIFS(СВЦЭМ!$L$40:$L$783,СВЦЭМ!$A$40:$A$783,$A414,СВЦЭМ!$B$40:$B$783,R$401)+'СЕТ СН'!$F$16</f>
        <v>0</v>
      </c>
      <c r="S414" s="36">
        <f ca="1">SUMIFS(СВЦЭМ!$L$40:$L$783,СВЦЭМ!$A$40:$A$783,$A414,СВЦЭМ!$B$40:$B$783,S$401)+'СЕТ СН'!$F$16</f>
        <v>0</v>
      </c>
      <c r="T414" s="36">
        <f ca="1">SUMIFS(СВЦЭМ!$L$40:$L$783,СВЦЭМ!$A$40:$A$783,$A414,СВЦЭМ!$B$40:$B$783,T$401)+'СЕТ СН'!$F$16</f>
        <v>0</v>
      </c>
      <c r="U414" s="36">
        <f ca="1">SUMIFS(СВЦЭМ!$L$40:$L$783,СВЦЭМ!$A$40:$A$783,$A414,СВЦЭМ!$B$40:$B$783,U$401)+'СЕТ СН'!$F$16</f>
        <v>0</v>
      </c>
      <c r="V414" s="36">
        <f ca="1">SUMIFS(СВЦЭМ!$L$40:$L$783,СВЦЭМ!$A$40:$A$783,$A414,СВЦЭМ!$B$40:$B$783,V$401)+'СЕТ СН'!$F$16</f>
        <v>0</v>
      </c>
      <c r="W414" s="36">
        <f ca="1">SUMIFS(СВЦЭМ!$L$40:$L$783,СВЦЭМ!$A$40:$A$783,$A414,СВЦЭМ!$B$40:$B$783,W$401)+'СЕТ СН'!$F$16</f>
        <v>0</v>
      </c>
      <c r="X414" s="36">
        <f ca="1">SUMIFS(СВЦЭМ!$L$40:$L$783,СВЦЭМ!$A$40:$A$783,$A414,СВЦЭМ!$B$40:$B$783,X$401)+'СЕТ СН'!$F$16</f>
        <v>0</v>
      </c>
      <c r="Y414" s="36">
        <f ca="1">SUMIFS(СВЦЭМ!$L$40:$L$783,СВЦЭМ!$A$40:$A$783,$A414,СВЦЭМ!$B$40:$B$783,Y$401)+'СЕТ СН'!$F$16</f>
        <v>0</v>
      </c>
    </row>
    <row r="415" spans="1:27" ht="15.75" hidden="1" x14ac:dyDescent="0.2">
      <c r="A415" s="35">
        <f t="shared" si="11"/>
        <v>44787</v>
      </c>
      <c r="B415" s="36">
        <f ca="1">SUMIFS(СВЦЭМ!$L$40:$L$783,СВЦЭМ!$A$40:$A$783,$A415,СВЦЭМ!$B$40:$B$783,B$401)+'СЕТ СН'!$F$16</f>
        <v>0</v>
      </c>
      <c r="C415" s="36">
        <f ca="1">SUMIFS(СВЦЭМ!$L$40:$L$783,СВЦЭМ!$A$40:$A$783,$A415,СВЦЭМ!$B$40:$B$783,C$401)+'СЕТ СН'!$F$16</f>
        <v>0</v>
      </c>
      <c r="D415" s="36">
        <f ca="1">SUMIFS(СВЦЭМ!$L$40:$L$783,СВЦЭМ!$A$40:$A$783,$A415,СВЦЭМ!$B$40:$B$783,D$401)+'СЕТ СН'!$F$16</f>
        <v>0</v>
      </c>
      <c r="E415" s="36">
        <f ca="1">SUMIFS(СВЦЭМ!$L$40:$L$783,СВЦЭМ!$A$40:$A$783,$A415,СВЦЭМ!$B$40:$B$783,E$401)+'СЕТ СН'!$F$16</f>
        <v>0</v>
      </c>
      <c r="F415" s="36">
        <f ca="1">SUMIFS(СВЦЭМ!$L$40:$L$783,СВЦЭМ!$A$40:$A$783,$A415,СВЦЭМ!$B$40:$B$783,F$401)+'СЕТ СН'!$F$16</f>
        <v>0</v>
      </c>
      <c r="G415" s="36">
        <f ca="1">SUMIFS(СВЦЭМ!$L$40:$L$783,СВЦЭМ!$A$40:$A$783,$A415,СВЦЭМ!$B$40:$B$783,G$401)+'СЕТ СН'!$F$16</f>
        <v>0</v>
      </c>
      <c r="H415" s="36">
        <f ca="1">SUMIFS(СВЦЭМ!$L$40:$L$783,СВЦЭМ!$A$40:$A$783,$A415,СВЦЭМ!$B$40:$B$783,H$401)+'СЕТ СН'!$F$16</f>
        <v>0</v>
      </c>
      <c r="I415" s="36">
        <f ca="1">SUMIFS(СВЦЭМ!$L$40:$L$783,СВЦЭМ!$A$40:$A$783,$A415,СВЦЭМ!$B$40:$B$783,I$401)+'СЕТ СН'!$F$16</f>
        <v>0</v>
      </c>
      <c r="J415" s="36">
        <f ca="1">SUMIFS(СВЦЭМ!$L$40:$L$783,СВЦЭМ!$A$40:$A$783,$A415,СВЦЭМ!$B$40:$B$783,J$401)+'СЕТ СН'!$F$16</f>
        <v>0</v>
      </c>
      <c r="K415" s="36">
        <f ca="1">SUMIFS(СВЦЭМ!$L$40:$L$783,СВЦЭМ!$A$40:$A$783,$A415,СВЦЭМ!$B$40:$B$783,K$401)+'СЕТ СН'!$F$16</f>
        <v>0</v>
      </c>
      <c r="L415" s="36">
        <f ca="1">SUMIFS(СВЦЭМ!$L$40:$L$783,СВЦЭМ!$A$40:$A$783,$A415,СВЦЭМ!$B$40:$B$783,L$401)+'СЕТ СН'!$F$16</f>
        <v>0</v>
      </c>
      <c r="M415" s="36">
        <f ca="1">SUMIFS(СВЦЭМ!$L$40:$L$783,СВЦЭМ!$A$40:$A$783,$A415,СВЦЭМ!$B$40:$B$783,M$401)+'СЕТ СН'!$F$16</f>
        <v>0</v>
      </c>
      <c r="N415" s="36">
        <f ca="1">SUMIFS(СВЦЭМ!$L$40:$L$783,СВЦЭМ!$A$40:$A$783,$A415,СВЦЭМ!$B$40:$B$783,N$401)+'СЕТ СН'!$F$16</f>
        <v>0</v>
      </c>
      <c r="O415" s="36">
        <f ca="1">SUMIFS(СВЦЭМ!$L$40:$L$783,СВЦЭМ!$A$40:$A$783,$A415,СВЦЭМ!$B$40:$B$783,O$401)+'СЕТ СН'!$F$16</f>
        <v>0</v>
      </c>
      <c r="P415" s="36">
        <f ca="1">SUMIFS(СВЦЭМ!$L$40:$L$783,СВЦЭМ!$A$40:$A$783,$A415,СВЦЭМ!$B$40:$B$783,P$401)+'СЕТ СН'!$F$16</f>
        <v>0</v>
      </c>
      <c r="Q415" s="36">
        <f ca="1">SUMIFS(СВЦЭМ!$L$40:$L$783,СВЦЭМ!$A$40:$A$783,$A415,СВЦЭМ!$B$40:$B$783,Q$401)+'СЕТ СН'!$F$16</f>
        <v>0</v>
      </c>
      <c r="R415" s="36">
        <f ca="1">SUMIFS(СВЦЭМ!$L$40:$L$783,СВЦЭМ!$A$40:$A$783,$A415,СВЦЭМ!$B$40:$B$783,R$401)+'СЕТ СН'!$F$16</f>
        <v>0</v>
      </c>
      <c r="S415" s="36">
        <f ca="1">SUMIFS(СВЦЭМ!$L$40:$L$783,СВЦЭМ!$A$40:$A$783,$A415,СВЦЭМ!$B$40:$B$783,S$401)+'СЕТ СН'!$F$16</f>
        <v>0</v>
      </c>
      <c r="T415" s="36">
        <f ca="1">SUMIFS(СВЦЭМ!$L$40:$L$783,СВЦЭМ!$A$40:$A$783,$A415,СВЦЭМ!$B$40:$B$783,T$401)+'СЕТ СН'!$F$16</f>
        <v>0</v>
      </c>
      <c r="U415" s="36">
        <f ca="1">SUMIFS(СВЦЭМ!$L$40:$L$783,СВЦЭМ!$A$40:$A$783,$A415,СВЦЭМ!$B$40:$B$783,U$401)+'СЕТ СН'!$F$16</f>
        <v>0</v>
      </c>
      <c r="V415" s="36">
        <f ca="1">SUMIFS(СВЦЭМ!$L$40:$L$783,СВЦЭМ!$A$40:$A$783,$A415,СВЦЭМ!$B$40:$B$783,V$401)+'СЕТ СН'!$F$16</f>
        <v>0</v>
      </c>
      <c r="W415" s="36">
        <f ca="1">SUMIFS(СВЦЭМ!$L$40:$L$783,СВЦЭМ!$A$40:$A$783,$A415,СВЦЭМ!$B$40:$B$783,W$401)+'СЕТ СН'!$F$16</f>
        <v>0</v>
      </c>
      <c r="X415" s="36">
        <f ca="1">SUMIFS(СВЦЭМ!$L$40:$L$783,СВЦЭМ!$A$40:$A$783,$A415,СВЦЭМ!$B$40:$B$783,X$401)+'СЕТ СН'!$F$16</f>
        <v>0</v>
      </c>
      <c r="Y415" s="36">
        <f ca="1">SUMIFS(СВЦЭМ!$L$40:$L$783,СВЦЭМ!$A$40:$A$783,$A415,СВЦЭМ!$B$40:$B$783,Y$401)+'СЕТ СН'!$F$16</f>
        <v>0</v>
      </c>
    </row>
    <row r="416" spans="1:27" ht="15.75" hidden="1" x14ac:dyDescent="0.2">
      <c r="A416" s="35">
        <f t="shared" si="11"/>
        <v>44788</v>
      </c>
      <c r="B416" s="36">
        <f ca="1">SUMIFS(СВЦЭМ!$L$40:$L$783,СВЦЭМ!$A$40:$A$783,$A416,СВЦЭМ!$B$40:$B$783,B$401)+'СЕТ СН'!$F$16</f>
        <v>0</v>
      </c>
      <c r="C416" s="36">
        <f ca="1">SUMIFS(СВЦЭМ!$L$40:$L$783,СВЦЭМ!$A$40:$A$783,$A416,СВЦЭМ!$B$40:$B$783,C$401)+'СЕТ СН'!$F$16</f>
        <v>0</v>
      </c>
      <c r="D416" s="36">
        <f ca="1">SUMIFS(СВЦЭМ!$L$40:$L$783,СВЦЭМ!$A$40:$A$783,$A416,СВЦЭМ!$B$40:$B$783,D$401)+'СЕТ СН'!$F$16</f>
        <v>0</v>
      </c>
      <c r="E416" s="36">
        <f ca="1">SUMIFS(СВЦЭМ!$L$40:$L$783,СВЦЭМ!$A$40:$A$783,$A416,СВЦЭМ!$B$40:$B$783,E$401)+'СЕТ СН'!$F$16</f>
        <v>0</v>
      </c>
      <c r="F416" s="36">
        <f ca="1">SUMIFS(СВЦЭМ!$L$40:$L$783,СВЦЭМ!$A$40:$A$783,$A416,СВЦЭМ!$B$40:$B$783,F$401)+'СЕТ СН'!$F$16</f>
        <v>0</v>
      </c>
      <c r="G416" s="36">
        <f ca="1">SUMIFS(СВЦЭМ!$L$40:$L$783,СВЦЭМ!$A$40:$A$783,$A416,СВЦЭМ!$B$40:$B$783,G$401)+'СЕТ СН'!$F$16</f>
        <v>0</v>
      </c>
      <c r="H416" s="36">
        <f ca="1">SUMIFS(СВЦЭМ!$L$40:$L$783,СВЦЭМ!$A$40:$A$783,$A416,СВЦЭМ!$B$40:$B$783,H$401)+'СЕТ СН'!$F$16</f>
        <v>0</v>
      </c>
      <c r="I416" s="36">
        <f ca="1">SUMIFS(СВЦЭМ!$L$40:$L$783,СВЦЭМ!$A$40:$A$783,$A416,СВЦЭМ!$B$40:$B$783,I$401)+'СЕТ СН'!$F$16</f>
        <v>0</v>
      </c>
      <c r="J416" s="36">
        <f ca="1">SUMIFS(СВЦЭМ!$L$40:$L$783,СВЦЭМ!$A$40:$A$783,$A416,СВЦЭМ!$B$40:$B$783,J$401)+'СЕТ СН'!$F$16</f>
        <v>0</v>
      </c>
      <c r="K416" s="36">
        <f ca="1">SUMIFS(СВЦЭМ!$L$40:$L$783,СВЦЭМ!$A$40:$A$783,$A416,СВЦЭМ!$B$40:$B$783,K$401)+'СЕТ СН'!$F$16</f>
        <v>0</v>
      </c>
      <c r="L416" s="36">
        <f ca="1">SUMIFS(СВЦЭМ!$L$40:$L$783,СВЦЭМ!$A$40:$A$783,$A416,СВЦЭМ!$B$40:$B$783,L$401)+'СЕТ СН'!$F$16</f>
        <v>0</v>
      </c>
      <c r="M416" s="36">
        <f ca="1">SUMIFS(СВЦЭМ!$L$40:$L$783,СВЦЭМ!$A$40:$A$783,$A416,СВЦЭМ!$B$40:$B$783,M$401)+'СЕТ СН'!$F$16</f>
        <v>0</v>
      </c>
      <c r="N416" s="36">
        <f ca="1">SUMIFS(СВЦЭМ!$L$40:$L$783,СВЦЭМ!$A$40:$A$783,$A416,СВЦЭМ!$B$40:$B$783,N$401)+'СЕТ СН'!$F$16</f>
        <v>0</v>
      </c>
      <c r="O416" s="36">
        <f ca="1">SUMIFS(СВЦЭМ!$L$40:$L$783,СВЦЭМ!$A$40:$A$783,$A416,СВЦЭМ!$B$40:$B$783,O$401)+'СЕТ СН'!$F$16</f>
        <v>0</v>
      </c>
      <c r="P416" s="36">
        <f ca="1">SUMIFS(СВЦЭМ!$L$40:$L$783,СВЦЭМ!$A$40:$A$783,$A416,СВЦЭМ!$B$40:$B$783,P$401)+'СЕТ СН'!$F$16</f>
        <v>0</v>
      </c>
      <c r="Q416" s="36">
        <f ca="1">SUMIFS(СВЦЭМ!$L$40:$L$783,СВЦЭМ!$A$40:$A$783,$A416,СВЦЭМ!$B$40:$B$783,Q$401)+'СЕТ СН'!$F$16</f>
        <v>0</v>
      </c>
      <c r="R416" s="36">
        <f ca="1">SUMIFS(СВЦЭМ!$L$40:$L$783,СВЦЭМ!$A$40:$A$783,$A416,СВЦЭМ!$B$40:$B$783,R$401)+'СЕТ СН'!$F$16</f>
        <v>0</v>
      </c>
      <c r="S416" s="36">
        <f ca="1">SUMIFS(СВЦЭМ!$L$40:$L$783,СВЦЭМ!$A$40:$A$783,$A416,СВЦЭМ!$B$40:$B$783,S$401)+'СЕТ СН'!$F$16</f>
        <v>0</v>
      </c>
      <c r="T416" s="36">
        <f ca="1">SUMIFS(СВЦЭМ!$L$40:$L$783,СВЦЭМ!$A$40:$A$783,$A416,СВЦЭМ!$B$40:$B$783,T$401)+'СЕТ СН'!$F$16</f>
        <v>0</v>
      </c>
      <c r="U416" s="36">
        <f ca="1">SUMIFS(СВЦЭМ!$L$40:$L$783,СВЦЭМ!$A$40:$A$783,$A416,СВЦЭМ!$B$40:$B$783,U$401)+'СЕТ СН'!$F$16</f>
        <v>0</v>
      </c>
      <c r="V416" s="36">
        <f ca="1">SUMIFS(СВЦЭМ!$L$40:$L$783,СВЦЭМ!$A$40:$A$783,$A416,СВЦЭМ!$B$40:$B$783,V$401)+'СЕТ СН'!$F$16</f>
        <v>0</v>
      </c>
      <c r="W416" s="36">
        <f ca="1">SUMIFS(СВЦЭМ!$L$40:$L$783,СВЦЭМ!$A$40:$A$783,$A416,СВЦЭМ!$B$40:$B$783,W$401)+'СЕТ СН'!$F$16</f>
        <v>0</v>
      </c>
      <c r="X416" s="36">
        <f ca="1">SUMIFS(СВЦЭМ!$L$40:$L$783,СВЦЭМ!$A$40:$A$783,$A416,СВЦЭМ!$B$40:$B$783,X$401)+'СЕТ СН'!$F$16</f>
        <v>0</v>
      </c>
      <c r="Y416" s="36">
        <f ca="1">SUMIFS(СВЦЭМ!$L$40:$L$783,СВЦЭМ!$A$40:$A$783,$A416,СВЦЭМ!$B$40:$B$783,Y$401)+'СЕТ СН'!$F$16</f>
        <v>0</v>
      </c>
    </row>
    <row r="417" spans="1:25" ht="15.75" hidden="1" x14ac:dyDescent="0.2">
      <c r="A417" s="35">
        <f t="shared" si="11"/>
        <v>44789</v>
      </c>
      <c r="B417" s="36">
        <f ca="1">SUMIFS(СВЦЭМ!$L$40:$L$783,СВЦЭМ!$A$40:$A$783,$A417,СВЦЭМ!$B$40:$B$783,B$401)+'СЕТ СН'!$F$16</f>
        <v>0</v>
      </c>
      <c r="C417" s="36">
        <f ca="1">SUMIFS(СВЦЭМ!$L$40:$L$783,СВЦЭМ!$A$40:$A$783,$A417,СВЦЭМ!$B$40:$B$783,C$401)+'СЕТ СН'!$F$16</f>
        <v>0</v>
      </c>
      <c r="D417" s="36">
        <f ca="1">SUMIFS(СВЦЭМ!$L$40:$L$783,СВЦЭМ!$A$40:$A$783,$A417,СВЦЭМ!$B$40:$B$783,D$401)+'СЕТ СН'!$F$16</f>
        <v>0</v>
      </c>
      <c r="E417" s="36">
        <f ca="1">SUMIFS(СВЦЭМ!$L$40:$L$783,СВЦЭМ!$A$40:$A$783,$A417,СВЦЭМ!$B$40:$B$783,E$401)+'СЕТ СН'!$F$16</f>
        <v>0</v>
      </c>
      <c r="F417" s="36">
        <f ca="1">SUMIFS(СВЦЭМ!$L$40:$L$783,СВЦЭМ!$A$40:$A$783,$A417,СВЦЭМ!$B$40:$B$783,F$401)+'СЕТ СН'!$F$16</f>
        <v>0</v>
      </c>
      <c r="G417" s="36">
        <f ca="1">SUMIFS(СВЦЭМ!$L$40:$L$783,СВЦЭМ!$A$40:$A$783,$A417,СВЦЭМ!$B$40:$B$783,G$401)+'СЕТ СН'!$F$16</f>
        <v>0</v>
      </c>
      <c r="H417" s="36">
        <f ca="1">SUMIFS(СВЦЭМ!$L$40:$L$783,СВЦЭМ!$A$40:$A$783,$A417,СВЦЭМ!$B$40:$B$783,H$401)+'СЕТ СН'!$F$16</f>
        <v>0</v>
      </c>
      <c r="I417" s="36">
        <f ca="1">SUMIFS(СВЦЭМ!$L$40:$L$783,СВЦЭМ!$A$40:$A$783,$A417,СВЦЭМ!$B$40:$B$783,I$401)+'СЕТ СН'!$F$16</f>
        <v>0</v>
      </c>
      <c r="J417" s="36">
        <f ca="1">SUMIFS(СВЦЭМ!$L$40:$L$783,СВЦЭМ!$A$40:$A$783,$A417,СВЦЭМ!$B$40:$B$783,J$401)+'СЕТ СН'!$F$16</f>
        <v>0</v>
      </c>
      <c r="K417" s="36">
        <f ca="1">SUMIFS(СВЦЭМ!$L$40:$L$783,СВЦЭМ!$A$40:$A$783,$A417,СВЦЭМ!$B$40:$B$783,K$401)+'СЕТ СН'!$F$16</f>
        <v>0</v>
      </c>
      <c r="L417" s="36">
        <f ca="1">SUMIFS(СВЦЭМ!$L$40:$L$783,СВЦЭМ!$A$40:$A$783,$A417,СВЦЭМ!$B$40:$B$783,L$401)+'СЕТ СН'!$F$16</f>
        <v>0</v>
      </c>
      <c r="M417" s="36">
        <f ca="1">SUMIFS(СВЦЭМ!$L$40:$L$783,СВЦЭМ!$A$40:$A$783,$A417,СВЦЭМ!$B$40:$B$783,M$401)+'СЕТ СН'!$F$16</f>
        <v>0</v>
      </c>
      <c r="N417" s="36">
        <f ca="1">SUMIFS(СВЦЭМ!$L$40:$L$783,СВЦЭМ!$A$40:$A$783,$A417,СВЦЭМ!$B$40:$B$783,N$401)+'СЕТ СН'!$F$16</f>
        <v>0</v>
      </c>
      <c r="O417" s="36">
        <f ca="1">SUMIFS(СВЦЭМ!$L$40:$L$783,СВЦЭМ!$A$40:$A$783,$A417,СВЦЭМ!$B$40:$B$783,O$401)+'СЕТ СН'!$F$16</f>
        <v>0</v>
      </c>
      <c r="P417" s="36">
        <f ca="1">SUMIFS(СВЦЭМ!$L$40:$L$783,СВЦЭМ!$A$40:$A$783,$A417,СВЦЭМ!$B$40:$B$783,P$401)+'СЕТ СН'!$F$16</f>
        <v>0</v>
      </c>
      <c r="Q417" s="36">
        <f ca="1">SUMIFS(СВЦЭМ!$L$40:$L$783,СВЦЭМ!$A$40:$A$783,$A417,СВЦЭМ!$B$40:$B$783,Q$401)+'СЕТ СН'!$F$16</f>
        <v>0</v>
      </c>
      <c r="R417" s="36">
        <f ca="1">SUMIFS(СВЦЭМ!$L$40:$L$783,СВЦЭМ!$A$40:$A$783,$A417,СВЦЭМ!$B$40:$B$783,R$401)+'СЕТ СН'!$F$16</f>
        <v>0</v>
      </c>
      <c r="S417" s="36">
        <f ca="1">SUMIFS(СВЦЭМ!$L$40:$L$783,СВЦЭМ!$A$40:$A$783,$A417,СВЦЭМ!$B$40:$B$783,S$401)+'СЕТ СН'!$F$16</f>
        <v>0</v>
      </c>
      <c r="T417" s="36">
        <f ca="1">SUMIFS(СВЦЭМ!$L$40:$L$783,СВЦЭМ!$A$40:$A$783,$A417,СВЦЭМ!$B$40:$B$783,T$401)+'СЕТ СН'!$F$16</f>
        <v>0</v>
      </c>
      <c r="U417" s="36">
        <f ca="1">SUMIFS(СВЦЭМ!$L$40:$L$783,СВЦЭМ!$A$40:$A$783,$A417,СВЦЭМ!$B$40:$B$783,U$401)+'СЕТ СН'!$F$16</f>
        <v>0</v>
      </c>
      <c r="V417" s="36">
        <f ca="1">SUMIFS(СВЦЭМ!$L$40:$L$783,СВЦЭМ!$A$40:$A$783,$A417,СВЦЭМ!$B$40:$B$783,V$401)+'СЕТ СН'!$F$16</f>
        <v>0</v>
      </c>
      <c r="W417" s="36">
        <f ca="1">SUMIFS(СВЦЭМ!$L$40:$L$783,СВЦЭМ!$A$40:$A$783,$A417,СВЦЭМ!$B$40:$B$783,W$401)+'СЕТ СН'!$F$16</f>
        <v>0</v>
      </c>
      <c r="X417" s="36">
        <f ca="1">SUMIFS(СВЦЭМ!$L$40:$L$783,СВЦЭМ!$A$40:$A$783,$A417,СВЦЭМ!$B$40:$B$783,X$401)+'СЕТ СН'!$F$16</f>
        <v>0</v>
      </c>
      <c r="Y417" s="36">
        <f ca="1">SUMIFS(СВЦЭМ!$L$40:$L$783,СВЦЭМ!$A$40:$A$783,$A417,СВЦЭМ!$B$40:$B$783,Y$401)+'СЕТ СН'!$F$16</f>
        <v>0</v>
      </c>
    </row>
    <row r="418" spans="1:25" ht="15.75" hidden="1" x14ac:dyDescent="0.2">
      <c r="A418" s="35">
        <f t="shared" si="11"/>
        <v>44790</v>
      </c>
      <c r="B418" s="36">
        <f ca="1">SUMIFS(СВЦЭМ!$L$40:$L$783,СВЦЭМ!$A$40:$A$783,$A418,СВЦЭМ!$B$40:$B$783,B$401)+'СЕТ СН'!$F$16</f>
        <v>0</v>
      </c>
      <c r="C418" s="36">
        <f ca="1">SUMIFS(СВЦЭМ!$L$40:$L$783,СВЦЭМ!$A$40:$A$783,$A418,СВЦЭМ!$B$40:$B$783,C$401)+'СЕТ СН'!$F$16</f>
        <v>0</v>
      </c>
      <c r="D418" s="36">
        <f ca="1">SUMIFS(СВЦЭМ!$L$40:$L$783,СВЦЭМ!$A$40:$A$783,$A418,СВЦЭМ!$B$40:$B$783,D$401)+'СЕТ СН'!$F$16</f>
        <v>0</v>
      </c>
      <c r="E418" s="36">
        <f ca="1">SUMIFS(СВЦЭМ!$L$40:$L$783,СВЦЭМ!$A$40:$A$783,$A418,СВЦЭМ!$B$40:$B$783,E$401)+'СЕТ СН'!$F$16</f>
        <v>0</v>
      </c>
      <c r="F418" s="36">
        <f ca="1">SUMIFS(СВЦЭМ!$L$40:$L$783,СВЦЭМ!$A$40:$A$783,$A418,СВЦЭМ!$B$40:$B$783,F$401)+'СЕТ СН'!$F$16</f>
        <v>0</v>
      </c>
      <c r="G418" s="36">
        <f ca="1">SUMIFS(СВЦЭМ!$L$40:$L$783,СВЦЭМ!$A$40:$A$783,$A418,СВЦЭМ!$B$40:$B$783,G$401)+'СЕТ СН'!$F$16</f>
        <v>0</v>
      </c>
      <c r="H418" s="36">
        <f ca="1">SUMIFS(СВЦЭМ!$L$40:$L$783,СВЦЭМ!$A$40:$A$783,$A418,СВЦЭМ!$B$40:$B$783,H$401)+'СЕТ СН'!$F$16</f>
        <v>0</v>
      </c>
      <c r="I418" s="36">
        <f ca="1">SUMIFS(СВЦЭМ!$L$40:$L$783,СВЦЭМ!$A$40:$A$783,$A418,СВЦЭМ!$B$40:$B$783,I$401)+'СЕТ СН'!$F$16</f>
        <v>0</v>
      </c>
      <c r="J418" s="36">
        <f ca="1">SUMIFS(СВЦЭМ!$L$40:$L$783,СВЦЭМ!$A$40:$A$783,$A418,СВЦЭМ!$B$40:$B$783,J$401)+'СЕТ СН'!$F$16</f>
        <v>0</v>
      </c>
      <c r="K418" s="36">
        <f ca="1">SUMIFS(СВЦЭМ!$L$40:$L$783,СВЦЭМ!$A$40:$A$783,$A418,СВЦЭМ!$B$40:$B$783,K$401)+'СЕТ СН'!$F$16</f>
        <v>0</v>
      </c>
      <c r="L418" s="36">
        <f ca="1">SUMIFS(СВЦЭМ!$L$40:$L$783,СВЦЭМ!$A$40:$A$783,$A418,СВЦЭМ!$B$40:$B$783,L$401)+'СЕТ СН'!$F$16</f>
        <v>0</v>
      </c>
      <c r="M418" s="36">
        <f ca="1">SUMIFS(СВЦЭМ!$L$40:$L$783,СВЦЭМ!$A$40:$A$783,$A418,СВЦЭМ!$B$40:$B$783,M$401)+'СЕТ СН'!$F$16</f>
        <v>0</v>
      </c>
      <c r="N418" s="36">
        <f ca="1">SUMIFS(СВЦЭМ!$L$40:$L$783,СВЦЭМ!$A$40:$A$783,$A418,СВЦЭМ!$B$40:$B$783,N$401)+'СЕТ СН'!$F$16</f>
        <v>0</v>
      </c>
      <c r="O418" s="36">
        <f ca="1">SUMIFS(СВЦЭМ!$L$40:$L$783,СВЦЭМ!$A$40:$A$783,$A418,СВЦЭМ!$B$40:$B$783,O$401)+'СЕТ СН'!$F$16</f>
        <v>0</v>
      </c>
      <c r="P418" s="36">
        <f ca="1">SUMIFS(СВЦЭМ!$L$40:$L$783,СВЦЭМ!$A$40:$A$783,$A418,СВЦЭМ!$B$40:$B$783,P$401)+'СЕТ СН'!$F$16</f>
        <v>0</v>
      </c>
      <c r="Q418" s="36">
        <f ca="1">SUMIFS(СВЦЭМ!$L$40:$L$783,СВЦЭМ!$A$40:$A$783,$A418,СВЦЭМ!$B$40:$B$783,Q$401)+'СЕТ СН'!$F$16</f>
        <v>0</v>
      </c>
      <c r="R418" s="36">
        <f ca="1">SUMIFS(СВЦЭМ!$L$40:$L$783,СВЦЭМ!$A$40:$A$783,$A418,СВЦЭМ!$B$40:$B$783,R$401)+'СЕТ СН'!$F$16</f>
        <v>0</v>
      </c>
      <c r="S418" s="36">
        <f ca="1">SUMIFS(СВЦЭМ!$L$40:$L$783,СВЦЭМ!$A$40:$A$783,$A418,СВЦЭМ!$B$40:$B$783,S$401)+'СЕТ СН'!$F$16</f>
        <v>0</v>
      </c>
      <c r="T418" s="36">
        <f ca="1">SUMIFS(СВЦЭМ!$L$40:$L$783,СВЦЭМ!$A$40:$A$783,$A418,СВЦЭМ!$B$40:$B$783,T$401)+'СЕТ СН'!$F$16</f>
        <v>0</v>
      </c>
      <c r="U418" s="36">
        <f ca="1">SUMIFS(СВЦЭМ!$L$40:$L$783,СВЦЭМ!$A$40:$A$783,$A418,СВЦЭМ!$B$40:$B$783,U$401)+'СЕТ СН'!$F$16</f>
        <v>0</v>
      </c>
      <c r="V418" s="36">
        <f ca="1">SUMIFS(СВЦЭМ!$L$40:$L$783,СВЦЭМ!$A$40:$A$783,$A418,СВЦЭМ!$B$40:$B$783,V$401)+'СЕТ СН'!$F$16</f>
        <v>0</v>
      </c>
      <c r="W418" s="36">
        <f ca="1">SUMIFS(СВЦЭМ!$L$40:$L$783,СВЦЭМ!$A$40:$A$783,$A418,СВЦЭМ!$B$40:$B$783,W$401)+'СЕТ СН'!$F$16</f>
        <v>0</v>
      </c>
      <c r="X418" s="36">
        <f ca="1">SUMIFS(СВЦЭМ!$L$40:$L$783,СВЦЭМ!$A$40:$A$783,$A418,СВЦЭМ!$B$40:$B$783,X$401)+'СЕТ СН'!$F$16</f>
        <v>0</v>
      </c>
      <c r="Y418" s="36">
        <f ca="1">SUMIFS(СВЦЭМ!$L$40:$L$783,СВЦЭМ!$A$40:$A$783,$A418,СВЦЭМ!$B$40:$B$783,Y$401)+'СЕТ СН'!$F$16</f>
        <v>0</v>
      </c>
    </row>
    <row r="419" spans="1:25" ht="15.75" hidden="1" x14ac:dyDescent="0.2">
      <c r="A419" s="35">
        <f t="shared" si="11"/>
        <v>44791</v>
      </c>
      <c r="B419" s="36">
        <f ca="1">SUMIFS(СВЦЭМ!$L$40:$L$783,СВЦЭМ!$A$40:$A$783,$A419,СВЦЭМ!$B$40:$B$783,B$401)+'СЕТ СН'!$F$16</f>
        <v>0</v>
      </c>
      <c r="C419" s="36">
        <f ca="1">SUMIFS(СВЦЭМ!$L$40:$L$783,СВЦЭМ!$A$40:$A$783,$A419,СВЦЭМ!$B$40:$B$783,C$401)+'СЕТ СН'!$F$16</f>
        <v>0</v>
      </c>
      <c r="D419" s="36">
        <f ca="1">SUMIFS(СВЦЭМ!$L$40:$L$783,СВЦЭМ!$A$40:$A$783,$A419,СВЦЭМ!$B$40:$B$783,D$401)+'СЕТ СН'!$F$16</f>
        <v>0</v>
      </c>
      <c r="E419" s="36">
        <f ca="1">SUMIFS(СВЦЭМ!$L$40:$L$783,СВЦЭМ!$A$40:$A$783,$A419,СВЦЭМ!$B$40:$B$783,E$401)+'СЕТ СН'!$F$16</f>
        <v>0</v>
      </c>
      <c r="F419" s="36">
        <f ca="1">SUMIFS(СВЦЭМ!$L$40:$L$783,СВЦЭМ!$A$40:$A$783,$A419,СВЦЭМ!$B$40:$B$783,F$401)+'СЕТ СН'!$F$16</f>
        <v>0</v>
      </c>
      <c r="G419" s="36">
        <f ca="1">SUMIFS(СВЦЭМ!$L$40:$L$783,СВЦЭМ!$A$40:$A$783,$A419,СВЦЭМ!$B$40:$B$783,G$401)+'СЕТ СН'!$F$16</f>
        <v>0</v>
      </c>
      <c r="H419" s="36">
        <f ca="1">SUMIFS(СВЦЭМ!$L$40:$L$783,СВЦЭМ!$A$40:$A$783,$A419,СВЦЭМ!$B$40:$B$783,H$401)+'СЕТ СН'!$F$16</f>
        <v>0</v>
      </c>
      <c r="I419" s="36">
        <f ca="1">SUMIFS(СВЦЭМ!$L$40:$L$783,СВЦЭМ!$A$40:$A$783,$A419,СВЦЭМ!$B$40:$B$783,I$401)+'СЕТ СН'!$F$16</f>
        <v>0</v>
      </c>
      <c r="J419" s="36">
        <f ca="1">SUMIFS(СВЦЭМ!$L$40:$L$783,СВЦЭМ!$A$40:$A$783,$A419,СВЦЭМ!$B$40:$B$783,J$401)+'СЕТ СН'!$F$16</f>
        <v>0</v>
      </c>
      <c r="K419" s="36">
        <f ca="1">SUMIFS(СВЦЭМ!$L$40:$L$783,СВЦЭМ!$A$40:$A$783,$A419,СВЦЭМ!$B$40:$B$783,K$401)+'СЕТ СН'!$F$16</f>
        <v>0</v>
      </c>
      <c r="L419" s="36">
        <f ca="1">SUMIFS(СВЦЭМ!$L$40:$L$783,СВЦЭМ!$A$40:$A$783,$A419,СВЦЭМ!$B$40:$B$783,L$401)+'СЕТ СН'!$F$16</f>
        <v>0</v>
      </c>
      <c r="M419" s="36">
        <f ca="1">SUMIFS(СВЦЭМ!$L$40:$L$783,СВЦЭМ!$A$40:$A$783,$A419,СВЦЭМ!$B$40:$B$783,M$401)+'СЕТ СН'!$F$16</f>
        <v>0</v>
      </c>
      <c r="N419" s="36">
        <f ca="1">SUMIFS(СВЦЭМ!$L$40:$L$783,СВЦЭМ!$A$40:$A$783,$A419,СВЦЭМ!$B$40:$B$783,N$401)+'СЕТ СН'!$F$16</f>
        <v>0</v>
      </c>
      <c r="O419" s="36">
        <f ca="1">SUMIFS(СВЦЭМ!$L$40:$L$783,СВЦЭМ!$A$40:$A$783,$A419,СВЦЭМ!$B$40:$B$783,O$401)+'СЕТ СН'!$F$16</f>
        <v>0</v>
      </c>
      <c r="P419" s="36">
        <f ca="1">SUMIFS(СВЦЭМ!$L$40:$L$783,СВЦЭМ!$A$40:$A$783,$A419,СВЦЭМ!$B$40:$B$783,P$401)+'СЕТ СН'!$F$16</f>
        <v>0</v>
      </c>
      <c r="Q419" s="36">
        <f ca="1">SUMIFS(СВЦЭМ!$L$40:$L$783,СВЦЭМ!$A$40:$A$783,$A419,СВЦЭМ!$B$40:$B$783,Q$401)+'СЕТ СН'!$F$16</f>
        <v>0</v>
      </c>
      <c r="R419" s="36">
        <f ca="1">SUMIFS(СВЦЭМ!$L$40:$L$783,СВЦЭМ!$A$40:$A$783,$A419,СВЦЭМ!$B$40:$B$783,R$401)+'СЕТ СН'!$F$16</f>
        <v>0</v>
      </c>
      <c r="S419" s="36">
        <f ca="1">SUMIFS(СВЦЭМ!$L$40:$L$783,СВЦЭМ!$A$40:$A$783,$A419,СВЦЭМ!$B$40:$B$783,S$401)+'СЕТ СН'!$F$16</f>
        <v>0</v>
      </c>
      <c r="T419" s="36">
        <f ca="1">SUMIFS(СВЦЭМ!$L$40:$L$783,СВЦЭМ!$A$40:$A$783,$A419,СВЦЭМ!$B$40:$B$783,T$401)+'СЕТ СН'!$F$16</f>
        <v>0</v>
      </c>
      <c r="U419" s="36">
        <f ca="1">SUMIFS(СВЦЭМ!$L$40:$L$783,СВЦЭМ!$A$40:$A$783,$A419,СВЦЭМ!$B$40:$B$783,U$401)+'СЕТ СН'!$F$16</f>
        <v>0</v>
      </c>
      <c r="V419" s="36">
        <f ca="1">SUMIFS(СВЦЭМ!$L$40:$L$783,СВЦЭМ!$A$40:$A$783,$A419,СВЦЭМ!$B$40:$B$783,V$401)+'СЕТ СН'!$F$16</f>
        <v>0</v>
      </c>
      <c r="W419" s="36">
        <f ca="1">SUMIFS(СВЦЭМ!$L$40:$L$783,СВЦЭМ!$A$40:$A$783,$A419,СВЦЭМ!$B$40:$B$783,W$401)+'СЕТ СН'!$F$16</f>
        <v>0</v>
      </c>
      <c r="X419" s="36">
        <f ca="1">SUMIFS(СВЦЭМ!$L$40:$L$783,СВЦЭМ!$A$40:$A$783,$A419,СВЦЭМ!$B$40:$B$783,X$401)+'СЕТ СН'!$F$16</f>
        <v>0</v>
      </c>
      <c r="Y419" s="36">
        <f ca="1">SUMIFS(СВЦЭМ!$L$40:$L$783,СВЦЭМ!$A$40:$A$783,$A419,СВЦЭМ!$B$40:$B$783,Y$401)+'СЕТ СН'!$F$16</f>
        <v>0</v>
      </c>
    </row>
    <row r="420" spans="1:25" ht="15.75" hidden="1" x14ac:dyDescent="0.2">
      <c r="A420" s="35">
        <f t="shared" si="11"/>
        <v>44792</v>
      </c>
      <c r="B420" s="36">
        <f ca="1">SUMIFS(СВЦЭМ!$L$40:$L$783,СВЦЭМ!$A$40:$A$783,$A420,СВЦЭМ!$B$40:$B$783,B$401)+'СЕТ СН'!$F$16</f>
        <v>0</v>
      </c>
      <c r="C420" s="36">
        <f ca="1">SUMIFS(СВЦЭМ!$L$40:$L$783,СВЦЭМ!$A$40:$A$783,$A420,СВЦЭМ!$B$40:$B$783,C$401)+'СЕТ СН'!$F$16</f>
        <v>0</v>
      </c>
      <c r="D420" s="36">
        <f ca="1">SUMIFS(СВЦЭМ!$L$40:$L$783,СВЦЭМ!$A$40:$A$783,$A420,СВЦЭМ!$B$40:$B$783,D$401)+'СЕТ СН'!$F$16</f>
        <v>0</v>
      </c>
      <c r="E420" s="36">
        <f ca="1">SUMIFS(СВЦЭМ!$L$40:$L$783,СВЦЭМ!$A$40:$A$783,$A420,СВЦЭМ!$B$40:$B$783,E$401)+'СЕТ СН'!$F$16</f>
        <v>0</v>
      </c>
      <c r="F420" s="36">
        <f ca="1">SUMIFS(СВЦЭМ!$L$40:$L$783,СВЦЭМ!$A$40:$A$783,$A420,СВЦЭМ!$B$40:$B$783,F$401)+'СЕТ СН'!$F$16</f>
        <v>0</v>
      </c>
      <c r="G420" s="36">
        <f ca="1">SUMIFS(СВЦЭМ!$L$40:$L$783,СВЦЭМ!$A$40:$A$783,$A420,СВЦЭМ!$B$40:$B$783,G$401)+'СЕТ СН'!$F$16</f>
        <v>0</v>
      </c>
      <c r="H420" s="36">
        <f ca="1">SUMIFS(СВЦЭМ!$L$40:$L$783,СВЦЭМ!$A$40:$A$783,$A420,СВЦЭМ!$B$40:$B$783,H$401)+'СЕТ СН'!$F$16</f>
        <v>0</v>
      </c>
      <c r="I420" s="36">
        <f ca="1">SUMIFS(СВЦЭМ!$L$40:$L$783,СВЦЭМ!$A$40:$A$783,$A420,СВЦЭМ!$B$40:$B$783,I$401)+'СЕТ СН'!$F$16</f>
        <v>0</v>
      </c>
      <c r="J420" s="36">
        <f ca="1">SUMIFS(СВЦЭМ!$L$40:$L$783,СВЦЭМ!$A$40:$A$783,$A420,СВЦЭМ!$B$40:$B$783,J$401)+'СЕТ СН'!$F$16</f>
        <v>0</v>
      </c>
      <c r="K420" s="36">
        <f ca="1">SUMIFS(СВЦЭМ!$L$40:$L$783,СВЦЭМ!$A$40:$A$783,$A420,СВЦЭМ!$B$40:$B$783,K$401)+'СЕТ СН'!$F$16</f>
        <v>0</v>
      </c>
      <c r="L420" s="36">
        <f ca="1">SUMIFS(СВЦЭМ!$L$40:$L$783,СВЦЭМ!$A$40:$A$783,$A420,СВЦЭМ!$B$40:$B$783,L$401)+'СЕТ СН'!$F$16</f>
        <v>0</v>
      </c>
      <c r="M420" s="36">
        <f ca="1">SUMIFS(СВЦЭМ!$L$40:$L$783,СВЦЭМ!$A$40:$A$783,$A420,СВЦЭМ!$B$40:$B$783,M$401)+'СЕТ СН'!$F$16</f>
        <v>0</v>
      </c>
      <c r="N420" s="36">
        <f ca="1">SUMIFS(СВЦЭМ!$L$40:$L$783,СВЦЭМ!$A$40:$A$783,$A420,СВЦЭМ!$B$40:$B$783,N$401)+'СЕТ СН'!$F$16</f>
        <v>0</v>
      </c>
      <c r="O420" s="36">
        <f ca="1">SUMIFS(СВЦЭМ!$L$40:$L$783,СВЦЭМ!$A$40:$A$783,$A420,СВЦЭМ!$B$40:$B$783,O$401)+'СЕТ СН'!$F$16</f>
        <v>0</v>
      </c>
      <c r="P420" s="36">
        <f ca="1">SUMIFS(СВЦЭМ!$L$40:$L$783,СВЦЭМ!$A$40:$A$783,$A420,СВЦЭМ!$B$40:$B$783,P$401)+'СЕТ СН'!$F$16</f>
        <v>0</v>
      </c>
      <c r="Q420" s="36">
        <f ca="1">SUMIFS(СВЦЭМ!$L$40:$L$783,СВЦЭМ!$A$40:$A$783,$A420,СВЦЭМ!$B$40:$B$783,Q$401)+'СЕТ СН'!$F$16</f>
        <v>0</v>
      </c>
      <c r="R420" s="36">
        <f ca="1">SUMIFS(СВЦЭМ!$L$40:$L$783,СВЦЭМ!$A$40:$A$783,$A420,СВЦЭМ!$B$40:$B$783,R$401)+'СЕТ СН'!$F$16</f>
        <v>0</v>
      </c>
      <c r="S420" s="36">
        <f ca="1">SUMIFS(СВЦЭМ!$L$40:$L$783,СВЦЭМ!$A$40:$A$783,$A420,СВЦЭМ!$B$40:$B$783,S$401)+'СЕТ СН'!$F$16</f>
        <v>0</v>
      </c>
      <c r="T420" s="36">
        <f ca="1">SUMIFS(СВЦЭМ!$L$40:$L$783,СВЦЭМ!$A$40:$A$783,$A420,СВЦЭМ!$B$40:$B$783,T$401)+'СЕТ СН'!$F$16</f>
        <v>0</v>
      </c>
      <c r="U420" s="36">
        <f ca="1">SUMIFS(СВЦЭМ!$L$40:$L$783,СВЦЭМ!$A$40:$A$783,$A420,СВЦЭМ!$B$40:$B$783,U$401)+'СЕТ СН'!$F$16</f>
        <v>0</v>
      </c>
      <c r="V420" s="36">
        <f ca="1">SUMIFS(СВЦЭМ!$L$40:$L$783,СВЦЭМ!$A$40:$A$783,$A420,СВЦЭМ!$B$40:$B$783,V$401)+'СЕТ СН'!$F$16</f>
        <v>0</v>
      </c>
      <c r="W420" s="36">
        <f ca="1">SUMIFS(СВЦЭМ!$L$40:$L$783,СВЦЭМ!$A$40:$A$783,$A420,СВЦЭМ!$B$40:$B$783,W$401)+'СЕТ СН'!$F$16</f>
        <v>0</v>
      </c>
      <c r="X420" s="36">
        <f ca="1">SUMIFS(СВЦЭМ!$L$40:$L$783,СВЦЭМ!$A$40:$A$783,$A420,СВЦЭМ!$B$40:$B$783,X$401)+'СЕТ СН'!$F$16</f>
        <v>0</v>
      </c>
      <c r="Y420" s="36">
        <f ca="1">SUMIFS(СВЦЭМ!$L$40:$L$783,СВЦЭМ!$A$40:$A$783,$A420,СВЦЭМ!$B$40:$B$783,Y$401)+'СЕТ СН'!$F$16</f>
        <v>0</v>
      </c>
    </row>
    <row r="421" spans="1:25" ht="15.75" hidden="1" x14ac:dyDescent="0.2">
      <c r="A421" s="35">
        <f t="shared" si="11"/>
        <v>44793</v>
      </c>
      <c r="B421" s="36">
        <f ca="1">SUMIFS(СВЦЭМ!$L$40:$L$783,СВЦЭМ!$A$40:$A$783,$A421,СВЦЭМ!$B$40:$B$783,B$401)+'СЕТ СН'!$F$16</f>
        <v>0</v>
      </c>
      <c r="C421" s="36">
        <f ca="1">SUMIFS(СВЦЭМ!$L$40:$L$783,СВЦЭМ!$A$40:$A$783,$A421,СВЦЭМ!$B$40:$B$783,C$401)+'СЕТ СН'!$F$16</f>
        <v>0</v>
      </c>
      <c r="D421" s="36">
        <f ca="1">SUMIFS(СВЦЭМ!$L$40:$L$783,СВЦЭМ!$A$40:$A$783,$A421,СВЦЭМ!$B$40:$B$783,D$401)+'СЕТ СН'!$F$16</f>
        <v>0</v>
      </c>
      <c r="E421" s="36">
        <f ca="1">SUMIFS(СВЦЭМ!$L$40:$L$783,СВЦЭМ!$A$40:$A$783,$A421,СВЦЭМ!$B$40:$B$783,E$401)+'СЕТ СН'!$F$16</f>
        <v>0</v>
      </c>
      <c r="F421" s="36">
        <f ca="1">SUMIFS(СВЦЭМ!$L$40:$L$783,СВЦЭМ!$A$40:$A$783,$A421,СВЦЭМ!$B$40:$B$783,F$401)+'СЕТ СН'!$F$16</f>
        <v>0</v>
      </c>
      <c r="G421" s="36">
        <f ca="1">SUMIFS(СВЦЭМ!$L$40:$L$783,СВЦЭМ!$A$40:$A$783,$A421,СВЦЭМ!$B$40:$B$783,G$401)+'СЕТ СН'!$F$16</f>
        <v>0</v>
      </c>
      <c r="H421" s="36">
        <f ca="1">SUMIFS(СВЦЭМ!$L$40:$L$783,СВЦЭМ!$A$40:$A$783,$A421,СВЦЭМ!$B$40:$B$783,H$401)+'СЕТ СН'!$F$16</f>
        <v>0</v>
      </c>
      <c r="I421" s="36">
        <f ca="1">SUMIFS(СВЦЭМ!$L$40:$L$783,СВЦЭМ!$A$40:$A$783,$A421,СВЦЭМ!$B$40:$B$783,I$401)+'СЕТ СН'!$F$16</f>
        <v>0</v>
      </c>
      <c r="J421" s="36">
        <f ca="1">SUMIFS(СВЦЭМ!$L$40:$L$783,СВЦЭМ!$A$40:$A$783,$A421,СВЦЭМ!$B$40:$B$783,J$401)+'СЕТ СН'!$F$16</f>
        <v>0</v>
      </c>
      <c r="K421" s="36">
        <f ca="1">SUMIFS(СВЦЭМ!$L$40:$L$783,СВЦЭМ!$A$40:$A$783,$A421,СВЦЭМ!$B$40:$B$783,K$401)+'СЕТ СН'!$F$16</f>
        <v>0</v>
      </c>
      <c r="L421" s="36">
        <f ca="1">SUMIFS(СВЦЭМ!$L$40:$L$783,СВЦЭМ!$A$40:$A$783,$A421,СВЦЭМ!$B$40:$B$783,L$401)+'СЕТ СН'!$F$16</f>
        <v>0</v>
      </c>
      <c r="M421" s="36">
        <f ca="1">SUMIFS(СВЦЭМ!$L$40:$L$783,СВЦЭМ!$A$40:$A$783,$A421,СВЦЭМ!$B$40:$B$783,M$401)+'СЕТ СН'!$F$16</f>
        <v>0</v>
      </c>
      <c r="N421" s="36">
        <f ca="1">SUMIFS(СВЦЭМ!$L$40:$L$783,СВЦЭМ!$A$40:$A$783,$A421,СВЦЭМ!$B$40:$B$783,N$401)+'СЕТ СН'!$F$16</f>
        <v>0</v>
      </c>
      <c r="O421" s="36">
        <f ca="1">SUMIFS(СВЦЭМ!$L$40:$L$783,СВЦЭМ!$A$40:$A$783,$A421,СВЦЭМ!$B$40:$B$783,O$401)+'СЕТ СН'!$F$16</f>
        <v>0</v>
      </c>
      <c r="P421" s="36">
        <f ca="1">SUMIFS(СВЦЭМ!$L$40:$L$783,СВЦЭМ!$A$40:$A$783,$A421,СВЦЭМ!$B$40:$B$783,P$401)+'СЕТ СН'!$F$16</f>
        <v>0</v>
      </c>
      <c r="Q421" s="36">
        <f ca="1">SUMIFS(СВЦЭМ!$L$40:$L$783,СВЦЭМ!$A$40:$A$783,$A421,СВЦЭМ!$B$40:$B$783,Q$401)+'СЕТ СН'!$F$16</f>
        <v>0</v>
      </c>
      <c r="R421" s="36">
        <f ca="1">SUMIFS(СВЦЭМ!$L$40:$L$783,СВЦЭМ!$A$40:$A$783,$A421,СВЦЭМ!$B$40:$B$783,R$401)+'СЕТ СН'!$F$16</f>
        <v>0</v>
      </c>
      <c r="S421" s="36">
        <f ca="1">SUMIFS(СВЦЭМ!$L$40:$L$783,СВЦЭМ!$A$40:$A$783,$A421,СВЦЭМ!$B$40:$B$783,S$401)+'СЕТ СН'!$F$16</f>
        <v>0</v>
      </c>
      <c r="T421" s="36">
        <f ca="1">SUMIFS(СВЦЭМ!$L$40:$L$783,СВЦЭМ!$A$40:$A$783,$A421,СВЦЭМ!$B$40:$B$783,T$401)+'СЕТ СН'!$F$16</f>
        <v>0</v>
      </c>
      <c r="U421" s="36">
        <f ca="1">SUMIFS(СВЦЭМ!$L$40:$L$783,СВЦЭМ!$A$40:$A$783,$A421,СВЦЭМ!$B$40:$B$783,U$401)+'СЕТ СН'!$F$16</f>
        <v>0</v>
      </c>
      <c r="V421" s="36">
        <f ca="1">SUMIFS(СВЦЭМ!$L$40:$L$783,СВЦЭМ!$A$40:$A$783,$A421,СВЦЭМ!$B$40:$B$783,V$401)+'СЕТ СН'!$F$16</f>
        <v>0</v>
      </c>
      <c r="W421" s="36">
        <f ca="1">SUMIFS(СВЦЭМ!$L$40:$L$783,СВЦЭМ!$A$40:$A$783,$A421,СВЦЭМ!$B$40:$B$783,W$401)+'СЕТ СН'!$F$16</f>
        <v>0</v>
      </c>
      <c r="X421" s="36">
        <f ca="1">SUMIFS(СВЦЭМ!$L$40:$L$783,СВЦЭМ!$A$40:$A$783,$A421,СВЦЭМ!$B$40:$B$783,X$401)+'СЕТ СН'!$F$16</f>
        <v>0</v>
      </c>
      <c r="Y421" s="36">
        <f ca="1">SUMIFS(СВЦЭМ!$L$40:$L$783,СВЦЭМ!$A$40:$A$783,$A421,СВЦЭМ!$B$40:$B$783,Y$401)+'СЕТ СН'!$F$16</f>
        <v>0</v>
      </c>
    </row>
    <row r="422" spans="1:25" ht="15.75" hidden="1" x14ac:dyDescent="0.2">
      <c r="A422" s="35">
        <f t="shared" si="11"/>
        <v>44794</v>
      </c>
      <c r="B422" s="36">
        <f ca="1">SUMIFS(СВЦЭМ!$L$40:$L$783,СВЦЭМ!$A$40:$A$783,$A422,СВЦЭМ!$B$40:$B$783,B$401)+'СЕТ СН'!$F$16</f>
        <v>0</v>
      </c>
      <c r="C422" s="36">
        <f ca="1">SUMIFS(СВЦЭМ!$L$40:$L$783,СВЦЭМ!$A$40:$A$783,$A422,СВЦЭМ!$B$40:$B$783,C$401)+'СЕТ СН'!$F$16</f>
        <v>0</v>
      </c>
      <c r="D422" s="36">
        <f ca="1">SUMIFS(СВЦЭМ!$L$40:$L$783,СВЦЭМ!$A$40:$A$783,$A422,СВЦЭМ!$B$40:$B$783,D$401)+'СЕТ СН'!$F$16</f>
        <v>0</v>
      </c>
      <c r="E422" s="36">
        <f ca="1">SUMIFS(СВЦЭМ!$L$40:$L$783,СВЦЭМ!$A$40:$A$783,$A422,СВЦЭМ!$B$40:$B$783,E$401)+'СЕТ СН'!$F$16</f>
        <v>0</v>
      </c>
      <c r="F422" s="36">
        <f ca="1">SUMIFS(СВЦЭМ!$L$40:$L$783,СВЦЭМ!$A$40:$A$783,$A422,СВЦЭМ!$B$40:$B$783,F$401)+'СЕТ СН'!$F$16</f>
        <v>0</v>
      </c>
      <c r="G422" s="36">
        <f ca="1">SUMIFS(СВЦЭМ!$L$40:$L$783,СВЦЭМ!$A$40:$A$783,$A422,СВЦЭМ!$B$40:$B$783,G$401)+'СЕТ СН'!$F$16</f>
        <v>0</v>
      </c>
      <c r="H422" s="36">
        <f ca="1">SUMIFS(СВЦЭМ!$L$40:$L$783,СВЦЭМ!$A$40:$A$783,$A422,СВЦЭМ!$B$40:$B$783,H$401)+'СЕТ СН'!$F$16</f>
        <v>0</v>
      </c>
      <c r="I422" s="36">
        <f ca="1">SUMIFS(СВЦЭМ!$L$40:$L$783,СВЦЭМ!$A$40:$A$783,$A422,СВЦЭМ!$B$40:$B$783,I$401)+'СЕТ СН'!$F$16</f>
        <v>0</v>
      </c>
      <c r="J422" s="36">
        <f ca="1">SUMIFS(СВЦЭМ!$L$40:$L$783,СВЦЭМ!$A$40:$A$783,$A422,СВЦЭМ!$B$40:$B$783,J$401)+'СЕТ СН'!$F$16</f>
        <v>0</v>
      </c>
      <c r="K422" s="36">
        <f ca="1">SUMIFS(СВЦЭМ!$L$40:$L$783,СВЦЭМ!$A$40:$A$783,$A422,СВЦЭМ!$B$40:$B$783,K$401)+'СЕТ СН'!$F$16</f>
        <v>0</v>
      </c>
      <c r="L422" s="36">
        <f ca="1">SUMIFS(СВЦЭМ!$L$40:$L$783,СВЦЭМ!$A$40:$A$783,$A422,СВЦЭМ!$B$40:$B$783,L$401)+'СЕТ СН'!$F$16</f>
        <v>0</v>
      </c>
      <c r="M422" s="36">
        <f ca="1">SUMIFS(СВЦЭМ!$L$40:$L$783,СВЦЭМ!$A$40:$A$783,$A422,СВЦЭМ!$B$40:$B$783,M$401)+'СЕТ СН'!$F$16</f>
        <v>0</v>
      </c>
      <c r="N422" s="36">
        <f ca="1">SUMIFS(СВЦЭМ!$L$40:$L$783,СВЦЭМ!$A$40:$A$783,$A422,СВЦЭМ!$B$40:$B$783,N$401)+'СЕТ СН'!$F$16</f>
        <v>0</v>
      </c>
      <c r="O422" s="36">
        <f ca="1">SUMIFS(СВЦЭМ!$L$40:$L$783,СВЦЭМ!$A$40:$A$783,$A422,СВЦЭМ!$B$40:$B$783,O$401)+'СЕТ СН'!$F$16</f>
        <v>0</v>
      </c>
      <c r="P422" s="36">
        <f ca="1">SUMIFS(СВЦЭМ!$L$40:$L$783,СВЦЭМ!$A$40:$A$783,$A422,СВЦЭМ!$B$40:$B$783,P$401)+'СЕТ СН'!$F$16</f>
        <v>0</v>
      </c>
      <c r="Q422" s="36">
        <f ca="1">SUMIFS(СВЦЭМ!$L$40:$L$783,СВЦЭМ!$A$40:$A$783,$A422,СВЦЭМ!$B$40:$B$783,Q$401)+'СЕТ СН'!$F$16</f>
        <v>0</v>
      </c>
      <c r="R422" s="36">
        <f ca="1">SUMIFS(СВЦЭМ!$L$40:$L$783,СВЦЭМ!$A$40:$A$783,$A422,СВЦЭМ!$B$40:$B$783,R$401)+'СЕТ СН'!$F$16</f>
        <v>0</v>
      </c>
      <c r="S422" s="36">
        <f ca="1">SUMIFS(СВЦЭМ!$L$40:$L$783,СВЦЭМ!$A$40:$A$783,$A422,СВЦЭМ!$B$40:$B$783,S$401)+'СЕТ СН'!$F$16</f>
        <v>0</v>
      </c>
      <c r="T422" s="36">
        <f ca="1">SUMIFS(СВЦЭМ!$L$40:$L$783,СВЦЭМ!$A$40:$A$783,$A422,СВЦЭМ!$B$40:$B$783,T$401)+'СЕТ СН'!$F$16</f>
        <v>0</v>
      </c>
      <c r="U422" s="36">
        <f ca="1">SUMIFS(СВЦЭМ!$L$40:$L$783,СВЦЭМ!$A$40:$A$783,$A422,СВЦЭМ!$B$40:$B$783,U$401)+'СЕТ СН'!$F$16</f>
        <v>0</v>
      </c>
      <c r="V422" s="36">
        <f ca="1">SUMIFS(СВЦЭМ!$L$40:$L$783,СВЦЭМ!$A$40:$A$783,$A422,СВЦЭМ!$B$40:$B$783,V$401)+'СЕТ СН'!$F$16</f>
        <v>0</v>
      </c>
      <c r="W422" s="36">
        <f ca="1">SUMIFS(СВЦЭМ!$L$40:$L$783,СВЦЭМ!$A$40:$A$783,$A422,СВЦЭМ!$B$40:$B$783,W$401)+'СЕТ СН'!$F$16</f>
        <v>0</v>
      </c>
      <c r="X422" s="36">
        <f ca="1">SUMIFS(СВЦЭМ!$L$40:$L$783,СВЦЭМ!$A$40:$A$783,$A422,СВЦЭМ!$B$40:$B$783,X$401)+'СЕТ СН'!$F$16</f>
        <v>0</v>
      </c>
      <c r="Y422" s="36">
        <f ca="1">SUMIFS(СВЦЭМ!$L$40:$L$783,СВЦЭМ!$A$40:$A$783,$A422,СВЦЭМ!$B$40:$B$783,Y$401)+'СЕТ СН'!$F$16</f>
        <v>0</v>
      </c>
    </row>
    <row r="423" spans="1:25" ht="15.75" hidden="1" x14ac:dyDescent="0.2">
      <c r="A423" s="35">
        <f t="shared" si="11"/>
        <v>44795</v>
      </c>
      <c r="B423" s="36">
        <f ca="1">SUMIFS(СВЦЭМ!$L$40:$L$783,СВЦЭМ!$A$40:$A$783,$A423,СВЦЭМ!$B$40:$B$783,B$401)+'СЕТ СН'!$F$16</f>
        <v>0</v>
      </c>
      <c r="C423" s="36">
        <f ca="1">SUMIFS(СВЦЭМ!$L$40:$L$783,СВЦЭМ!$A$40:$A$783,$A423,СВЦЭМ!$B$40:$B$783,C$401)+'СЕТ СН'!$F$16</f>
        <v>0</v>
      </c>
      <c r="D423" s="36">
        <f ca="1">SUMIFS(СВЦЭМ!$L$40:$L$783,СВЦЭМ!$A$40:$A$783,$A423,СВЦЭМ!$B$40:$B$783,D$401)+'СЕТ СН'!$F$16</f>
        <v>0</v>
      </c>
      <c r="E423" s="36">
        <f ca="1">SUMIFS(СВЦЭМ!$L$40:$L$783,СВЦЭМ!$A$40:$A$783,$A423,СВЦЭМ!$B$40:$B$783,E$401)+'СЕТ СН'!$F$16</f>
        <v>0</v>
      </c>
      <c r="F423" s="36">
        <f ca="1">SUMIFS(СВЦЭМ!$L$40:$L$783,СВЦЭМ!$A$40:$A$783,$A423,СВЦЭМ!$B$40:$B$783,F$401)+'СЕТ СН'!$F$16</f>
        <v>0</v>
      </c>
      <c r="G423" s="36">
        <f ca="1">SUMIFS(СВЦЭМ!$L$40:$L$783,СВЦЭМ!$A$40:$A$783,$A423,СВЦЭМ!$B$40:$B$783,G$401)+'СЕТ СН'!$F$16</f>
        <v>0</v>
      </c>
      <c r="H423" s="36">
        <f ca="1">SUMIFS(СВЦЭМ!$L$40:$L$783,СВЦЭМ!$A$40:$A$783,$A423,СВЦЭМ!$B$40:$B$783,H$401)+'СЕТ СН'!$F$16</f>
        <v>0</v>
      </c>
      <c r="I423" s="36">
        <f ca="1">SUMIFS(СВЦЭМ!$L$40:$L$783,СВЦЭМ!$A$40:$A$783,$A423,СВЦЭМ!$B$40:$B$783,I$401)+'СЕТ СН'!$F$16</f>
        <v>0</v>
      </c>
      <c r="J423" s="36">
        <f ca="1">SUMIFS(СВЦЭМ!$L$40:$L$783,СВЦЭМ!$A$40:$A$783,$A423,СВЦЭМ!$B$40:$B$783,J$401)+'СЕТ СН'!$F$16</f>
        <v>0</v>
      </c>
      <c r="K423" s="36">
        <f ca="1">SUMIFS(СВЦЭМ!$L$40:$L$783,СВЦЭМ!$A$40:$A$783,$A423,СВЦЭМ!$B$40:$B$783,K$401)+'СЕТ СН'!$F$16</f>
        <v>0</v>
      </c>
      <c r="L423" s="36">
        <f ca="1">SUMIFS(СВЦЭМ!$L$40:$L$783,СВЦЭМ!$A$40:$A$783,$A423,СВЦЭМ!$B$40:$B$783,L$401)+'СЕТ СН'!$F$16</f>
        <v>0</v>
      </c>
      <c r="M423" s="36">
        <f ca="1">SUMIFS(СВЦЭМ!$L$40:$L$783,СВЦЭМ!$A$40:$A$783,$A423,СВЦЭМ!$B$40:$B$783,M$401)+'СЕТ СН'!$F$16</f>
        <v>0</v>
      </c>
      <c r="N423" s="36">
        <f ca="1">SUMIFS(СВЦЭМ!$L$40:$L$783,СВЦЭМ!$A$40:$A$783,$A423,СВЦЭМ!$B$40:$B$783,N$401)+'СЕТ СН'!$F$16</f>
        <v>0</v>
      </c>
      <c r="O423" s="36">
        <f ca="1">SUMIFS(СВЦЭМ!$L$40:$L$783,СВЦЭМ!$A$40:$A$783,$A423,СВЦЭМ!$B$40:$B$783,O$401)+'СЕТ СН'!$F$16</f>
        <v>0</v>
      </c>
      <c r="P423" s="36">
        <f ca="1">SUMIFS(СВЦЭМ!$L$40:$L$783,СВЦЭМ!$A$40:$A$783,$A423,СВЦЭМ!$B$40:$B$783,P$401)+'СЕТ СН'!$F$16</f>
        <v>0</v>
      </c>
      <c r="Q423" s="36">
        <f ca="1">SUMIFS(СВЦЭМ!$L$40:$L$783,СВЦЭМ!$A$40:$A$783,$A423,СВЦЭМ!$B$40:$B$783,Q$401)+'СЕТ СН'!$F$16</f>
        <v>0</v>
      </c>
      <c r="R423" s="36">
        <f ca="1">SUMIFS(СВЦЭМ!$L$40:$L$783,СВЦЭМ!$A$40:$A$783,$A423,СВЦЭМ!$B$40:$B$783,R$401)+'СЕТ СН'!$F$16</f>
        <v>0</v>
      </c>
      <c r="S423" s="36">
        <f ca="1">SUMIFS(СВЦЭМ!$L$40:$L$783,СВЦЭМ!$A$40:$A$783,$A423,СВЦЭМ!$B$40:$B$783,S$401)+'СЕТ СН'!$F$16</f>
        <v>0</v>
      </c>
      <c r="T423" s="36">
        <f ca="1">SUMIFS(СВЦЭМ!$L$40:$L$783,СВЦЭМ!$A$40:$A$783,$A423,СВЦЭМ!$B$40:$B$783,T$401)+'СЕТ СН'!$F$16</f>
        <v>0</v>
      </c>
      <c r="U423" s="36">
        <f ca="1">SUMIFS(СВЦЭМ!$L$40:$L$783,СВЦЭМ!$A$40:$A$783,$A423,СВЦЭМ!$B$40:$B$783,U$401)+'СЕТ СН'!$F$16</f>
        <v>0</v>
      </c>
      <c r="V423" s="36">
        <f ca="1">SUMIFS(СВЦЭМ!$L$40:$L$783,СВЦЭМ!$A$40:$A$783,$A423,СВЦЭМ!$B$40:$B$783,V$401)+'СЕТ СН'!$F$16</f>
        <v>0</v>
      </c>
      <c r="W423" s="36">
        <f ca="1">SUMIFS(СВЦЭМ!$L$40:$L$783,СВЦЭМ!$A$40:$A$783,$A423,СВЦЭМ!$B$40:$B$783,W$401)+'СЕТ СН'!$F$16</f>
        <v>0</v>
      </c>
      <c r="X423" s="36">
        <f ca="1">SUMIFS(СВЦЭМ!$L$40:$L$783,СВЦЭМ!$A$40:$A$783,$A423,СВЦЭМ!$B$40:$B$783,X$401)+'СЕТ СН'!$F$16</f>
        <v>0</v>
      </c>
      <c r="Y423" s="36">
        <f ca="1">SUMIFS(СВЦЭМ!$L$40:$L$783,СВЦЭМ!$A$40:$A$783,$A423,СВЦЭМ!$B$40:$B$783,Y$401)+'СЕТ СН'!$F$16</f>
        <v>0</v>
      </c>
    </row>
    <row r="424" spans="1:25" ht="15.75" hidden="1" x14ac:dyDescent="0.2">
      <c r="A424" s="35">
        <f t="shared" si="11"/>
        <v>44796</v>
      </c>
      <c r="B424" s="36">
        <f ca="1">SUMIFS(СВЦЭМ!$L$40:$L$783,СВЦЭМ!$A$40:$A$783,$A424,СВЦЭМ!$B$40:$B$783,B$401)+'СЕТ СН'!$F$16</f>
        <v>0</v>
      </c>
      <c r="C424" s="36">
        <f ca="1">SUMIFS(СВЦЭМ!$L$40:$L$783,СВЦЭМ!$A$40:$A$783,$A424,СВЦЭМ!$B$40:$B$783,C$401)+'СЕТ СН'!$F$16</f>
        <v>0</v>
      </c>
      <c r="D424" s="36">
        <f ca="1">SUMIFS(СВЦЭМ!$L$40:$L$783,СВЦЭМ!$A$40:$A$783,$A424,СВЦЭМ!$B$40:$B$783,D$401)+'СЕТ СН'!$F$16</f>
        <v>0</v>
      </c>
      <c r="E424" s="36">
        <f ca="1">SUMIFS(СВЦЭМ!$L$40:$L$783,СВЦЭМ!$A$40:$A$783,$A424,СВЦЭМ!$B$40:$B$783,E$401)+'СЕТ СН'!$F$16</f>
        <v>0</v>
      </c>
      <c r="F424" s="36">
        <f ca="1">SUMIFS(СВЦЭМ!$L$40:$L$783,СВЦЭМ!$A$40:$A$783,$A424,СВЦЭМ!$B$40:$B$783,F$401)+'СЕТ СН'!$F$16</f>
        <v>0</v>
      </c>
      <c r="G424" s="36">
        <f ca="1">SUMIFS(СВЦЭМ!$L$40:$L$783,СВЦЭМ!$A$40:$A$783,$A424,СВЦЭМ!$B$40:$B$783,G$401)+'СЕТ СН'!$F$16</f>
        <v>0</v>
      </c>
      <c r="H424" s="36">
        <f ca="1">SUMIFS(СВЦЭМ!$L$40:$L$783,СВЦЭМ!$A$40:$A$783,$A424,СВЦЭМ!$B$40:$B$783,H$401)+'СЕТ СН'!$F$16</f>
        <v>0</v>
      </c>
      <c r="I424" s="36">
        <f ca="1">SUMIFS(СВЦЭМ!$L$40:$L$783,СВЦЭМ!$A$40:$A$783,$A424,СВЦЭМ!$B$40:$B$783,I$401)+'СЕТ СН'!$F$16</f>
        <v>0</v>
      </c>
      <c r="J424" s="36">
        <f ca="1">SUMIFS(СВЦЭМ!$L$40:$L$783,СВЦЭМ!$A$40:$A$783,$A424,СВЦЭМ!$B$40:$B$783,J$401)+'СЕТ СН'!$F$16</f>
        <v>0</v>
      </c>
      <c r="K424" s="36">
        <f ca="1">SUMIFS(СВЦЭМ!$L$40:$L$783,СВЦЭМ!$A$40:$A$783,$A424,СВЦЭМ!$B$40:$B$783,K$401)+'СЕТ СН'!$F$16</f>
        <v>0</v>
      </c>
      <c r="L424" s="36">
        <f ca="1">SUMIFS(СВЦЭМ!$L$40:$L$783,СВЦЭМ!$A$40:$A$783,$A424,СВЦЭМ!$B$40:$B$783,L$401)+'СЕТ СН'!$F$16</f>
        <v>0</v>
      </c>
      <c r="M424" s="36">
        <f ca="1">SUMIFS(СВЦЭМ!$L$40:$L$783,СВЦЭМ!$A$40:$A$783,$A424,СВЦЭМ!$B$40:$B$783,M$401)+'СЕТ СН'!$F$16</f>
        <v>0</v>
      </c>
      <c r="N424" s="36">
        <f ca="1">SUMIFS(СВЦЭМ!$L$40:$L$783,СВЦЭМ!$A$40:$A$783,$A424,СВЦЭМ!$B$40:$B$783,N$401)+'СЕТ СН'!$F$16</f>
        <v>0</v>
      </c>
      <c r="O424" s="36">
        <f ca="1">SUMIFS(СВЦЭМ!$L$40:$L$783,СВЦЭМ!$A$40:$A$783,$A424,СВЦЭМ!$B$40:$B$783,O$401)+'СЕТ СН'!$F$16</f>
        <v>0</v>
      </c>
      <c r="P424" s="36">
        <f ca="1">SUMIFS(СВЦЭМ!$L$40:$L$783,СВЦЭМ!$A$40:$A$783,$A424,СВЦЭМ!$B$40:$B$783,P$401)+'СЕТ СН'!$F$16</f>
        <v>0</v>
      </c>
      <c r="Q424" s="36">
        <f ca="1">SUMIFS(СВЦЭМ!$L$40:$L$783,СВЦЭМ!$A$40:$A$783,$A424,СВЦЭМ!$B$40:$B$783,Q$401)+'СЕТ СН'!$F$16</f>
        <v>0</v>
      </c>
      <c r="R424" s="36">
        <f ca="1">SUMIFS(СВЦЭМ!$L$40:$L$783,СВЦЭМ!$A$40:$A$783,$A424,СВЦЭМ!$B$40:$B$783,R$401)+'СЕТ СН'!$F$16</f>
        <v>0</v>
      </c>
      <c r="S424" s="36">
        <f ca="1">SUMIFS(СВЦЭМ!$L$40:$L$783,СВЦЭМ!$A$40:$A$783,$A424,СВЦЭМ!$B$40:$B$783,S$401)+'СЕТ СН'!$F$16</f>
        <v>0</v>
      </c>
      <c r="T424" s="36">
        <f ca="1">SUMIFS(СВЦЭМ!$L$40:$L$783,СВЦЭМ!$A$40:$A$783,$A424,СВЦЭМ!$B$40:$B$783,T$401)+'СЕТ СН'!$F$16</f>
        <v>0</v>
      </c>
      <c r="U424" s="36">
        <f ca="1">SUMIFS(СВЦЭМ!$L$40:$L$783,СВЦЭМ!$A$40:$A$783,$A424,СВЦЭМ!$B$40:$B$783,U$401)+'СЕТ СН'!$F$16</f>
        <v>0</v>
      </c>
      <c r="V424" s="36">
        <f ca="1">SUMIFS(СВЦЭМ!$L$40:$L$783,СВЦЭМ!$A$40:$A$783,$A424,СВЦЭМ!$B$40:$B$783,V$401)+'СЕТ СН'!$F$16</f>
        <v>0</v>
      </c>
      <c r="W424" s="36">
        <f ca="1">SUMIFS(СВЦЭМ!$L$40:$L$783,СВЦЭМ!$A$40:$A$783,$A424,СВЦЭМ!$B$40:$B$783,W$401)+'СЕТ СН'!$F$16</f>
        <v>0</v>
      </c>
      <c r="X424" s="36">
        <f ca="1">SUMIFS(СВЦЭМ!$L$40:$L$783,СВЦЭМ!$A$40:$A$783,$A424,СВЦЭМ!$B$40:$B$783,X$401)+'СЕТ СН'!$F$16</f>
        <v>0</v>
      </c>
      <c r="Y424" s="36">
        <f ca="1">SUMIFS(СВЦЭМ!$L$40:$L$783,СВЦЭМ!$A$40:$A$783,$A424,СВЦЭМ!$B$40:$B$783,Y$401)+'СЕТ СН'!$F$16</f>
        <v>0</v>
      </c>
    </row>
    <row r="425" spans="1:25" ht="15.75" hidden="1" x14ac:dyDescent="0.2">
      <c r="A425" s="35">
        <f t="shared" si="11"/>
        <v>44797</v>
      </c>
      <c r="B425" s="36">
        <f ca="1">SUMIFS(СВЦЭМ!$L$40:$L$783,СВЦЭМ!$A$40:$A$783,$A425,СВЦЭМ!$B$40:$B$783,B$401)+'СЕТ СН'!$F$16</f>
        <v>0</v>
      </c>
      <c r="C425" s="36">
        <f ca="1">SUMIFS(СВЦЭМ!$L$40:$L$783,СВЦЭМ!$A$40:$A$783,$A425,СВЦЭМ!$B$40:$B$783,C$401)+'СЕТ СН'!$F$16</f>
        <v>0</v>
      </c>
      <c r="D425" s="36">
        <f ca="1">SUMIFS(СВЦЭМ!$L$40:$L$783,СВЦЭМ!$A$40:$A$783,$A425,СВЦЭМ!$B$40:$B$783,D$401)+'СЕТ СН'!$F$16</f>
        <v>0</v>
      </c>
      <c r="E425" s="36">
        <f ca="1">SUMIFS(СВЦЭМ!$L$40:$L$783,СВЦЭМ!$A$40:$A$783,$A425,СВЦЭМ!$B$40:$B$783,E$401)+'СЕТ СН'!$F$16</f>
        <v>0</v>
      </c>
      <c r="F425" s="36">
        <f ca="1">SUMIFS(СВЦЭМ!$L$40:$L$783,СВЦЭМ!$A$40:$A$783,$A425,СВЦЭМ!$B$40:$B$783,F$401)+'СЕТ СН'!$F$16</f>
        <v>0</v>
      </c>
      <c r="G425" s="36">
        <f ca="1">SUMIFS(СВЦЭМ!$L$40:$L$783,СВЦЭМ!$A$40:$A$783,$A425,СВЦЭМ!$B$40:$B$783,G$401)+'СЕТ СН'!$F$16</f>
        <v>0</v>
      </c>
      <c r="H425" s="36">
        <f ca="1">SUMIFS(СВЦЭМ!$L$40:$L$783,СВЦЭМ!$A$40:$A$783,$A425,СВЦЭМ!$B$40:$B$783,H$401)+'СЕТ СН'!$F$16</f>
        <v>0</v>
      </c>
      <c r="I425" s="36">
        <f ca="1">SUMIFS(СВЦЭМ!$L$40:$L$783,СВЦЭМ!$A$40:$A$783,$A425,СВЦЭМ!$B$40:$B$783,I$401)+'СЕТ СН'!$F$16</f>
        <v>0</v>
      </c>
      <c r="J425" s="36">
        <f ca="1">SUMIFS(СВЦЭМ!$L$40:$L$783,СВЦЭМ!$A$40:$A$783,$A425,СВЦЭМ!$B$40:$B$783,J$401)+'СЕТ СН'!$F$16</f>
        <v>0</v>
      </c>
      <c r="K425" s="36">
        <f ca="1">SUMIFS(СВЦЭМ!$L$40:$L$783,СВЦЭМ!$A$40:$A$783,$A425,СВЦЭМ!$B$40:$B$783,K$401)+'СЕТ СН'!$F$16</f>
        <v>0</v>
      </c>
      <c r="L425" s="36">
        <f ca="1">SUMIFS(СВЦЭМ!$L$40:$L$783,СВЦЭМ!$A$40:$A$783,$A425,СВЦЭМ!$B$40:$B$783,L$401)+'СЕТ СН'!$F$16</f>
        <v>0</v>
      </c>
      <c r="M425" s="36">
        <f ca="1">SUMIFS(СВЦЭМ!$L$40:$L$783,СВЦЭМ!$A$40:$A$783,$A425,СВЦЭМ!$B$40:$B$783,M$401)+'СЕТ СН'!$F$16</f>
        <v>0</v>
      </c>
      <c r="N425" s="36">
        <f ca="1">SUMIFS(СВЦЭМ!$L$40:$L$783,СВЦЭМ!$A$40:$A$783,$A425,СВЦЭМ!$B$40:$B$783,N$401)+'СЕТ СН'!$F$16</f>
        <v>0</v>
      </c>
      <c r="O425" s="36">
        <f ca="1">SUMIFS(СВЦЭМ!$L$40:$L$783,СВЦЭМ!$A$40:$A$783,$A425,СВЦЭМ!$B$40:$B$783,O$401)+'СЕТ СН'!$F$16</f>
        <v>0</v>
      </c>
      <c r="P425" s="36">
        <f ca="1">SUMIFS(СВЦЭМ!$L$40:$L$783,СВЦЭМ!$A$40:$A$783,$A425,СВЦЭМ!$B$40:$B$783,P$401)+'СЕТ СН'!$F$16</f>
        <v>0</v>
      </c>
      <c r="Q425" s="36">
        <f ca="1">SUMIFS(СВЦЭМ!$L$40:$L$783,СВЦЭМ!$A$40:$A$783,$A425,СВЦЭМ!$B$40:$B$783,Q$401)+'СЕТ СН'!$F$16</f>
        <v>0</v>
      </c>
      <c r="R425" s="36">
        <f ca="1">SUMIFS(СВЦЭМ!$L$40:$L$783,СВЦЭМ!$A$40:$A$783,$A425,СВЦЭМ!$B$40:$B$783,R$401)+'СЕТ СН'!$F$16</f>
        <v>0</v>
      </c>
      <c r="S425" s="36">
        <f ca="1">SUMIFS(СВЦЭМ!$L$40:$L$783,СВЦЭМ!$A$40:$A$783,$A425,СВЦЭМ!$B$40:$B$783,S$401)+'СЕТ СН'!$F$16</f>
        <v>0</v>
      </c>
      <c r="T425" s="36">
        <f ca="1">SUMIFS(СВЦЭМ!$L$40:$L$783,СВЦЭМ!$A$40:$A$783,$A425,СВЦЭМ!$B$40:$B$783,T$401)+'СЕТ СН'!$F$16</f>
        <v>0</v>
      </c>
      <c r="U425" s="36">
        <f ca="1">SUMIFS(СВЦЭМ!$L$40:$L$783,СВЦЭМ!$A$40:$A$783,$A425,СВЦЭМ!$B$40:$B$783,U$401)+'СЕТ СН'!$F$16</f>
        <v>0</v>
      </c>
      <c r="V425" s="36">
        <f ca="1">SUMIFS(СВЦЭМ!$L$40:$L$783,СВЦЭМ!$A$40:$A$783,$A425,СВЦЭМ!$B$40:$B$783,V$401)+'СЕТ СН'!$F$16</f>
        <v>0</v>
      </c>
      <c r="W425" s="36">
        <f ca="1">SUMIFS(СВЦЭМ!$L$40:$L$783,СВЦЭМ!$A$40:$A$783,$A425,СВЦЭМ!$B$40:$B$783,W$401)+'СЕТ СН'!$F$16</f>
        <v>0</v>
      </c>
      <c r="X425" s="36">
        <f ca="1">SUMIFS(СВЦЭМ!$L$40:$L$783,СВЦЭМ!$A$40:$A$783,$A425,СВЦЭМ!$B$40:$B$783,X$401)+'СЕТ СН'!$F$16</f>
        <v>0</v>
      </c>
      <c r="Y425" s="36">
        <f ca="1">SUMIFS(СВЦЭМ!$L$40:$L$783,СВЦЭМ!$A$40:$A$783,$A425,СВЦЭМ!$B$40:$B$783,Y$401)+'СЕТ СН'!$F$16</f>
        <v>0</v>
      </c>
    </row>
    <row r="426" spans="1:25" ht="15.75" hidden="1" x14ac:dyDescent="0.2">
      <c r="A426" s="35">
        <f t="shared" si="11"/>
        <v>44798</v>
      </c>
      <c r="B426" s="36">
        <f ca="1">SUMIFS(СВЦЭМ!$L$40:$L$783,СВЦЭМ!$A$40:$A$783,$A426,СВЦЭМ!$B$40:$B$783,B$401)+'СЕТ СН'!$F$16</f>
        <v>0</v>
      </c>
      <c r="C426" s="36">
        <f ca="1">SUMIFS(СВЦЭМ!$L$40:$L$783,СВЦЭМ!$A$40:$A$783,$A426,СВЦЭМ!$B$40:$B$783,C$401)+'СЕТ СН'!$F$16</f>
        <v>0</v>
      </c>
      <c r="D426" s="36">
        <f ca="1">SUMIFS(СВЦЭМ!$L$40:$L$783,СВЦЭМ!$A$40:$A$783,$A426,СВЦЭМ!$B$40:$B$783,D$401)+'СЕТ СН'!$F$16</f>
        <v>0</v>
      </c>
      <c r="E426" s="36">
        <f ca="1">SUMIFS(СВЦЭМ!$L$40:$L$783,СВЦЭМ!$A$40:$A$783,$A426,СВЦЭМ!$B$40:$B$783,E$401)+'СЕТ СН'!$F$16</f>
        <v>0</v>
      </c>
      <c r="F426" s="36">
        <f ca="1">SUMIFS(СВЦЭМ!$L$40:$L$783,СВЦЭМ!$A$40:$A$783,$A426,СВЦЭМ!$B$40:$B$783,F$401)+'СЕТ СН'!$F$16</f>
        <v>0</v>
      </c>
      <c r="G426" s="36">
        <f ca="1">SUMIFS(СВЦЭМ!$L$40:$L$783,СВЦЭМ!$A$40:$A$783,$A426,СВЦЭМ!$B$40:$B$783,G$401)+'СЕТ СН'!$F$16</f>
        <v>0</v>
      </c>
      <c r="H426" s="36">
        <f ca="1">SUMIFS(СВЦЭМ!$L$40:$L$783,СВЦЭМ!$A$40:$A$783,$A426,СВЦЭМ!$B$40:$B$783,H$401)+'СЕТ СН'!$F$16</f>
        <v>0</v>
      </c>
      <c r="I426" s="36">
        <f ca="1">SUMIFS(СВЦЭМ!$L$40:$L$783,СВЦЭМ!$A$40:$A$783,$A426,СВЦЭМ!$B$40:$B$783,I$401)+'СЕТ СН'!$F$16</f>
        <v>0</v>
      </c>
      <c r="J426" s="36">
        <f ca="1">SUMIFS(СВЦЭМ!$L$40:$L$783,СВЦЭМ!$A$40:$A$783,$A426,СВЦЭМ!$B$40:$B$783,J$401)+'СЕТ СН'!$F$16</f>
        <v>0</v>
      </c>
      <c r="K426" s="36">
        <f ca="1">SUMIFS(СВЦЭМ!$L$40:$L$783,СВЦЭМ!$A$40:$A$783,$A426,СВЦЭМ!$B$40:$B$783,K$401)+'СЕТ СН'!$F$16</f>
        <v>0</v>
      </c>
      <c r="L426" s="36">
        <f ca="1">SUMIFS(СВЦЭМ!$L$40:$L$783,СВЦЭМ!$A$40:$A$783,$A426,СВЦЭМ!$B$40:$B$783,L$401)+'СЕТ СН'!$F$16</f>
        <v>0</v>
      </c>
      <c r="M426" s="36">
        <f ca="1">SUMIFS(СВЦЭМ!$L$40:$L$783,СВЦЭМ!$A$40:$A$783,$A426,СВЦЭМ!$B$40:$B$783,M$401)+'СЕТ СН'!$F$16</f>
        <v>0</v>
      </c>
      <c r="N426" s="36">
        <f ca="1">SUMIFS(СВЦЭМ!$L$40:$L$783,СВЦЭМ!$A$40:$A$783,$A426,СВЦЭМ!$B$40:$B$783,N$401)+'СЕТ СН'!$F$16</f>
        <v>0</v>
      </c>
      <c r="O426" s="36">
        <f ca="1">SUMIFS(СВЦЭМ!$L$40:$L$783,СВЦЭМ!$A$40:$A$783,$A426,СВЦЭМ!$B$40:$B$783,O$401)+'СЕТ СН'!$F$16</f>
        <v>0</v>
      </c>
      <c r="P426" s="36">
        <f ca="1">SUMIFS(СВЦЭМ!$L$40:$L$783,СВЦЭМ!$A$40:$A$783,$A426,СВЦЭМ!$B$40:$B$783,P$401)+'СЕТ СН'!$F$16</f>
        <v>0</v>
      </c>
      <c r="Q426" s="36">
        <f ca="1">SUMIFS(СВЦЭМ!$L$40:$L$783,СВЦЭМ!$A$40:$A$783,$A426,СВЦЭМ!$B$40:$B$783,Q$401)+'СЕТ СН'!$F$16</f>
        <v>0</v>
      </c>
      <c r="R426" s="36">
        <f ca="1">SUMIFS(СВЦЭМ!$L$40:$L$783,СВЦЭМ!$A$40:$A$783,$A426,СВЦЭМ!$B$40:$B$783,R$401)+'СЕТ СН'!$F$16</f>
        <v>0</v>
      </c>
      <c r="S426" s="36">
        <f ca="1">SUMIFS(СВЦЭМ!$L$40:$L$783,СВЦЭМ!$A$40:$A$783,$A426,СВЦЭМ!$B$40:$B$783,S$401)+'СЕТ СН'!$F$16</f>
        <v>0</v>
      </c>
      <c r="T426" s="36">
        <f ca="1">SUMIFS(СВЦЭМ!$L$40:$L$783,СВЦЭМ!$A$40:$A$783,$A426,СВЦЭМ!$B$40:$B$783,T$401)+'СЕТ СН'!$F$16</f>
        <v>0</v>
      </c>
      <c r="U426" s="36">
        <f ca="1">SUMIFS(СВЦЭМ!$L$40:$L$783,СВЦЭМ!$A$40:$A$783,$A426,СВЦЭМ!$B$40:$B$783,U$401)+'СЕТ СН'!$F$16</f>
        <v>0</v>
      </c>
      <c r="V426" s="36">
        <f ca="1">SUMIFS(СВЦЭМ!$L$40:$L$783,СВЦЭМ!$A$40:$A$783,$A426,СВЦЭМ!$B$40:$B$783,V$401)+'СЕТ СН'!$F$16</f>
        <v>0</v>
      </c>
      <c r="W426" s="36">
        <f ca="1">SUMIFS(СВЦЭМ!$L$40:$L$783,СВЦЭМ!$A$40:$A$783,$A426,СВЦЭМ!$B$40:$B$783,W$401)+'СЕТ СН'!$F$16</f>
        <v>0</v>
      </c>
      <c r="X426" s="36">
        <f ca="1">SUMIFS(СВЦЭМ!$L$40:$L$783,СВЦЭМ!$A$40:$A$783,$A426,СВЦЭМ!$B$40:$B$783,X$401)+'СЕТ СН'!$F$16</f>
        <v>0</v>
      </c>
      <c r="Y426" s="36">
        <f ca="1">SUMIFS(СВЦЭМ!$L$40:$L$783,СВЦЭМ!$A$40:$A$783,$A426,СВЦЭМ!$B$40:$B$783,Y$401)+'СЕТ СН'!$F$16</f>
        <v>0</v>
      </c>
    </row>
    <row r="427" spans="1:25" ht="15.75" hidden="1" x14ac:dyDescent="0.2">
      <c r="A427" s="35">
        <f t="shared" si="11"/>
        <v>44799</v>
      </c>
      <c r="B427" s="36">
        <f ca="1">SUMIFS(СВЦЭМ!$L$40:$L$783,СВЦЭМ!$A$40:$A$783,$A427,СВЦЭМ!$B$40:$B$783,B$401)+'СЕТ СН'!$F$16</f>
        <v>0</v>
      </c>
      <c r="C427" s="36">
        <f ca="1">SUMIFS(СВЦЭМ!$L$40:$L$783,СВЦЭМ!$A$40:$A$783,$A427,СВЦЭМ!$B$40:$B$783,C$401)+'СЕТ СН'!$F$16</f>
        <v>0</v>
      </c>
      <c r="D427" s="36">
        <f ca="1">SUMIFS(СВЦЭМ!$L$40:$L$783,СВЦЭМ!$A$40:$A$783,$A427,СВЦЭМ!$B$40:$B$783,D$401)+'СЕТ СН'!$F$16</f>
        <v>0</v>
      </c>
      <c r="E427" s="36">
        <f ca="1">SUMIFS(СВЦЭМ!$L$40:$L$783,СВЦЭМ!$A$40:$A$783,$A427,СВЦЭМ!$B$40:$B$783,E$401)+'СЕТ СН'!$F$16</f>
        <v>0</v>
      </c>
      <c r="F427" s="36">
        <f ca="1">SUMIFS(СВЦЭМ!$L$40:$L$783,СВЦЭМ!$A$40:$A$783,$A427,СВЦЭМ!$B$40:$B$783,F$401)+'СЕТ СН'!$F$16</f>
        <v>0</v>
      </c>
      <c r="G427" s="36">
        <f ca="1">SUMIFS(СВЦЭМ!$L$40:$L$783,СВЦЭМ!$A$40:$A$783,$A427,СВЦЭМ!$B$40:$B$783,G$401)+'СЕТ СН'!$F$16</f>
        <v>0</v>
      </c>
      <c r="H427" s="36">
        <f ca="1">SUMIFS(СВЦЭМ!$L$40:$L$783,СВЦЭМ!$A$40:$A$783,$A427,СВЦЭМ!$B$40:$B$783,H$401)+'СЕТ СН'!$F$16</f>
        <v>0</v>
      </c>
      <c r="I427" s="36">
        <f ca="1">SUMIFS(СВЦЭМ!$L$40:$L$783,СВЦЭМ!$A$40:$A$783,$A427,СВЦЭМ!$B$40:$B$783,I$401)+'СЕТ СН'!$F$16</f>
        <v>0</v>
      </c>
      <c r="J427" s="36">
        <f ca="1">SUMIFS(СВЦЭМ!$L$40:$L$783,СВЦЭМ!$A$40:$A$783,$A427,СВЦЭМ!$B$40:$B$783,J$401)+'СЕТ СН'!$F$16</f>
        <v>0</v>
      </c>
      <c r="K427" s="36">
        <f ca="1">SUMIFS(СВЦЭМ!$L$40:$L$783,СВЦЭМ!$A$40:$A$783,$A427,СВЦЭМ!$B$40:$B$783,K$401)+'СЕТ СН'!$F$16</f>
        <v>0</v>
      </c>
      <c r="L427" s="36">
        <f ca="1">SUMIFS(СВЦЭМ!$L$40:$L$783,СВЦЭМ!$A$40:$A$783,$A427,СВЦЭМ!$B$40:$B$783,L$401)+'СЕТ СН'!$F$16</f>
        <v>0</v>
      </c>
      <c r="M427" s="36">
        <f ca="1">SUMIFS(СВЦЭМ!$L$40:$L$783,СВЦЭМ!$A$40:$A$783,$A427,СВЦЭМ!$B$40:$B$783,M$401)+'СЕТ СН'!$F$16</f>
        <v>0</v>
      </c>
      <c r="N427" s="36">
        <f ca="1">SUMIFS(СВЦЭМ!$L$40:$L$783,СВЦЭМ!$A$40:$A$783,$A427,СВЦЭМ!$B$40:$B$783,N$401)+'СЕТ СН'!$F$16</f>
        <v>0</v>
      </c>
      <c r="O427" s="36">
        <f ca="1">SUMIFS(СВЦЭМ!$L$40:$L$783,СВЦЭМ!$A$40:$A$783,$A427,СВЦЭМ!$B$40:$B$783,O$401)+'СЕТ СН'!$F$16</f>
        <v>0</v>
      </c>
      <c r="P427" s="36">
        <f ca="1">SUMIFS(СВЦЭМ!$L$40:$L$783,СВЦЭМ!$A$40:$A$783,$A427,СВЦЭМ!$B$40:$B$783,P$401)+'СЕТ СН'!$F$16</f>
        <v>0</v>
      </c>
      <c r="Q427" s="36">
        <f ca="1">SUMIFS(СВЦЭМ!$L$40:$L$783,СВЦЭМ!$A$40:$A$783,$A427,СВЦЭМ!$B$40:$B$783,Q$401)+'СЕТ СН'!$F$16</f>
        <v>0</v>
      </c>
      <c r="R427" s="36">
        <f ca="1">SUMIFS(СВЦЭМ!$L$40:$L$783,СВЦЭМ!$A$40:$A$783,$A427,СВЦЭМ!$B$40:$B$783,R$401)+'СЕТ СН'!$F$16</f>
        <v>0</v>
      </c>
      <c r="S427" s="36">
        <f ca="1">SUMIFS(СВЦЭМ!$L$40:$L$783,СВЦЭМ!$A$40:$A$783,$A427,СВЦЭМ!$B$40:$B$783,S$401)+'СЕТ СН'!$F$16</f>
        <v>0</v>
      </c>
      <c r="T427" s="36">
        <f ca="1">SUMIFS(СВЦЭМ!$L$40:$L$783,СВЦЭМ!$A$40:$A$783,$A427,СВЦЭМ!$B$40:$B$783,T$401)+'СЕТ СН'!$F$16</f>
        <v>0</v>
      </c>
      <c r="U427" s="36">
        <f ca="1">SUMIFS(СВЦЭМ!$L$40:$L$783,СВЦЭМ!$A$40:$A$783,$A427,СВЦЭМ!$B$40:$B$783,U$401)+'СЕТ СН'!$F$16</f>
        <v>0</v>
      </c>
      <c r="V427" s="36">
        <f ca="1">SUMIFS(СВЦЭМ!$L$40:$L$783,СВЦЭМ!$A$40:$A$783,$A427,СВЦЭМ!$B$40:$B$783,V$401)+'СЕТ СН'!$F$16</f>
        <v>0</v>
      </c>
      <c r="W427" s="36">
        <f ca="1">SUMIFS(СВЦЭМ!$L$40:$L$783,СВЦЭМ!$A$40:$A$783,$A427,СВЦЭМ!$B$40:$B$783,W$401)+'СЕТ СН'!$F$16</f>
        <v>0</v>
      </c>
      <c r="X427" s="36">
        <f ca="1">SUMIFS(СВЦЭМ!$L$40:$L$783,СВЦЭМ!$A$40:$A$783,$A427,СВЦЭМ!$B$40:$B$783,X$401)+'СЕТ СН'!$F$16</f>
        <v>0</v>
      </c>
      <c r="Y427" s="36">
        <f ca="1">SUMIFS(СВЦЭМ!$L$40:$L$783,СВЦЭМ!$A$40:$A$783,$A427,СВЦЭМ!$B$40:$B$783,Y$401)+'СЕТ СН'!$F$16</f>
        <v>0</v>
      </c>
    </row>
    <row r="428" spans="1:25" ht="15.75" hidden="1" x14ac:dyDescent="0.2">
      <c r="A428" s="35">
        <f t="shared" si="11"/>
        <v>44800</v>
      </c>
      <c r="B428" s="36">
        <f ca="1">SUMIFS(СВЦЭМ!$L$40:$L$783,СВЦЭМ!$A$40:$A$783,$A428,СВЦЭМ!$B$40:$B$783,B$401)+'СЕТ СН'!$F$16</f>
        <v>0</v>
      </c>
      <c r="C428" s="36">
        <f ca="1">SUMIFS(СВЦЭМ!$L$40:$L$783,СВЦЭМ!$A$40:$A$783,$A428,СВЦЭМ!$B$40:$B$783,C$401)+'СЕТ СН'!$F$16</f>
        <v>0</v>
      </c>
      <c r="D428" s="36">
        <f ca="1">SUMIFS(СВЦЭМ!$L$40:$L$783,СВЦЭМ!$A$40:$A$783,$A428,СВЦЭМ!$B$40:$B$783,D$401)+'СЕТ СН'!$F$16</f>
        <v>0</v>
      </c>
      <c r="E428" s="36">
        <f ca="1">SUMIFS(СВЦЭМ!$L$40:$L$783,СВЦЭМ!$A$40:$A$783,$A428,СВЦЭМ!$B$40:$B$783,E$401)+'СЕТ СН'!$F$16</f>
        <v>0</v>
      </c>
      <c r="F428" s="36">
        <f ca="1">SUMIFS(СВЦЭМ!$L$40:$L$783,СВЦЭМ!$A$40:$A$783,$A428,СВЦЭМ!$B$40:$B$783,F$401)+'СЕТ СН'!$F$16</f>
        <v>0</v>
      </c>
      <c r="G428" s="36">
        <f ca="1">SUMIFS(СВЦЭМ!$L$40:$L$783,СВЦЭМ!$A$40:$A$783,$A428,СВЦЭМ!$B$40:$B$783,G$401)+'СЕТ СН'!$F$16</f>
        <v>0</v>
      </c>
      <c r="H428" s="36">
        <f ca="1">SUMIFS(СВЦЭМ!$L$40:$L$783,СВЦЭМ!$A$40:$A$783,$A428,СВЦЭМ!$B$40:$B$783,H$401)+'СЕТ СН'!$F$16</f>
        <v>0</v>
      </c>
      <c r="I428" s="36">
        <f ca="1">SUMIFS(СВЦЭМ!$L$40:$L$783,СВЦЭМ!$A$40:$A$783,$A428,СВЦЭМ!$B$40:$B$783,I$401)+'СЕТ СН'!$F$16</f>
        <v>0</v>
      </c>
      <c r="J428" s="36">
        <f ca="1">SUMIFS(СВЦЭМ!$L$40:$L$783,СВЦЭМ!$A$40:$A$783,$A428,СВЦЭМ!$B$40:$B$783,J$401)+'СЕТ СН'!$F$16</f>
        <v>0</v>
      </c>
      <c r="K428" s="36">
        <f ca="1">SUMIFS(СВЦЭМ!$L$40:$L$783,СВЦЭМ!$A$40:$A$783,$A428,СВЦЭМ!$B$40:$B$783,K$401)+'СЕТ СН'!$F$16</f>
        <v>0</v>
      </c>
      <c r="L428" s="36">
        <f ca="1">SUMIFS(СВЦЭМ!$L$40:$L$783,СВЦЭМ!$A$40:$A$783,$A428,СВЦЭМ!$B$40:$B$783,L$401)+'СЕТ СН'!$F$16</f>
        <v>0</v>
      </c>
      <c r="M428" s="36">
        <f ca="1">SUMIFS(СВЦЭМ!$L$40:$L$783,СВЦЭМ!$A$40:$A$783,$A428,СВЦЭМ!$B$40:$B$783,M$401)+'СЕТ СН'!$F$16</f>
        <v>0</v>
      </c>
      <c r="N428" s="36">
        <f ca="1">SUMIFS(СВЦЭМ!$L$40:$L$783,СВЦЭМ!$A$40:$A$783,$A428,СВЦЭМ!$B$40:$B$783,N$401)+'СЕТ СН'!$F$16</f>
        <v>0</v>
      </c>
      <c r="O428" s="36">
        <f ca="1">SUMIFS(СВЦЭМ!$L$40:$L$783,СВЦЭМ!$A$40:$A$783,$A428,СВЦЭМ!$B$40:$B$783,O$401)+'СЕТ СН'!$F$16</f>
        <v>0</v>
      </c>
      <c r="P428" s="36">
        <f ca="1">SUMIFS(СВЦЭМ!$L$40:$L$783,СВЦЭМ!$A$40:$A$783,$A428,СВЦЭМ!$B$40:$B$783,P$401)+'СЕТ СН'!$F$16</f>
        <v>0</v>
      </c>
      <c r="Q428" s="36">
        <f ca="1">SUMIFS(СВЦЭМ!$L$40:$L$783,СВЦЭМ!$A$40:$A$783,$A428,СВЦЭМ!$B$40:$B$783,Q$401)+'СЕТ СН'!$F$16</f>
        <v>0</v>
      </c>
      <c r="R428" s="36">
        <f ca="1">SUMIFS(СВЦЭМ!$L$40:$L$783,СВЦЭМ!$A$40:$A$783,$A428,СВЦЭМ!$B$40:$B$783,R$401)+'СЕТ СН'!$F$16</f>
        <v>0</v>
      </c>
      <c r="S428" s="36">
        <f ca="1">SUMIFS(СВЦЭМ!$L$40:$L$783,СВЦЭМ!$A$40:$A$783,$A428,СВЦЭМ!$B$40:$B$783,S$401)+'СЕТ СН'!$F$16</f>
        <v>0</v>
      </c>
      <c r="T428" s="36">
        <f ca="1">SUMIFS(СВЦЭМ!$L$40:$L$783,СВЦЭМ!$A$40:$A$783,$A428,СВЦЭМ!$B$40:$B$783,T$401)+'СЕТ СН'!$F$16</f>
        <v>0</v>
      </c>
      <c r="U428" s="36">
        <f ca="1">SUMIFS(СВЦЭМ!$L$40:$L$783,СВЦЭМ!$A$40:$A$783,$A428,СВЦЭМ!$B$40:$B$783,U$401)+'СЕТ СН'!$F$16</f>
        <v>0</v>
      </c>
      <c r="V428" s="36">
        <f ca="1">SUMIFS(СВЦЭМ!$L$40:$L$783,СВЦЭМ!$A$40:$A$783,$A428,СВЦЭМ!$B$40:$B$783,V$401)+'СЕТ СН'!$F$16</f>
        <v>0</v>
      </c>
      <c r="W428" s="36">
        <f ca="1">SUMIFS(СВЦЭМ!$L$40:$L$783,СВЦЭМ!$A$40:$A$783,$A428,СВЦЭМ!$B$40:$B$783,W$401)+'СЕТ СН'!$F$16</f>
        <v>0</v>
      </c>
      <c r="X428" s="36">
        <f ca="1">SUMIFS(СВЦЭМ!$L$40:$L$783,СВЦЭМ!$A$40:$A$783,$A428,СВЦЭМ!$B$40:$B$783,X$401)+'СЕТ СН'!$F$16</f>
        <v>0</v>
      </c>
      <c r="Y428" s="36">
        <f ca="1">SUMIFS(СВЦЭМ!$L$40:$L$783,СВЦЭМ!$A$40:$A$783,$A428,СВЦЭМ!$B$40:$B$783,Y$401)+'СЕТ СН'!$F$16</f>
        <v>0</v>
      </c>
    </row>
    <row r="429" spans="1:25" ht="15.75" hidden="1" x14ac:dyDescent="0.2">
      <c r="A429" s="35">
        <f t="shared" si="11"/>
        <v>44801</v>
      </c>
      <c r="B429" s="36">
        <f ca="1">SUMIFS(СВЦЭМ!$L$40:$L$783,СВЦЭМ!$A$40:$A$783,$A429,СВЦЭМ!$B$40:$B$783,B$401)+'СЕТ СН'!$F$16</f>
        <v>0</v>
      </c>
      <c r="C429" s="36">
        <f ca="1">SUMIFS(СВЦЭМ!$L$40:$L$783,СВЦЭМ!$A$40:$A$783,$A429,СВЦЭМ!$B$40:$B$783,C$401)+'СЕТ СН'!$F$16</f>
        <v>0</v>
      </c>
      <c r="D429" s="36">
        <f ca="1">SUMIFS(СВЦЭМ!$L$40:$L$783,СВЦЭМ!$A$40:$A$783,$A429,СВЦЭМ!$B$40:$B$783,D$401)+'СЕТ СН'!$F$16</f>
        <v>0</v>
      </c>
      <c r="E429" s="36">
        <f ca="1">SUMIFS(СВЦЭМ!$L$40:$L$783,СВЦЭМ!$A$40:$A$783,$A429,СВЦЭМ!$B$40:$B$783,E$401)+'СЕТ СН'!$F$16</f>
        <v>0</v>
      </c>
      <c r="F429" s="36">
        <f ca="1">SUMIFS(СВЦЭМ!$L$40:$L$783,СВЦЭМ!$A$40:$A$783,$A429,СВЦЭМ!$B$40:$B$783,F$401)+'СЕТ СН'!$F$16</f>
        <v>0</v>
      </c>
      <c r="G429" s="36">
        <f ca="1">SUMIFS(СВЦЭМ!$L$40:$L$783,СВЦЭМ!$A$40:$A$783,$A429,СВЦЭМ!$B$40:$B$783,G$401)+'СЕТ СН'!$F$16</f>
        <v>0</v>
      </c>
      <c r="H429" s="36">
        <f ca="1">SUMIFS(СВЦЭМ!$L$40:$L$783,СВЦЭМ!$A$40:$A$783,$A429,СВЦЭМ!$B$40:$B$783,H$401)+'СЕТ СН'!$F$16</f>
        <v>0</v>
      </c>
      <c r="I429" s="36">
        <f ca="1">SUMIFS(СВЦЭМ!$L$40:$L$783,СВЦЭМ!$A$40:$A$783,$A429,СВЦЭМ!$B$40:$B$783,I$401)+'СЕТ СН'!$F$16</f>
        <v>0</v>
      </c>
      <c r="J429" s="36">
        <f ca="1">SUMIFS(СВЦЭМ!$L$40:$L$783,СВЦЭМ!$A$40:$A$783,$A429,СВЦЭМ!$B$40:$B$783,J$401)+'СЕТ СН'!$F$16</f>
        <v>0</v>
      </c>
      <c r="K429" s="36">
        <f ca="1">SUMIFS(СВЦЭМ!$L$40:$L$783,СВЦЭМ!$A$40:$A$783,$A429,СВЦЭМ!$B$40:$B$783,K$401)+'СЕТ СН'!$F$16</f>
        <v>0</v>
      </c>
      <c r="L429" s="36">
        <f ca="1">SUMIFS(СВЦЭМ!$L$40:$L$783,СВЦЭМ!$A$40:$A$783,$A429,СВЦЭМ!$B$40:$B$783,L$401)+'СЕТ СН'!$F$16</f>
        <v>0</v>
      </c>
      <c r="M429" s="36">
        <f ca="1">SUMIFS(СВЦЭМ!$L$40:$L$783,СВЦЭМ!$A$40:$A$783,$A429,СВЦЭМ!$B$40:$B$783,M$401)+'СЕТ СН'!$F$16</f>
        <v>0</v>
      </c>
      <c r="N429" s="36">
        <f ca="1">SUMIFS(СВЦЭМ!$L$40:$L$783,СВЦЭМ!$A$40:$A$783,$A429,СВЦЭМ!$B$40:$B$783,N$401)+'СЕТ СН'!$F$16</f>
        <v>0</v>
      </c>
      <c r="O429" s="36">
        <f ca="1">SUMIFS(СВЦЭМ!$L$40:$L$783,СВЦЭМ!$A$40:$A$783,$A429,СВЦЭМ!$B$40:$B$783,O$401)+'СЕТ СН'!$F$16</f>
        <v>0</v>
      </c>
      <c r="P429" s="36">
        <f ca="1">SUMIFS(СВЦЭМ!$L$40:$L$783,СВЦЭМ!$A$40:$A$783,$A429,СВЦЭМ!$B$40:$B$783,P$401)+'СЕТ СН'!$F$16</f>
        <v>0</v>
      </c>
      <c r="Q429" s="36">
        <f ca="1">SUMIFS(СВЦЭМ!$L$40:$L$783,СВЦЭМ!$A$40:$A$783,$A429,СВЦЭМ!$B$40:$B$783,Q$401)+'СЕТ СН'!$F$16</f>
        <v>0</v>
      </c>
      <c r="R429" s="36">
        <f ca="1">SUMIFS(СВЦЭМ!$L$40:$L$783,СВЦЭМ!$A$40:$A$783,$A429,СВЦЭМ!$B$40:$B$783,R$401)+'СЕТ СН'!$F$16</f>
        <v>0</v>
      </c>
      <c r="S429" s="36">
        <f ca="1">SUMIFS(СВЦЭМ!$L$40:$L$783,СВЦЭМ!$A$40:$A$783,$A429,СВЦЭМ!$B$40:$B$783,S$401)+'СЕТ СН'!$F$16</f>
        <v>0</v>
      </c>
      <c r="T429" s="36">
        <f ca="1">SUMIFS(СВЦЭМ!$L$40:$L$783,СВЦЭМ!$A$40:$A$783,$A429,СВЦЭМ!$B$40:$B$783,T$401)+'СЕТ СН'!$F$16</f>
        <v>0</v>
      </c>
      <c r="U429" s="36">
        <f ca="1">SUMIFS(СВЦЭМ!$L$40:$L$783,СВЦЭМ!$A$40:$A$783,$A429,СВЦЭМ!$B$40:$B$783,U$401)+'СЕТ СН'!$F$16</f>
        <v>0</v>
      </c>
      <c r="V429" s="36">
        <f ca="1">SUMIFS(СВЦЭМ!$L$40:$L$783,СВЦЭМ!$A$40:$A$783,$A429,СВЦЭМ!$B$40:$B$783,V$401)+'СЕТ СН'!$F$16</f>
        <v>0</v>
      </c>
      <c r="W429" s="36">
        <f ca="1">SUMIFS(СВЦЭМ!$L$40:$L$783,СВЦЭМ!$A$40:$A$783,$A429,СВЦЭМ!$B$40:$B$783,W$401)+'СЕТ СН'!$F$16</f>
        <v>0</v>
      </c>
      <c r="X429" s="36">
        <f ca="1">SUMIFS(СВЦЭМ!$L$40:$L$783,СВЦЭМ!$A$40:$A$783,$A429,СВЦЭМ!$B$40:$B$783,X$401)+'СЕТ СН'!$F$16</f>
        <v>0</v>
      </c>
      <c r="Y429" s="36">
        <f ca="1">SUMIFS(СВЦЭМ!$L$40:$L$783,СВЦЭМ!$A$40:$A$783,$A429,СВЦЭМ!$B$40:$B$783,Y$401)+'СЕТ СН'!$F$16</f>
        <v>0</v>
      </c>
    </row>
    <row r="430" spans="1:25" ht="15.75" hidden="1" x14ac:dyDescent="0.2">
      <c r="A430" s="35">
        <f t="shared" si="11"/>
        <v>44802</v>
      </c>
      <c r="B430" s="36">
        <f ca="1">SUMIFS(СВЦЭМ!$L$40:$L$783,СВЦЭМ!$A$40:$A$783,$A430,СВЦЭМ!$B$40:$B$783,B$401)+'СЕТ СН'!$F$16</f>
        <v>0</v>
      </c>
      <c r="C430" s="36">
        <f ca="1">SUMIFS(СВЦЭМ!$L$40:$L$783,СВЦЭМ!$A$40:$A$783,$A430,СВЦЭМ!$B$40:$B$783,C$401)+'СЕТ СН'!$F$16</f>
        <v>0</v>
      </c>
      <c r="D430" s="36">
        <f ca="1">SUMIFS(СВЦЭМ!$L$40:$L$783,СВЦЭМ!$A$40:$A$783,$A430,СВЦЭМ!$B$40:$B$783,D$401)+'СЕТ СН'!$F$16</f>
        <v>0</v>
      </c>
      <c r="E430" s="36">
        <f ca="1">SUMIFS(СВЦЭМ!$L$40:$L$783,СВЦЭМ!$A$40:$A$783,$A430,СВЦЭМ!$B$40:$B$783,E$401)+'СЕТ СН'!$F$16</f>
        <v>0</v>
      </c>
      <c r="F430" s="36">
        <f ca="1">SUMIFS(СВЦЭМ!$L$40:$L$783,СВЦЭМ!$A$40:$A$783,$A430,СВЦЭМ!$B$40:$B$783,F$401)+'СЕТ СН'!$F$16</f>
        <v>0</v>
      </c>
      <c r="G430" s="36">
        <f ca="1">SUMIFS(СВЦЭМ!$L$40:$L$783,СВЦЭМ!$A$40:$A$783,$A430,СВЦЭМ!$B$40:$B$783,G$401)+'СЕТ СН'!$F$16</f>
        <v>0</v>
      </c>
      <c r="H430" s="36">
        <f ca="1">SUMIFS(СВЦЭМ!$L$40:$L$783,СВЦЭМ!$A$40:$A$783,$A430,СВЦЭМ!$B$40:$B$783,H$401)+'СЕТ СН'!$F$16</f>
        <v>0</v>
      </c>
      <c r="I430" s="36">
        <f ca="1">SUMIFS(СВЦЭМ!$L$40:$L$783,СВЦЭМ!$A$40:$A$783,$A430,СВЦЭМ!$B$40:$B$783,I$401)+'СЕТ СН'!$F$16</f>
        <v>0</v>
      </c>
      <c r="J430" s="36">
        <f ca="1">SUMIFS(СВЦЭМ!$L$40:$L$783,СВЦЭМ!$A$40:$A$783,$A430,СВЦЭМ!$B$40:$B$783,J$401)+'СЕТ СН'!$F$16</f>
        <v>0</v>
      </c>
      <c r="K430" s="36">
        <f ca="1">SUMIFS(СВЦЭМ!$L$40:$L$783,СВЦЭМ!$A$40:$A$783,$A430,СВЦЭМ!$B$40:$B$783,K$401)+'СЕТ СН'!$F$16</f>
        <v>0</v>
      </c>
      <c r="L430" s="36">
        <f ca="1">SUMIFS(СВЦЭМ!$L$40:$L$783,СВЦЭМ!$A$40:$A$783,$A430,СВЦЭМ!$B$40:$B$783,L$401)+'СЕТ СН'!$F$16</f>
        <v>0</v>
      </c>
      <c r="M430" s="36">
        <f ca="1">SUMIFS(СВЦЭМ!$L$40:$L$783,СВЦЭМ!$A$40:$A$783,$A430,СВЦЭМ!$B$40:$B$783,M$401)+'СЕТ СН'!$F$16</f>
        <v>0</v>
      </c>
      <c r="N430" s="36">
        <f ca="1">SUMIFS(СВЦЭМ!$L$40:$L$783,СВЦЭМ!$A$40:$A$783,$A430,СВЦЭМ!$B$40:$B$783,N$401)+'СЕТ СН'!$F$16</f>
        <v>0</v>
      </c>
      <c r="O430" s="36">
        <f ca="1">SUMIFS(СВЦЭМ!$L$40:$L$783,СВЦЭМ!$A$40:$A$783,$A430,СВЦЭМ!$B$40:$B$783,O$401)+'СЕТ СН'!$F$16</f>
        <v>0</v>
      </c>
      <c r="P430" s="36">
        <f ca="1">SUMIFS(СВЦЭМ!$L$40:$L$783,СВЦЭМ!$A$40:$A$783,$A430,СВЦЭМ!$B$40:$B$783,P$401)+'СЕТ СН'!$F$16</f>
        <v>0</v>
      </c>
      <c r="Q430" s="36">
        <f ca="1">SUMIFS(СВЦЭМ!$L$40:$L$783,СВЦЭМ!$A$40:$A$783,$A430,СВЦЭМ!$B$40:$B$783,Q$401)+'СЕТ СН'!$F$16</f>
        <v>0</v>
      </c>
      <c r="R430" s="36">
        <f ca="1">SUMIFS(СВЦЭМ!$L$40:$L$783,СВЦЭМ!$A$40:$A$783,$A430,СВЦЭМ!$B$40:$B$783,R$401)+'СЕТ СН'!$F$16</f>
        <v>0</v>
      </c>
      <c r="S430" s="36">
        <f ca="1">SUMIFS(СВЦЭМ!$L$40:$L$783,СВЦЭМ!$A$40:$A$783,$A430,СВЦЭМ!$B$40:$B$783,S$401)+'СЕТ СН'!$F$16</f>
        <v>0</v>
      </c>
      <c r="T430" s="36">
        <f ca="1">SUMIFS(СВЦЭМ!$L$40:$L$783,СВЦЭМ!$A$40:$A$783,$A430,СВЦЭМ!$B$40:$B$783,T$401)+'СЕТ СН'!$F$16</f>
        <v>0</v>
      </c>
      <c r="U430" s="36">
        <f ca="1">SUMIFS(СВЦЭМ!$L$40:$L$783,СВЦЭМ!$A$40:$A$783,$A430,СВЦЭМ!$B$40:$B$783,U$401)+'СЕТ СН'!$F$16</f>
        <v>0</v>
      </c>
      <c r="V430" s="36">
        <f ca="1">SUMIFS(СВЦЭМ!$L$40:$L$783,СВЦЭМ!$A$40:$A$783,$A430,СВЦЭМ!$B$40:$B$783,V$401)+'СЕТ СН'!$F$16</f>
        <v>0</v>
      </c>
      <c r="W430" s="36">
        <f ca="1">SUMIFS(СВЦЭМ!$L$40:$L$783,СВЦЭМ!$A$40:$A$783,$A430,СВЦЭМ!$B$40:$B$783,W$401)+'СЕТ СН'!$F$16</f>
        <v>0</v>
      </c>
      <c r="X430" s="36">
        <f ca="1">SUMIFS(СВЦЭМ!$L$40:$L$783,СВЦЭМ!$A$40:$A$783,$A430,СВЦЭМ!$B$40:$B$783,X$401)+'СЕТ СН'!$F$16</f>
        <v>0</v>
      </c>
      <c r="Y430" s="36">
        <f ca="1">SUMIFS(СВЦЭМ!$L$40:$L$783,СВЦЭМ!$A$40:$A$783,$A430,СВЦЭМ!$B$40:$B$783,Y$401)+'СЕТ СН'!$F$16</f>
        <v>0</v>
      </c>
    </row>
    <row r="431" spans="1:25" ht="15.75" hidden="1" x14ac:dyDescent="0.2">
      <c r="A431" s="35">
        <f t="shared" si="11"/>
        <v>44803</v>
      </c>
      <c r="B431" s="36">
        <f ca="1">SUMIFS(СВЦЭМ!$L$40:$L$783,СВЦЭМ!$A$40:$A$783,$A431,СВЦЭМ!$B$40:$B$783,B$401)+'СЕТ СН'!$F$16</f>
        <v>0</v>
      </c>
      <c r="C431" s="36">
        <f ca="1">SUMIFS(СВЦЭМ!$L$40:$L$783,СВЦЭМ!$A$40:$A$783,$A431,СВЦЭМ!$B$40:$B$783,C$401)+'СЕТ СН'!$F$16</f>
        <v>0</v>
      </c>
      <c r="D431" s="36">
        <f ca="1">SUMIFS(СВЦЭМ!$L$40:$L$783,СВЦЭМ!$A$40:$A$783,$A431,СВЦЭМ!$B$40:$B$783,D$401)+'СЕТ СН'!$F$16</f>
        <v>0</v>
      </c>
      <c r="E431" s="36">
        <f ca="1">SUMIFS(СВЦЭМ!$L$40:$L$783,СВЦЭМ!$A$40:$A$783,$A431,СВЦЭМ!$B$40:$B$783,E$401)+'СЕТ СН'!$F$16</f>
        <v>0</v>
      </c>
      <c r="F431" s="36">
        <f ca="1">SUMIFS(СВЦЭМ!$L$40:$L$783,СВЦЭМ!$A$40:$A$783,$A431,СВЦЭМ!$B$40:$B$783,F$401)+'СЕТ СН'!$F$16</f>
        <v>0</v>
      </c>
      <c r="G431" s="36">
        <f ca="1">SUMIFS(СВЦЭМ!$L$40:$L$783,СВЦЭМ!$A$40:$A$783,$A431,СВЦЭМ!$B$40:$B$783,G$401)+'СЕТ СН'!$F$16</f>
        <v>0</v>
      </c>
      <c r="H431" s="36">
        <f ca="1">SUMIFS(СВЦЭМ!$L$40:$L$783,СВЦЭМ!$A$40:$A$783,$A431,СВЦЭМ!$B$40:$B$783,H$401)+'СЕТ СН'!$F$16</f>
        <v>0</v>
      </c>
      <c r="I431" s="36">
        <f ca="1">SUMIFS(СВЦЭМ!$L$40:$L$783,СВЦЭМ!$A$40:$A$783,$A431,СВЦЭМ!$B$40:$B$783,I$401)+'СЕТ СН'!$F$16</f>
        <v>0</v>
      </c>
      <c r="J431" s="36">
        <f ca="1">SUMIFS(СВЦЭМ!$L$40:$L$783,СВЦЭМ!$A$40:$A$783,$A431,СВЦЭМ!$B$40:$B$783,J$401)+'СЕТ СН'!$F$16</f>
        <v>0</v>
      </c>
      <c r="K431" s="36">
        <f ca="1">SUMIFS(СВЦЭМ!$L$40:$L$783,СВЦЭМ!$A$40:$A$783,$A431,СВЦЭМ!$B$40:$B$783,K$401)+'СЕТ СН'!$F$16</f>
        <v>0</v>
      </c>
      <c r="L431" s="36">
        <f ca="1">SUMIFS(СВЦЭМ!$L$40:$L$783,СВЦЭМ!$A$40:$A$783,$A431,СВЦЭМ!$B$40:$B$783,L$401)+'СЕТ СН'!$F$16</f>
        <v>0</v>
      </c>
      <c r="M431" s="36">
        <f ca="1">SUMIFS(СВЦЭМ!$L$40:$L$783,СВЦЭМ!$A$40:$A$783,$A431,СВЦЭМ!$B$40:$B$783,M$401)+'СЕТ СН'!$F$16</f>
        <v>0</v>
      </c>
      <c r="N431" s="36">
        <f ca="1">SUMIFS(СВЦЭМ!$L$40:$L$783,СВЦЭМ!$A$40:$A$783,$A431,СВЦЭМ!$B$40:$B$783,N$401)+'СЕТ СН'!$F$16</f>
        <v>0</v>
      </c>
      <c r="O431" s="36">
        <f ca="1">SUMIFS(СВЦЭМ!$L$40:$L$783,СВЦЭМ!$A$40:$A$783,$A431,СВЦЭМ!$B$40:$B$783,O$401)+'СЕТ СН'!$F$16</f>
        <v>0</v>
      </c>
      <c r="P431" s="36">
        <f ca="1">SUMIFS(СВЦЭМ!$L$40:$L$783,СВЦЭМ!$A$40:$A$783,$A431,СВЦЭМ!$B$40:$B$783,P$401)+'СЕТ СН'!$F$16</f>
        <v>0</v>
      </c>
      <c r="Q431" s="36">
        <f ca="1">SUMIFS(СВЦЭМ!$L$40:$L$783,СВЦЭМ!$A$40:$A$783,$A431,СВЦЭМ!$B$40:$B$783,Q$401)+'СЕТ СН'!$F$16</f>
        <v>0</v>
      </c>
      <c r="R431" s="36">
        <f ca="1">SUMIFS(СВЦЭМ!$L$40:$L$783,СВЦЭМ!$A$40:$A$783,$A431,СВЦЭМ!$B$40:$B$783,R$401)+'СЕТ СН'!$F$16</f>
        <v>0</v>
      </c>
      <c r="S431" s="36">
        <f ca="1">SUMIFS(СВЦЭМ!$L$40:$L$783,СВЦЭМ!$A$40:$A$783,$A431,СВЦЭМ!$B$40:$B$783,S$401)+'СЕТ СН'!$F$16</f>
        <v>0</v>
      </c>
      <c r="T431" s="36">
        <f ca="1">SUMIFS(СВЦЭМ!$L$40:$L$783,СВЦЭМ!$A$40:$A$783,$A431,СВЦЭМ!$B$40:$B$783,T$401)+'СЕТ СН'!$F$16</f>
        <v>0</v>
      </c>
      <c r="U431" s="36">
        <f ca="1">SUMIFS(СВЦЭМ!$L$40:$L$783,СВЦЭМ!$A$40:$A$783,$A431,СВЦЭМ!$B$40:$B$783,U$401)+'СЕТ СН'!$F$16</f>
        <v>0</v>
      </c>
      <c r="V431" s="36">
        <f ca="1">SUMIFS(СВЦЭМ!$L$40:$L$783,СВЦЭМ!$A$40:$A$783,$A431,СВЦЭМ!$B$40:$B$783,V$401)+'СЕТ СН'!$F$16</f>
        <v>0</v>
      </c>
      <c r="W431" s="36">
        <f ca="1">SUMIFS(СВЦЭМ!$L$40:$L$783,СВЦЭМ!$A$40:$A$783,$A431,СВЦЭМ!$B$40:$B$783,W$401)+'СЕТ СН'!$F$16</f>
        <v>0</v>
      </c>
      <c r="X431" s="36">
        <f ca="1">SUMIFS(СВЦЭМ!$L$40:$L$783,СВЦЭМ!$A$40:$A$783,$A431,СВЦЭМ!$B$40:$B$783,X$401)+'СЕТ СН'!$F$16</f>
        <v>0</v>
      </c>
      <c r="Y431" s="36">
        <f ca="1">SUMIFS(СВЦЭМ!$L$40:$L$783,СВЦЭМ!$A$40:$A$783,$A431,СВЦЭМ!$B$40:$B$783,Y$401)+'СЕТ СН'!$F$16</f>
        <v>0</v>
      </c>
    </row>
    <row r="432" spans="1:25" ht="15.75" hidden="1" x14ac:dyDescent="0.2">
      <c r="A432" s="35">
        <f t="shared" si="11"/>
        <v>44804</v>
      </c>
      <c r="B432" s="36">
        <f ca="1">SUMIFS(СВЦЭМ!$L$40:$L$783,СВЦЭМ!$A$40:$A$783,$A432,СВЦЭМ!$B$40:$B$783,B$401)+'СЕТ СН'!$F$16</f>
        <v>0</v>
      </c>
      <c r="C432" s="36">
        <f ca="1">SUMIFS(СВЦЭМ!$L$40:$L$783,СВЦЭМ!$A$40:$A$783,$A432,СВЦЭМ!$B$40:$B$783,C$401)+'СЕТ СН'!$F$16</f>
        <v>0</v>
      </c>
      <c r="D432" s="36">
        <f ca="1">SUMIFS(СВЦЭМ!$L$40:$L$783,СВЦЭМ!$A$40:$A$783,$A432,СВЦЭМ!$B$40:$B$783,D$401)+'СЕТ СН'!$F$16</f>
        <v>0</v>
      </c>
      <c r="E432" s="36">
        <f ca="1">SUMIFS(СВЦЭМ!$L$40:$L$783,СВЦЭМ!$A$40:$A$783,$A432,СВЦЭМ!$B$40:$B$783,E$401)+'СЕТ СН'!$F$16</f>
        <v>0</v>
      </c>
      <c r="F432" s="36">
        <f ca="1">SUMIFS(СВЦЭМ!$L$40:$L$783,СВЦЭМ!$A$40:$A$783,$A432,СВЦЭМ!$B$40:$B$783,F$401)+'СЕТ СН'!$F$16</f>
        <v>0</v>
      </c>
      <c r="G432" s="36">
        <f ca="1">SUMIFS(СВЦЭМ!$L$40:$L$783,СВЦЭМ!$A$40:$A$783,$A432,СВЦЭМ!$B$40:$B$783,G$401)+'СЕТ СН'!$F$16</f>
        <v>0</v>
      </c>
      <c r="H432" s="36">
        <f ca="1">SUMIFS(СВЦЭМ!$L$40:$L$783,СВЦЭМ!$A$40:$A$783,$A432,СВЦЭМ!$B$40:$B$783,H$401)+'СЕТ СН'!$F$16</f>
        <v>0</v>
      </c>
      <c r="I432" s="36">
        <f ca="1">SUMIFS(СВЦЭМ!$L$40:$L$783,СВЦЭМ!$A$40:$A$783,$A432,СВЦЭМ!$B$40:$B$783,I$401)+'СЕТ СН'!$F$16</f>
        <v>0</v>
      </c>
      <c r="J432" s="36">
        <f ca="1">SUMIFS(СВЦЭМ!$L$40:$L$783,СВЦЭМ!$A$40:$A$783,$A432,СВЦЭМ!$B$40:$B$783,J$401)+'СЕТ СН'!$F$16</f>
        <v>0</v>
      </c>
      <c r="K432" s="36">
        <f ca="1">SUMIFS(СВЦЭМ!$L$40:$L$783,СВЦЭМ!$A$40:$A$783,$A432,СВЦЭМ!$B$40:$B$783,K$401)+'СЕТ СН'!$F$16</f>
        <v>0</v>
      </c>
      <c r="L432" s="36">
        <f ca="1">SUMIFS(СВЦЭМ!$L$40:$L$783,СВЦЭМ!$A$40:$A$783,$A432,СВЦЭМ!$B$40:$B$783,L$401)+'СЕТ СН'!$F$16</f>
        <v>0</v>
      </c>
      <c r="M432" s="36">
        <f ca="1">SUMIFS(СВЦЭМ!$L$40:$L$783,СВЦЭМ!$A$40:$A$783,$A432,СВЦЭМ!$B$40:$B$783,M$401)+'СЕТ СН'!$F$16</f>
        <v>0</v>
      </c>
      <c r="N432" s="36">
        <f ca="1">SUMIFS(СВЦЭМ!$L$40:$L$783,СВЦЭМ!$A$40:$A$783,$A432,СВЦЭМ!$B$40:$B$783,N$401)+'СЕТ СН'!$F$16</f>
        <v>0</v>
      </c>
      <c r="O432" s="36">
        <f ca="1">SUMIFS(СВЦЭМ!$L$40:$L$783,СВЦЭМ!$A$40:$A$783,$A432,СВЦЭМ!$B$40:$B$783,O$401)+'СЕТ СН'!$F$16</f>
        <v>0</v>
      </c>
      <c r="P432" s="36">
        <f ca="1">SUMIFS(СВЦЭМ!$L$40:$L$783,СВЦЭМ!$A$40:$A$783,$A432,СВЦЭМ!$B$40:$B$783,P$401)+'СЕТ СН'!$F$16</f>
        <v>0</v>
      </c>
      <c r="Q432" s="36">
        <f ca="1">SUMIFS(СВЦЭМ!$L$40:$L$783,СВЦЭМ!$A$40:$A$783,$A432,СВЦЭМ!$B$40:$B$783,Q$401)+'СЕТ СН'!$F$16</f>
        <v>0</v>
      </c>
      <c r="R432" s="36">
        <f ca="1">SUMIFS(СВЦЭМ!$L$40:$L$783,СВЦЭМ!$A$40:$A$783,$A432,СВЦЭМ!$B$40:$B$783,R$401)+'СЕТ СН'!$F$16</f>
        <v>0</v>
      </c>
      <c r="S432" s="36">
        <f ca="1">SUMIFS(СВЦЭМ!$L$40:$L$783,СВЦЭМ!$A$40:$A$783,$A432,СВЦЭМ!$B$40:$B$783,S$401)+'СЕТ СН'!$F$16</f>
        <v>0</v>
      </c>
      <c r="T432" s="36">
        <f ca="1">SUMIFS(СВЦЭМ!$L$40:$L$783,СВЦЭМ!$A$40:$A$783,$A432,СВЦЭМ!$B$40:$B$783,T$401)+'СЕТ СН'!$F$16</f>
        <v>0</v>
      </c>
      <c r="U432" s="36">
        <f ca="1">SUMIFS(СВЦЭМ!$L$40:$L$783,СВЦЭМ!$A$40:$A$783,$A432,СВЦЭМ!$B$40:$B$783,U$401)+'СЕТ СН'!$F$16</f>
        <v>0</v>
      </c>
      <c r="V432" s="36">
        <f ca="1">SUMIFS(СВЦЭМ!$L$40:$L$783,СВЦЭМ!$A$40:$A$783,$A432,СВЦЭМ!$B$40:$B$783,V$401)+'СЕТ СН'!$F$16</f>
        <v>0</v>
      </c>
      <c r="W432" s="36">
        <f ca="1">SUMIFS(СВЦЭМ!$L$40:$L$783,СВЦЭМ!$A$40:$A$783,$A432,СВЦЭМ!$B$40:$B$783,W$401)+'СЕТ СН'!$F$16</f>
        <v>0</v>
      </c>
      <c r="X432" s="36">
        <f ca="1">SUMIFS(СВЦЭМ!$L$40:$L$783,СВЦЭМ!$A$40:$A$783,$A432,СВЦЭМ!$B$40:$B$783,X$401)+'СЕТ СН'!$F$16</f>
        <v>0</v>
      </c>
      <c r="Y432" s="36">
        <f ca="1">SUMIFS(СВЦЭМ!$L$40:$L$783,СВЦЭМ!$A$40:$A$783,$A432,СВЦЭМ!$B$40:$B$783,Y$401)+'СЕТ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11.389627750000001</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492983.54075372481</v>
      </c>
      <c r="O439" s="130"/>
      <c r="P439" s="129">
        <f>СВЦЭМ!$D$12+'СЕТ СН'!$F$13-'СЕТ СН'!$G$25</f>
        <v>492983.54075372481</v>
      </c>
      <c r="Q439" s="130"/>
      <c r="R439" s="129">
        <f>СВЦЭМ!$D$12+'СЕТ СН'!$F$13-'СЕТ СН'!$H$25</f>
        <v>492983.54075372481</v>
      </c>
      <c r="S439" s="130"/>
      <c r="T439" s="129">
        <f>СВЦЭМ!$D$12+'СЕТ СН'!$F$13-'СЕТ СН'!$I$25</f>
        <v>492983.54075372481</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2022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01.08.2022</v>
      </c>
      <c r="B12" s="36">
        <f>SUMIFS(СВЦЭМ!$D$39:$D$782,СВЦЭМ!$A$39:$A$782,$A12,СВЦЭМ!$B$39:$B$782,B$11)+'СЕТ СН'!$F$14+СВЦЭМ!$D$10+'СЕТ СН'!$F$8*'СЕТ СН'!$F$9-'СЕТ СН'!$F$26</f>
        <v>1155.96126686</v>
      </c>
      <c r="C12" s="36">
        <f>SUMIFS(СВЦЭМ!$D$39:$D$782,СВЦЭМ!$A$39:$A$782,$A12,СВЦЭМ!$B$39:$B$782,C$11)+'СЕТ СН'!$F$14+СВЦЭМ!$D$10+'СЕТ СН'!$F$8*'СЕТ СН'!$F$9-'СЕТ СН'!$F$26</f>
        <v>1195.97868021</v>
      </c>
      <c r="D12" s="36">
        <f>SUMIFS(СВЦЭМ!$D$39:$D$782,СВЦЭМ!$A$39:$A$782,$A12,СВЦЭМ!$B$39:$B$782,D$11)+'СЕТ СН'!$F$14+СВЦЭМ!$D$10+'СЕТ СН'!$F$8*'СЕТ СН'!$F$9-'СЕТ СН'!$F$26</f>
        <v>1208.11246267</v>
      </c>
      <c r="E12" s="36">
        <f>SUMIFS(СВЦЭМ!$D$39:$D$782,СВЦЭМ!$A$39:$A$782,$A12,СВЦЭМ!$B$39:$B$782,E$11)+'СЕТ СН'!$F$14+СВЦЭМ!$D$10+'СЕТ СН'!$F$8*'СЕТ СН'!$F$9-'СЕТ СН'!$F$26</f>
        <v>1241.0569469900001</v>
      </c>
      <c r="F12" s="36">
        <f>SUMIFS(СВЦЭМ!$D$39:$D$782,СВЦЭМ!$A$39:$A$782,$A12,СВЦЭМ!$B$39:$B$782,F$11)+'СЕТ СН'!$F$14+СВЦЭМ!$D$10+'СЕТ СН'!$F$8*'СЕТ СН'!$F$9-'СЕТ СН'!$F$26</f>
        <v>1205.2404978500001</v>
      </c>
      <c r="G12" s="36">
        <f>SUMIFS(СВЦЭМ!$D$39:$D$782,СВЦЭМ!$A$39:$A$782,$A12,СВЦЭМ!$B$39:$B$782,G$11)+'СЕТ СН'!$F$14+СВЦЭМ!$D$10+'СЕТ СН'!$F$8*'СЕТ СН'!$F$9-'СЕТ СН'!$F$26</f>
        <v>1193.38349969</v>
      </c>
      <c r="H12" s="36">
        <f>SUMIFS(СВЦЭМ!$D$39:$D$782,СВЦЭМ!$A$39:$A$782,$A12,СВЦЭМ!$B$39:$B$782,H$11)+'СЕТ СН'!$F$14+СВЦЭМ!$D$10+'СЕТ СН'!$F$8*'СЕТ СН'!$F$9-'СЕТ СН'!$F$26</f>
        <v>1238.3649680999999</v>
      </c>
      <c r="I12" s="36">
        <f>SUMIFS(СВЦЭМ!$D$39:$D$782,СВЦЭМ!$A$39:$A$782,$A12,СВЦЭМ!$B$39:$B$782,I$11)+'СЕТ СН'!$F$14+СВЦЭМ!$D$10+'СЕТ СН'!$F$8*'СЕТ СН'!$F$9-'СЕТ СН'!$F$26</f>
        <v>1281.7903571300001</v>
      </c>
      <c r="J12" s="36">
        <f>SUMIFS(СВЦЭМ!$D$39:$D$782,СВЦЭМ!$A$39:$A$782,$A12,СВЦЭМ!$B$39:$B$782,J$11)+'СЕТ СН'!$F$14+СВЦЭМ!$D$10+'СЕТ СН'!$F$8*'СЕТ СН'!$F$9-'СЕТ СН'!$F$26</f>
        <v>1203.3027241</v>
      </c>
      <c r="K12" s="36">
        <f>SUMIFS(СВЦЭМ!$D$39:$D$782,СВЦЭМ!$A$39:$A$782,$A12,СВЦЭМ!$B$39:$B$782,K$11)+'СЕТ СН'!$F$14+СВЦЭМ!$D$10+'СЕТ СН'!$F$8*'СЕТ СН'!$F$9-'СЕТ СН'!$F$26</f>
        <v>1147.8320492099999</v>
      </c>
      <c r="L12" s="36">
        <f>SUMIFS(СВЦЭМ!$D$39:$D$782,СВЦЭМ!$A$39:$A$782,$A12,СВЦЭМ!$B$39:$B$782,L$11)+'СЕТ СН'!$F$14+СВЦЭМ!$D$10+'СЕТ СН'!$F$8*'СЕТ СН'!$F$9-'СЕТ СН'!$F$26</f>
        <v>1120.9783149699999</v>
      </c>
      <c r="M12" s="36">
        <f>SUMIFS(СВЦЭМ!$D$39:$D$782,СВЦЭМ!$A$39:$A$782,$A12,СВЦЭМ!$B$39:$B$782,M$11)+'СЕТ СН'!$F$14+СВЦЭМ!$D$10+'СЕТ СН'!$F$8*'СЕТ СН'!$F$9-'СЕТ СН'!$F$26</f>
        <v>1084.480898</v>
      </c>
      <c r="N12" s="36">
        <f>SUMIFS(СВЦЭМ!$D$39:$D$782,СВЦЭМ!$A$39:$A$782,$A12,СВЦЭМ!$B$39:$B$782,N$11)+'СЕТ СН'!$F$14+СВЦЭМ!$D$10+'СЕТ СН'!$F$8*'СЕТ СН'!$F$9-'СЕТ СН'!$F$26</f>
        <v>1095.1572514300001</v>
      </c>
      <c r="O12" s="36">
        <f>SUMIFS(СВЦЭМ!$D$39:$D$782,СВЦЭМ!$A$39:$A$782,$A12,СВЦЭМ!$B$39:$B$782,O$11)+'СЕТ СН'!$F$14+СВЦЭМ!$D$10+'СЕТ СН'!$F$8*'СЕТ СН'!$F$9-'СЕТ СН'!$F$26</f>
        <v>1096.9127503100001</v>
      </c>
      <c r="P12" s="36">
        <f>SUMIFS(СВЦЭМ!$D$39:$D$782,СВЦЭМ!$A$39:$A$782,$A12,СВЦЭМ!$B$39:$B$782,P$11)+'СЕТ СН'!$F$14+СВЦЭМ!$D$10+'СЕТ СН'!$F$8*'СЕТ СН'!$F$9-'СЕТ СН'!$F$26</f>
        <v>1100.64485949</v>
      </c>
      <c r="Q12" s="36">
        <f>SUMIFS(СВЦЭМ!$D$39:$D$782,СВЦЭМ!$A$39:$A$782,$A12,СВЦЭМ!$B$39:$B$782,Q$11)+'СЕТ СН'!$F$14+СВЦЭМ!$D$10+'СЕТ СН'!$F$8*'СЕТ СН'!$F$9-'СЕТ СН'!$F$26</f>
        <v>1103.15780855</v>
      </c>
      <c r="R12" s="36">
        <f>SUMIFS(СВЦЭМ!$D$39:$D$782,СВЦЭМ!$A$39:$A$782,$A12,СВЦЭМ!$B$39:$B$782,R$11)+'СЕТ СН'!$F$14+СВЦЭМ!$D$10+'СЕТ СН'!$F$8*'СЕТ СН'!$F$9-'СЕТ СН'!$F$26</f>
        <v>1123.15321595</v>
      </c>
      <c r="S12" s="36">
        <f>SUMIFS(СВЦЭМ!$D$39:$D$782,СВЦЭМ!$A$39:$A$782,$A12,СВЦЭМ!$B$39:$B$782,S$11)+'СЕТ СН'!$F$14+СВЦЭМ!$D$10+'СЕТ СН'!$F$8*'СЕТ СН'!$F$9-'СЕТ СН'!$F$26</f>
        <v>1127.4067306300001</v>
      </c>
      <c r="T12" s="36">
        <f>SUMIFS(СВЦЭМ!$D$39:$D$782,СВЦЭМ!$A$39:$A$782,$A12,СВЦЭМ!$B$39:$B$782,T$11)+'СЕТ СН'!$F$14+СВЦЭМ!$D$10+'СЕТ СН'!$F$8*'СЕТ СН'!$F$9-'СЕТ СН'!$F$26</f>
        <v>1128.1295947999999</v>
      </c>
      <c r="U12" s="36">
        <f>SUMIFS(СВЦЭМ!$D$39:$D$782,СВЦЭМ!$A$39:$A$782,$A12,СВЦЭМ!$B$39:$B$782,U$11)+'СЕТ СН'!$F$14+СВЦЭМ!$D$10+'СЕТ СН'!$F$8*'СЕТ СН'!$F$9-'СЕТ СН'!$F$26</f>
        <v>1130.45506129</v>
      </c>
      <c r="V12" s="36">
        <f>SUMIFS(СВЦЭМ!$D$39:$D$782,СВЦЭМ!$A$39:$A$782,$A12,СВЦЭМ!$B$39:$B$782,V$11)+'СЕТ СН'!$F$14+СВЦЭМ!$D$10+'СЕТ СН'!$F$8*'СЕТ СН'!$F$9-'СЕТ СН'!$F$26</f>
        <v>1127.2866913299999</v>
      </c>
      <c r="W12" s="36">
        <f>SUMIFS(СВЦЭМ!$D$39:$D$782,СВЦЭМ!$A$39:$A$782,$A12,СВЦЭМ!$B$39:$B$782,W$11)+'СЕТ СН'!$F$14+СВЦЭМ!$D$10+'СЕТ СН'!$F$8*'СЕТ СН'!$F$9-'СЕТ СН'!$F$26</f>
        <v>1114.8784377899999</v>
      </c>
      <c r="X12" s="36">
        <f>SUMIFS(СВЦЭМ!$D$39:$D$782,СВЦЭМ!$A$39:$A$782,$A12,СВЦЭМ!$B$39:$B$782,X$11)+'СЕТ СН'!$F$14+СВЦЭМ!$D$10+'СЕТ СН'!$F$8*'СЕТ СН'!$F$9-'СЕТ СН'!$F$26</f>
        <v>1100.30050779</v>
      </c>
      <c r="Y12" s="36">
        <f>SUMIFS(СВЦЭМ!$D$39:$D$782,СВЦЭМ!$A$39:$A$782,$A12,СВЦЭМ!$B$39:$B$782,Y$11)+'СЕТ СН'!$F$14+СВЦЭМ!$D$10+'СЕТ СН'!$F$8*'СЕТ СН'!$F$9-'СЕТ СН'!$F$26</f>
        <v>1083.44581285</v>
      </c>
    </row>
    <row r="13" spans="1:25" ht="15.75" x14ac:dyDescent="0.2">
      <c r="A13" s="35">
        <f>A12+1</f>
        <v>44775</v>
      </c>
      <c r="B13" s="36">
        <f>SUMIFS(СВЦЭМ!$D$39:$D$782,СВЦЭМ!$A$39:$A$782,$A13,СВЦЭМ!$B$39:$B$782,B$11)+'СЕТ СН'!$F$14+СВЦЭМ!$D$10+'СЕТ СН'!$F$8*'СЕТ СН'!$F$9-'СЕТ СН'!$F$26</f>
        <v>1197.41849617</v>
      </c>
      <c r="C13" s="36">
        <f>SUMIFS(СВЦЭМ!$D$39:$D$782,СВЦЭМ!$A$39:$A$782,$A13,СВЦЭМ!$B$39:$B$782,C$11)+'СЕТ СН'!$F$14+СВЦЭМ!$D$10+'СЕТ СН'!$F$8*'СЕТ СН'!$F$9-'СЕТ СН'!$F$26</f>
        <v>1249.57907501</v>
      </c>
      <c r="D13" s="36">
        <f>SUMIFS(СВЦЭМ!$D$39:$D$782,СВЦЭМ!$A$39:$A$782,$A13,СВЦЭМ!$B$39:$B$782,D$11)+'СЕТ СН'!$F$14+СВЦЭМ!$D$10+'СЕТ СН'!$F$8*'СЕТ СН'!$F$9-'СЕТ СН'!$F$26</f>
        <v>1237.0874264000001</v>
      </c>
      <c r="E13" s="36">
        <f>SUMIFS(СВЦЭМ!$D$39:$D$782,СВЦЭМ!$A$39:$A$782,$A13,СВЦЭМ!$B$39:$B$782,E$11)+'СЕТ СН'!$F$14+СВЦЭМ!$D$10+'СЕТ СН'!$F$8*'СЕТ СН'!$F$9-'СЕТ СН'!$F$26</f>
        <v>1268.07062978</v>
      </c>
      <c r="F13" s="36">
        <f>SUMIFS(СВЦЭМ!$D$39:$D$782,СВЦЭМ!$A$39:$A$782,$A13,СВЦЭМ!$B$39:$B$782,F$11)+'СЕТ СН'!$F$14+СВЦЭМ!$D$10+'СЕТ СН'!$F$8*'СЕТ СН'!$F$9-'СЕТ СН'!$F$26</f>
        <v>1263.35811597</v>
      </c>
      <c r="G13" s="36">
        <f>SUMIFS(СВЦЭМ!$D$39:$D$782,СВЦЭМ!$A$39:$A$782,$A13,СВЦЭМ!$B$39:$B$782,G$11)+'СЕТ СН'!$F$14+СВЦЭМ!$D$10+'СЕТ СН'!$F$8*'СЕТ СН'!$F$9-'СЕТ СН'!$F$26</f>
        <v>1273.1526436000001</v>
      </c>
      <c r="H13" s="36">
        <f>SUMIFS(СВЦЭМ!$D$39:$D$782,СВЦЭМ!$A$39:$A$782,$A13,СВЦЭМ!$B$39:$B$782,H$11)+'СЕТ СН'!$F$14+СВЦЭМ!$D$10+'СЕТ СН'!$F$8*'СЕТ СН'!$F$9-'СЕТ СН'!$F$26</f>
        <v>1252.06118664</v>
      </c>
      <c r="I13" s="36">
        <f>SUMIFS(СВЦЭМ!$D$39:$D$782,СВЦЭМ!$A$39:$A$782,$A13,СВЦЭМ!$B$39:$B$782,I$11)+'СЕТ СН'!$F$14+СВЦЭМ!$D$10+'СЕТ СН'!$F$8*'СЕТ СН'!$F$9-'СЕТ СН'!$F$26</f>
        <v>1388.15848648</v>
      </c>
      <c r="J13" s="36">
        <f>SUMIFS(СВЦЭМ!$D$39:$D$782,СВЦЭМ!$A$39:$A$782,$A13,СВЦЭМ!$B$39:$B$782,J$11)+'СЕТ СН'!$F$14+СВЦЭМ!$D$10+'СЕТ СН'!$F$8*'СЕТ СН'!$F$9-'СЕТ СН'!$F$26</f>
        <v>1275.7456561900001</v>
      </c>
      <c r="K13" s="36">
        <f>SUMIFS(СВЦЭМ!$D$39:$D$782,СВЦЭМ!$A$39:$A$782,$A13,СВЦЭМ!$B$39:$B$782,K$11)+'СЕТ СН'!$F$14+СВЦЭМ!$D$10+'СЕТ СН'!$F$8*'СЕТ СН'!$F$9-'СЕТ СН'!$F$26</f>
        <v>1163.67814918</v>
      </c>
      <c r="L13" s="36">
        <f>SUMIFS(СВЦЭМ!$D$39:$D$782,СВЦЭМ!$A$39:$A$782,$A13,СВЦЭМ!$B$39:$B$782,L$11)+'СЕТ СН'!$F$14+СВЦЭМ!$D$10+'СЕТ СН'!$F$8*'СЕТ СН'!$F$9-'СЕТ СН'!$F$26</f>
        <v>1151.9080107699999</v>
      </c>
      <c r="M13" s="36">
        <f>SUMIFS(СВЦЭМ!$D$39:$D$782,СВЦЭМ!$A$39:$A$782,$A13,СВЦЭМ!$B$39:$B$782,M$11)+'СЕТ СН'!$F$14+СВЦЭМ!$D$10+'СЕТ СН'!$F$8*'СЕТ СН'!$F$9-'СЕТ СН'!$F$26</f>
        <v>1141.33682995</v>
      </c>
      <c r="N13" s="36">
        <f>SUMIFS(СВЦЭМ!$D$39:$D$782,СВЦЭМ!$A$39:$A$782,$A13,СВЦЭМ!$B$39:$B$782,N$11)+'СЕТ СН'!$F$14+СВЦЭМ!$D$10+'СЕТ СН'!$F$8*'СЕТ СН'!$F$9-'СЕТ СН'!$F$26</f>
        <v>1132.0557651900001</v>
      </c>
      <c r="O13" s="36">
        <f>SUMIFS(СВЦЭМ!$D$39:$D$782,СВЦЭМ!$A$39:$A$782,$A13,СВЦЭМ!$B$39:$B$782,O$11)+'СЕТ СН'!$F$14+СВЦЭМ!$D$10+'СЕТ СН'!$F$8*'СЕТ СН'!$F$9-'СЕТ СН'!$F$26</f>
        <v>1139.9461353300001</v>
      </c>
      <c r="P13" s="36">
        <f>SUMIFS(СВЦЭМ!$D$39:$D$782,СВЦЭМ!$A$39:$A$782,$A13,СВЦЭМ!$B$39:$B$782,P$11)+'СЕТ СН'!$F$14+СВЦЭМ!$D$10+'СЕТ СН'!$F$8*'СЕТ СН'!$F$9-'СЕТ СН'!$F$26</f>
        <v>1155.7597689900001</v>
      </c>
      <c r="Q13" s="36">
        <f>SUMIFS(СВЦЭМ!$D$39:$D$782,СВЦЭМ!$A$39:$A$782,$A13,СВЦЭМ!$B$39:$B$782,Q$11)+'СЕТ СН'!$F$14+СВЦЭМ!$D$10+'СЕТ СН'!$F$8*'СЕТ СН'!$F$9-'СЕТ СН'!$F$26</f>
        <v>1151.00878719</v>
      </c>
      <c r="R13" s="36">
        <f>SUMIFS(СВЦЭМ!$D$39:$D$782,СВЦЭМ!$A$39:$A$782,$A13,СВЦЭМ!$B$39:$B$782,R$11)+'СЕТ СН'!$F$14+СВЦЭМ!$D$10+'СЕТ СН'!$F$8*'СЕТ СН'!$F$9-'СЕТ СН'!$F$26</f>
        <v>1144.8163256400001</v>
      </c>
      <c r="S13" s="36">
        <f>SUMIFS(СВЦЭМ!$D$39:$D$782,СВЦЭМ!$A$39:$A$782,$A13,СВЦЭМ!$B$39:$B$782,S$11)+'СЕТ СН'!$F$14+СВЦЭМ!$D$10+'СЕТ СН'!$F$8*'СЕТ СН'!$F$9-'СЕТ СН'!$F$26</f>
        <v>1147.19264623</v>
      </c>
      <c r="T13" s="36">
        <f>SUMIFS(СВЦЭМ!$D$39:$D$782,СВЦЭМ!$A$39:$A$782,$A13,СВЦЭМ!$B$39:$B$782,T$11)+'СЕТ СН'!$F$14+СВЦЭМ!$D$10+'СЕТ СН'!$F$8*'СЕТ СН'!$F$9-'СЕТ СН'!$F$26</f>
        <v>1178.1042729000001</v>
      </c>
      <c r="U13" s="36">
        <f>SUMIFS(СВЦЭМ!$D$39:$D$782,СВЦЭМ!$A$39:$A$782,$A13,СВЦЭМ!$B$39:$B$782,U$11)+'СЕТ СН'!$F$14+СВЦЭМ!$D$10+'СЕТ СН'!$F$8*'СЕТ СН'!$F$9-'СЕТ СН'!$F$26</f>
        <v>1174.12029289</v>
      </c>
      <c r="V13" s="36">
        <f>SUMIFS(СВЦЭМ!$D$39:$D$782,СВЦЭМ!$A$39:$A$782,$A13,СВЦЭМ!$B$39:$B$782,V$11)+'СЕТ СН'!$F$14+СВЦЭМ!$D$10+'СЕТ СН'!$F$8*'СЕТ СН'!$F$9-'СЕТ СН'!$F$26</f>
        <v>1180.3205277899999</v>
      </c>
      <c r="W13" s="36">
        <f>SUMIFS(СВЦЭМ!$D$39:$D$782,СВЦЭМ!$A$39:$A$782,$A13,СВЦЭМ!$B$39:$B$782,W$11)+'СЕТ СН'!$F$14+СВЦЭМ!$D$10+'СЕТ СН'!$F$8*'СЕТ СН'!$F$9-'СЕТ СН'!$F$26</f>
        <v>1160.9039351600002</v>
      </c>
      <c r="X13" s="36">
        <f>SUMIFS(СВЦЭМ!$D$39:$D$782,СВЦЭМ!$A$39:$A$782,$A13,СВЦЭМ!$B$39:$B$782,X$11)+'СЕТ СН'!$F$14+СВЦЭМ!$D$10+'СЕТ СН'!$F$8*'СЕТ СН'!$F$9-'СЕТ СН'!$F$26</f>
        <v>1183.85278152</v>
      </c>
      <c r="Y13" s="36">
        <f>SUMIFS(СВЦЭМ!$D$39:$D$782,СВЦЭМ!$A$39:$A$782,$A13,СВЦЭМ!$B$39:$B$782,Y$11)+'СЕТ СН'!$F$14+СВЦЭМ!$D$10+'СЕТ СН'!$F$8*'СЕТ СН'!$F$9-'СЕТ СН'!$F$26</f>
        <v>1291.97329859</v>
      </c>
    </row>
    <row r="14" spans="1:25" ht="15.75" x14ac:dyDescent="0.2">
      <c r="A14" s="35">
        <f t="shared" ref="A14:A42" si="0">A13+1</f>
        <v>44776</v>
      </c>
      <c r="B14" s="36">
        <f>SUMIFS(СВЦЭМ!$D$39:$D$782,СВЦЭМ!$A$39:$A$782,$A14,СВЦЭМ!$B$39:$B$782,B$11)+'СЕТ СН'!$F$14+СВЦЭМ!$D$10+'СЕТ СН'!$F$8*'СЕТ СН'!$F$9-'СЕТ СН'!$F$26</f>
        <v>1324.34406945</v>
      </c>
      <c r="C14" s="36">
        <f>SUMIFS(СВЦЭМ!$D$39:$D$782,СВЦЭМ!$A$39:$A$782,$A14,СВЦЭМ!$B$39:$B$782,C$11)+'СЕТ СН'!$F$14+СВЦЭМ!$D$10+'СЕТ СН'!$F$8*'СЕТ СН'!$F$9-'СЕТ СН'!$F$26</f>
        <v>1410.18247608</v>
      </c>
      <c r="D14" s="36">
        <f>SUMIFS(СВЦЭМ!$D$39:$D$782,СВЦЭМ!$A$39:$A$782,$A14,СВЦЭМ!$B$39:$B$782,D$11)+'СЕТ СН'!$F$14+СВЦЭМ!$D$10+'СЕТ СН'!$F$8*'СЕТ СН'!$F$9-'СЕТ СН'!$F$26</f>
        <v>1466.04433821</v>
      </c>
      <c r="E14" s="36">
        <f>SUMIFS(СВЦЭМ!$D$39:$D$782,СВЦЭМ!$A$39:$A$782,$A14,СВЦЭМ!$B$39:$B$782,E$11)+'СЕТ СН'!$F$14+СВЦЭМ!$D$10+'СЕТ СН'!$F$8*'СЕТ СН'!$F$9-'СЕТ СН'!$F$26</f>
        <v>1475.2273347</v>
      </c>
      <c r="F14" s="36">
        <f>SUMIFS(СВЦЭМ!$D$39:$D$782,СВЦЭМ!$A$39:$A$782,$A14,СВЦЭМ!$B$39:$B$782,F$11)+'СЕТ СН'!$F$14+СВЦЭМ!$D$10+'СЕТ СН'!$F$8*'СЕТ СН'!$F$9-'СЕТ СН'!$F$26</f>
        <v>1311.70130146</v>
      </c>
      <c r="G14" s="36">
        <f>SUMIFS(СВЦЭМ!$D$39:$D$782,СВЦЭМ!$A$39:$A$782,$A14,СВЦЭМ!$B$39:$B$782,G$11)+'СЕТ СН'!$F$14+СВЦЭМ!$D$10+'СЕТ СН'!$F$8*'СЕТ СН'!$F$9-'СЕТ СН'!$F$26</f>
        <v>1315.51403699</v>
      </c>
      <c r="H14" s="36">
        <f>SUMIFS(СВЦЭМ!$D$39:$D$782,СВЦЭМ!$A$39:$A$782,$A14,СВЦЭМ!$B$39:$B$782,H$11)+'СЕТ СН'!$F$14+СВЦЭМ!$D$10+'СЕТ СН'!$F$8*'СЕТ СН'!$F$9-'СЕТ СН'!$F$26</f>
        <v>1303.80989632</v>
      </c>
      <c r="I14" s="36">
        <f>SUMIFS(СВЦЭМ!$D$39:$D$782,СВЦЭМ!$A$39:$A$782,$A14,СВЦЭМ!$B$39:$B$782,I$11)+'СЕТ СН'!$F$14+СВЦЭМ!$D$10+'СЕТ СН'!$F$8*'СЕТ СН'!$F$9-'СЕТ СН'!$F$26</f>
        <v>1234.1441657299999</v>
      </c>
      <c r="J14" s="36">
        <f>SUMIFS(СВЦЭМ!$D$39:$D$782,СВЦЭМ!$A$39:$A$782,$A14,СВЦЭМ!$B$39:$B$782,J$11)+'СЕТ СН'!$F$14+СВЦЭМ!$D$10+'СЕТ СН'!$F$8*'СЕТ СН'!$F$9-'СЕТ СН'!$F$26</f>
        <v>1190.6242079800002</v>
      </c>
      <c r="K14" s="36">
        <f>SUMIFS(СВЦЭМ!$D$39:$D$782,СВЦЭМ!$A$39:$A$782,$A14,СВЦЭМ!$B$39:$B$782,K$11)+'СЕТ СН'!$F$14+СВЦЭМ!$D$10+'СЕТ СН'!$F$8*'СЕТ СН'!$F$9-'СЕТ СН'!$F$26</f>
        <v>1224.85599976</v>
      </c>
      <c r="L14" s="36">
        <f>SUMIFS(СВЦЭМ!$D$39:$D$782,СВЦЭМ!$A$39:$A$782,$A14,СВЦЭМ!$B$39:$B$782,L$11)+'СЕТ СН'!$F$14+СВЦЭМ!$D$10+'СЕТ СН'!$F$8*'СЕТ СН'!$F$9-'СЕТ СН'!$F$26</f>
        <v>1176.4642155700001</v>
      </c>
      <c r="M14" s="36">
        <f>SUMIFS(СВЦЭМ!$D$39:$D$782,СВЦЭМ!$A$39:$A$782,$A14,СВЦЭМ!$B$39:$B$782,M$11)+'СЕТ СН'!$F$14+СВЦЭМ!$D$10+'СЕТ СН'!$F$8*'СЕТ СН'!$F$9-'СЕТ СН'!$F$26</f>
        <v>1153.7953009600001</v>
      </c>
      <c r="N14" s="36">
        <f>SUMIFS(СВЦЭМ!$D$39:$D$782,СВЦЭМ!$A$39:$A$782,$A14,СВЦЭМ!$B$39:$B$782,N$11)+'СЕТ СН'!$F$14+СВЦЭМ!$D$10+'СЕТ СН'!$F$8*'СЕТ СН'!$F$9-'СЕТ СН'!$F$26</f>
        <v>1149.8297058000001</v>
      </c>
      <c r="O14" s="36">
        <f>SUMIFS(СВЦЭМ!$D$39:$D$782,СВЦЭМ!$A$39:$A$782,$A14,СВЦЭМ!$B$39:$B$782,O$11)+'СЕТ СН'!$F$14+СВЦЭМ!$D$10+'СЕТ СН'!$F$8*'СЕТ СН'!$F$9-'СЕТ СН'!$F$26</f>
        <v>1143.1364111100002</v>
      </c>
      <c r="P14" s="36">
        <f>SUMIFS(СВЦЭМ!$D$39:$D$782,СВЦЭМ!$A$39:$A$782,$A14,СВЦЭМ!$B$39:$B$782,P$11)+'СЕТ СН'!$F$14+СВЦЭМ!$D$10+'СЕТ СН'!$F$8*'СЕТ СН'!$F$9-'СЕТ СН'!$F$26</f>
        <v>1151.97195687</v>
      </c>
      <c r="Q14" s="36">
        <f>SUMIFS(СВЦЭМ!$D$39:$D$782,СВЦЭМ!$A$39:$A$782,$A14,СВЦЭМ!$B$39:$B$782,Q$11)+'СЕТ СН'!$F$14+СВЦЭМ!$D$10+'СЕТ СН'!$F$8*'СЕТ СН'!$F$9-'СЕТ СН'!$F$26</f>
        <v>1174.2766048000001</v>
      </c>
      <c r="R14" s="36">
        <f>SUMIFS(СВЦЭМ!$D$39:$D$782,СВЦЭМ!$A$39:$A$782,$A14,СВЦЭМ!$B$39:$B$782,R$11)+'СЕТ СН'!$F$14+СВЦЭМ!$D$10+'СЕТ СН'!$F$8*'СЕТ СН'!$F$9-'СЕТ СН'!$F$26</f>
        <v>1194.28578535</v>
      </c>
      <c r="S14" s="36">
        <f>SUMIFS(СВЦЭМ!$D$39:$D$782,СВЦЭМ!$A$39:$A$782,$A14,СВЦЭМ!$B$39:$B$782,S$11)+'СЕТ СН'!$F$14+СВЦЭМ!$D$10+'СЕТ СН'!$F$8*'СЕТ СН'!$F$9-'СЕТ СН'!$F$26</f>
        <v>1190.24104233</v>
      </c>
      <c r="T14" s="36">
        <f>SUMIFS(СВЦЭМ!$D$39:$D$782,СВЦЭМ!$A$39:$A$782,$A14,СВЦЭМ!$B$39:$B$782,T$11)+'СЕТ СН'!$F$14+СВЦЭМ!$D$10+'СЕТ СН'!$F$8*'СЕТ СН'!$F$9-'СЕТ СН'!$F$26</f>
        <v>1175.7353324600001</v>
      </c>
      <c r="U14" s="36">
        <f>SUMIFS(СВЦЭМ!$D$39:$D$782,СВЦЭМ!$A$39:$A$782,$A14,СВЦЭМ!$B$39:$B$782,U$11)+'СЕТ СН'!$F$14+СВЦЭМ!$D$10+'СЕТ СН'!$F$8*'СЕТ СН'!$F$9-'СЕТ СН'!$F$26</f>
        <v>1178.2327193900001</v>
      </c>
      <c r="V14" s="36">
        <f>SUMIFS(СВЦЭМ!$D$39:$D$782,СВЦЭМ!$A$39:$A$782,$A14,СВЦЭМ!$B$39:$B$782,V$11)+'СЕТ СН'!$F$14+СВЦЭМ!$D$10+'СЕТ СН'!$F$8*'СЕТ СН'!$F$9-'СЕТ СН'!$F$26</f>
        <v>1151.2048074000002</v>
      </c>
      <c r="W14" s="36">
        <f>SUMIFS(СВЦЭМ!$D$39:$D$782,СВЦЭМ!$A$39:$A$782,$A14,СВЦЭМ!$B$39:$B$782,W$11)+'СЕТ СН'!$F$14+СВЦЭМ!$D$10+'СЕТ СН'!$F$8*'СЕТ СН'!$F$9-'СЕТ СН'!$F$26</f>
        <v>1147.61945259</v>
      </c>
      <c r="X14" s="36">
        <f>SUMIFS(СВЦЭМ!$D$39:$D$782,СВЦЭМ!$A$39:$A$782,$A14,СВЦЭМ!$B$39:$B$782,X$11)+'СЕТ СН'!$F$14+СВЦЭМ!$D$10+'СЕТ СН'!$F$8*'СЕТ СН'!$F$9-'СЕТ СН'!$F$26</f>
        <v>1183.8886016500001</v>
      </c>
      <c r="Y14" s="36">
        <f>SUMIFS(СВЦЭМ!$D$39:$D$782,СВЦЭМ!$A$39:$A$782,$A14,СВЦЭМ!$B$39:$B$782,Y$11)+'СЕТ СН'!$F$14+СВЦЭМ!$D$10+'СЕТ СН'!$F$8*'СЕТ СН'!$F$9-'СЕТ СН'!$F$26</f>
        <v>1184.1391822200001</v>
      </c>
    </row>
    <row r="15" spans="1:25" ht="15.75" x14ac:dyDescent="0.2">
      <c r="A15" s="35">
        <f t="shared" si="0"/>
        <v>44777</v>
      </c>
      <c r="B15" s="36">
        <f>SUMIFS(СВЦЭМ!$D$39:$D$782,СВЦЭМ!$A$39:$A$782,$A15,СВЦЭМ!$B$39:$B$782,B$11)+'СЕТ СН'!$F$14+СВЦЭМ!$D$10+'СЕТ СН'!$F$8*'СЕТ СН'!$F$9-'СЕТ СН'!$F$26</f>
        <v>1249.0928781500002</v>
      </c>
      <c r="C15" s="36">
        <f>SUMIFS(СВЦЭМ!$D$39:$D$782,СВЦЭМ!$A$39:$A$782,$A15,СВЦЭМ!$B$39:$B$782,C$11)+'СЕТ СН'!$F$14+СВЦЭМ!$D$10+'СЕТ СН'!$F$8*'СЕТ СН'!$F$9-'СЕТ СН'!$F$26</f>
        <v>1321.84913403</v>
      </c>
      <c r="D15" s="36">
        <f>SUMIFS(СВЦЭМ!$D$39:$D$782,СВЦЭМ!$A$39:$A$782,$A15,СВЦЭМ!$B$39:$B$782,D$11)+'СЕТ СН'!$F$14+СВЦЭМ!$D$10+'СЕТ СН'!$F$8*'СЕТ СН'!$F$9-'СЕТ СН'!$F$26</f>
        <v>1311.8729522600001</v>
      </c>
      <c r="E15" s="36">
        <f>SUMIFS(СВЦЭМ!$D$39:$D$782,СВЦЭМ!$A$39:$A$782,$A15,СВЦЭМ!$B$39:$B$782,E$11)+'СЕТ СН'!$F$14+СВЦЭМ!$D$10+'СЕТ СН'!$F$8*'СЕТ СН'!$F$9-'СЕТ СН'!$F$26</f>
        <v>1388.9974588600001</v>
      </c>
      <c r="F15" s="36">
        <f>SUMIFS(СВЦЭМ!$D$39:$D$782,СВЦЭМ!$A$39:$A$782,$A15,СВЦЭМ!$B$39:$B$782,F$11)+'СЕТ СН'!$F$14+СВЦЭМ!$D$10+'СЕТ СН'!$F$8*'СЕТ СН'!$F$9-'СЕТ СН'!$F$26</f>
        <v>1397.7490953399999</v>
      </c>
      <c r="G15" s="36">
        <f>SUMIFS(СВЦЭМ!$D$39:$D$782,СВЦЭМ!$A$39:$A$782,$A15,СВЦЭМ!$B$39:$B$782,G$11)+'СЕТ СН'!$F$14+СВЦЭМ!$D$10+'СЕТ СН'!$F$8*'СЕТ СН'!$F$9-'СЕТ СН'!$F$26</f>
        <v>1402.1719071500002</v>
      </c>
      <c r="H15" s="36">
        <f>SUMIFS(СВЦЭМ!$D$39:$D$782,СВЦЭМ!$A$39:$A$782,$A15,СВЦЭМ!$B$39:$B$782,H$11)+'СЕТ СН'!$F$14+СВЦЭМ!$D$10+'СЕТ СН'!$F$8*'СЕТ СН'!$F$9-'СЕТ СН'!$F$26</f>
        <v>1337.97983709</v>
      </c>
      <c r="I15" s="36">
        <f>SUMIFS(СВЦЭМ!$D$39:$D$782,СВЦЭМ!$A$39:$A$782,$A15,СВЦЭМ!$B$39:$B$782,I$11)+'СЕТ СН'!$F$14+СВЦЭМ!$D$10+'СЕТ СН'!$F$8*'СЕТ СН'!$F$9-'СЕТ СН'!$F$26</f>
        <v>1272.1337088499999</v>
      </c>
      <c r="J15" s="36">
        <f>SUMIFS(СВЦЭМ!$D$39:$D$782,СВЦЭМ!$A$39:$A$782,$A15,СВЦЭМ!$B$39:$B$782,J$11)+'СЕТ СН'!$F$14+СВЦЭМ!$D$10+'СЕТ СН'!$F$8*'СЕТ СН'!$F$9-'СЕТ СН'!$F$26</f>
        <v>1184.3729670600001</v>
      </c>
      <c r="K15" s="36">
        <f>SUMIFS(СВЦЭМ!$D$39:$D$782,СВЦЭМ!$A$39:$A$782,$A15,СВЦЭМ!$B$39:$B$782,K$11)+'СЕТ СН'!$F$14+СВЦЭМ!$D$10+'СЕТ СН'!$F$8*'СЕТ СН'!$F$9-'СЕТ СН'!$F$26</f>
        <v>1152.1850089900001</v>
      </c>
      <c r="L15" s="36">
        <f>SUMIFS(СВЦЭМ!$D$39:$D$782,СВЦЭМ!$A$39:$A$782,$A15,СВЦЭМ!$B$39:$B$782,L$11)+'СЕТ СН'!$F$14+СВЦЭМ!$D$10+'СЕТ СН'!$F$8*'СЕТ СН'!$F$9-'СЕТ СН'!$F$26</f>
        <v>1163.49169951</v>
      </c>
      <c r="M15" s="36">
        <f>SUMIFS(СВЦЭМ!$D$39:$D$782,СВЦЭМ!$A$39:$A$782,$A15,СВЦЭМ!$B$39:$B$782,M$11)+'СЕТ СН'!$F$14+СВЦЭМ!$D$10+'СЕТ СН'!$F$8*'СЕТ СН'!$F$9-'СЕТ СН'!$F$26</f>
        <v>1145.3596129700002</v>
      </c>
      <c r="N15" s="36">
        <f>SUMIFS(СВЦЭМ!$D$39:$D$782,СВЦЭМ!$A$39:$A$782,$A15,СВЦЭМ!$B$39:$B$782,N$11)+'СЕТ СН'!$F$14+СВЦЭМ!$D$10+'СЕТ СН'!$F$8*'СЕТ СН'!$F$9-'СЕТ СН'!$F$26</f>
        <v>1138.2193639900001</v>
      </c>
      <c r="O15" s="36">
        <f>SUMIFS(СВЦЭМ!$D$39:$D$782,СВЦЭМ!$A$39:$A$782,$A15,СВЦЭМ!$B$39:$B$782,O$11)+'СЕТ СН'!$F$14+СВЦЭМ!$D$10+'СЕТ СН'!$F$8*'СЕТ СН'!$F$9-'СЕТ СН'!$F$26</f>
        <v>1147.53013171</v>
      </c>
      <c r="P15" s="36">
        <f>SUMIFS(СВЦЭМ!$D$39:$D$782,СВЦЭМ!$A$39:$A$782,$A15,СВЦЭМ!$B$39:$B$782,P$11)+'СЕТ СН'!$F$14+СВЦЭМ!$D$10+'СЕТ СН'!$F$8*'СЕТ СН'!$F$9-'СЕТ СН'!$F$26</f>
        <v>1178.9087549100002</v>
      </c>
      <c r="Q15" s="36">
        <f>SUMIFS(СВЦЭМ!$D$39:$D$782,СВЦЭМ!$A$39:$A$782,$A15,СВЦЭМ!$B$39:$B$782,Q$11)+'СЕТ СН'!$F$14+СВЦЭМ!$D$10+'СЕТ СН'!$F$8*'СЕТ СН'!$F$9-'СЕТ СН'!$F$26</f>
        <v>1176.3562681400001</v>
      </c>
      <c r="R15" s="36">
        <f>SUMIFS(СВЦЭМ!$D$39:$D$782,СВЦЭМ!$A$39:$A$782,$A15,СВЦЭМ!$B$39:$B$782,R$11)+'СЕТ СН'!$F$14+СВЦЭМ!$D$10+'СЕТ СН'!$F$8*'СЕТ СН'!$F$9-'СЕТ СН'!$F$26</f>
        <v>1168.07340604</v>
      </c>
      <c r="S15" s="36">
        <f>SUMIFS(СВЦЭМ!$D$39:$D$782,СВЦЭМ!$A$39:$A$782,$A15,СВЦЭМ!$B$39:$B$782,S$11)+'СЕТ СН'!$F$14+СВЦЭМ!$D$10+'СЕТ СН'!$F$8*'СЕТ СН'!$F$9-'СЕТ СН'!$F$26</f>
        <v>1169.6009162100002</v>
      </c>
      <c r="T15" s="36">
        <f>SUMIFS(СВЦЭМ!$D$39:$D$782,СВЦЭМ!$A$39:$A$782,$A15,СВЦЭМ!$B$39:$B$782,T$11)+'СЕТ СН'!$F$14+СВЦЭМ!$D$10+'СЕТ СН'!$F$8*'СЕТ СН'!$F$9-'СЕТ СН'!$F$26</f>
        <v>1168.85241501</v>
      </c>
      <c r="U15" s="36">
        <f>SUMIFS(СВЦЭМ!$D$39:$D$782,СВЦЭМ!$A$39:$A$782,$A15,СВЦЭМ!$B$39:$B$782,U$11)+'СЕТ СН'!$F$14+СВЦЭМ!$D$10+'СЕТ СН'!$F$8*'СЕТ СН'!$F$9-'СЕТ СН'!$F$26</f>
        <v>1181.0741368000001</v>
      </c>
      <c r="V15" s="36">
        <f>SUMIFS(СВЦЭМ!$D$39:$D$782,СВЦЭМ!$A$39:$A$782,$A15,СВЦЭМ!$B$39:$B$782,V$11)+'СЕТ СН'!$F$14+СВЦЭМ!$D$10+'СЕТ СН'!$F$8*'СЕТ СН'!$F$9-'СЕТ СН'!$F$26</f>
        <v>1175.93211916</v>
      </c>
      <c r="W15" s="36">
        <f>SUMIFS(СВЦЭМ!$D$39:$D$782,СВЦЭМ!$A$39:$A$782,$A15,СВЦЭМ!$B$39:$B$782,W$11)+'СЕТ СН'!$F$14+СВЦЭМ!$D$10+'СЕТ СН'!$F$8*'СЕТ СН'!$F$9-'СЕТ СН'!$F$26</f>
        <v>1170.6287465400001</v>
      </c>
      <c r="X15" s="36">
        <f>SUMIFS(СВЦЭМ!$D$39:$D$782,СВЦЭМ!$A$39:$A$782,$A15,СВЦЭМ!$B$39:$B$782,X$11)+'СЕТ СН'!$F$14+СВЦЭМ!$D$10+'СЕТ СН'!$F$8*'СЕТ СН'!$F$9-'СЕТ СН'!$F$26</f>
        <v>1184.55380507</v>
      </c>
      <c r="Y15" s="36">
        <f>SUMIFS(СВЦЭМ!$D$39:$D$782,СВЦЭМ!$A$39:$A$782,$A15,СВЦЭМ!$B$39:$B$782,Y$11)+'СЕТ СН'!$F$14+СВЦЭМ!$D$10+'СЕТ СН'!$F$8*'СЕТ СН'!$F$9-'СЕТ СН'!$F$26</f>
        <v>1245.31852372</v>
      </c>
    </row>
    <row r="16" spans="1:25" ht="15.75" x14ac:dyDescent="0.2">
      <c r="A16" s="35">
        <f t="shared" si="0"/>
        <v>44778</v>
      </c>
      <c r="B16" s="36">
        <f>SUMIFS(СВЦЭМ!$D$39:$D$782,СВЦЭМ!$A$39:$A$782,$A16,СВЦЭМ!$B$39:$B$782,B$11)+'СЕТ СН'!$F$14+СВЦЭМ!$D$10+'СЕТ СН'!$F$8*'СЕТ СН'!$F$9-'СЕТ СН'!$F$26</f>
        <v>1302.56369589</v>
      </c>
      <c r="C16" s="36">
        <f>SUMIFS(СВЦЭМ!$D$39:$D$782,СВЦЭМ!$A$39:$A$782,$A16,СВЦЭМ!$B$39:$B$782,C$11)+'СЕТ СН'!$F$14+СВЦЭМ!$D$10+'СЕТ СН'!$F$8*'СЕТ СН'!$F$9-'СЕТ СН'!$F$26</f>
        <v>1294.07813345</v>
      </c>
      <c r="D16" s="36">
        <f>SUMIFS(СВЦЭМ!$D$39:$D$782,СВЦЭМ!$A$39:$A$782,$A16,СВЦЭМ!$B$39:$B$782,D$11)+'СЕТ СН'!$F$14+СВЦЭМ!$D$10+'СЕТ СН'!$F$8*'СЕТ СН'!$F$9-'СЕТ СН'!$F$26</f>
        <v>1316.2474416500002</v>
      </c>
      <c r="E16" s="36">
        <f>SUMIFS(СВЦЭМ!$D$39:$D$782,СВЦЭМ!$A$39:$A$782,$A16,СВЦЭМ!$B$39:$B$782,E$11)+'СЕТ СН'!$F$14+СВЦЭМ!$D$10+'СЕТ СН'!$F$8*'СЕТ СН'!$F$9-'СЕТ СН'!$F$26</f>
        <v>1324.2574210600001</v>
      </c>
      <c r="F16" s="36">
        <f>SUMIFS(СВЦЭМ!$D$39:$D$782,СВЦЭМ!$A$39:$A$782,$A16,СВЦЭМ!$B$39:$B$782,F$11)+'СЕТ СН'!$F$14+СВЦЭМ!$D$10+'СЕТ СН'!$F$8*'СЕТ СН'!$F$9-'СЕТ СН'!$F$26</f>
        <v>1312.47009443</v>
      </c>
      <c r="G16" s="36">
        <f>SUMIFS(СВЦЭМ!$D$39:$D$782,СВЦЭМ!$A$39:$A$782,$A16,СВЦЭМ!$B$39:$B$782,G$11)+'СЕТ СН'!$F$14+СВЦЭМ!$D$10+'СЕТ СН'!$F$8*'СЕТ СН'!$F$9-'СЕТ СН'!$F$26</f>
        <v>1310.81158396</v>
      </c>
      <c r="H16" s="36">
        <f>SUMIFS(СВЦЭМ!$D$39:$D$782,СВЦЭМ!$A$39:$A$782,$A16,СВЦЭМ!$B$39:$B$782,H$11)+'СЕТ СН'!$F$14+СВЦЭМ!$D$10+'СЕТ СН'!$F$8*'СЕТ СН'!$F$9-'СЕТ СН'!$F$26</f>
        <v>1283.92487682</v>
      </c>
      <c r="I16" s="36">
        <f>SUMIFS(СВЦЭМ!$D$39:$D$782,СВЦЭМ!$A$39:$A$782,$A16,СВЦЭМ!$B$39:$B$782,I$11)+'СЕТ СН'!$F$14+СВЦЭМ!$D$10+'СЕТ СН'!$F$8*'СЕТ СН'!$F$9-'СЕТ СН'!$F$26</f>
        <v>1314.0152603700001</v>
      </c>
      <c r="J16" s="36">
        <f>SUMIFS(СВЦЭМ!$D$39:$D$782,СВЦЭМ!$A$39:$A$782,$A16,СВЦЭМ!$B$39:$B$782,J$11)+'СЕТ СН'!$F$14+СВЦЭМ!$D$10+'СЕТ СН'!$F$8*'СЕТ СН'!$F$9-'СЕТ СН'!$F$26</f>
        <v>1185.4131781799999</v>
      </c>
      <c r="K16" s="36">
        <f>SUMIFS(СВЦЭМ!$D$39:$D$782,СВЦЭМ!$A$39:$A$782,$A16,СВЦЭМ!$B$39:$B$782,K$11)+'СЕТ СН'!$F$14+СВЦЭМ!$D$10+'СЕТ СН'!$F$8*'СЕТ СН'!$F$9-'СЕТ СН'!$F$26</f>
        <v>1165.6143263800002</v>
      </c>
      <c r="L16" s="36">
        <f>SUMIFS(СВЦЭМ!$D$39:$D$782,СВЦЭМ!$A$39:$A$782,$A16,СВЦЭМ!$B$39:$B$782,L$11)+'СЕТ СН'!$F$14+СВЦЭМ!$D$10+'СЕТ СН'!$F$8*'СЕТ СН'!$F$9-'СЕТ СН'!$F$26</f>
        <v>1157.99591975</v>
      </c>
      <c r="M16" s="36">
        <f>SUMIFS(СВЦЭМ!$D$39:$D$782,СВЦЭМ!$A$39:$A$782,$A16,СВЦЭМ!$B$39:$B$782,M$11)+'СЕТ СН'!$F$14+СВЦЭМ!$D$10+'СЕТ СН'!$F$8*'СЕТ СН'!$F$9-'СЕТ СН'!$F$26</f>
        <v>1152.2157768700001</v>
      </c>
      <c r="N16" s="36">
        <f>SUMIFS(СВЦЭМ!$D$39:$D$782,СВЦЭМ!$A$39:$A$782,$A16,СВЦЭМ!$B$39:$B$782,N$11)+'СЕТ СН'!$F$14+СВЦЭМ!$D$10+'СЕТ СН'!$F$8*'СЕТ СН'!$F$9-'СЕТ СН'!$F$26</f>
        <v>1143.6057671200001</v>
      </c>
      <c r="O16" s="36">
        <f>SUMIFS(СВЦЭМ!$D$39:$D$782,СВЦЭМ!$A$39:$A$782,$A16,СВЦЭМ!$B$39:$B$782,O$11)+'СЕТ СН'!$F$14+СВЦЭМ!$D$10+'СЕТ СН'!$F$8*'СЕТ СН'!$F$9-'СЕТ СН'!$F$26</f>
        <v>1148.3344078299999</v>
      </c>
      <c r="P16" s="36">
        <f>SUMIFS(СВЦЭМ!$D$39:$D$782,СВЦЭМ!$A$39:$A$782,$A16,СВЦЭМ!$B$39:$B$782,P$11)+'СЕТ СН'!$F$14+СВЦЭМ!$D$10+'СЕТ СН'!$F$8*'СЕТ СН'!$F$9-'СЕТ СН'!$F$26</f>
        <v>1172.9110583500001</v>
      </c>
      <c r="Q16" s="36">
        <f>SUMIFS(СВЦЭМ!$D$39:$D$782,СВЦЭМ!$A$39:$A$782,$A16,СВЦЭМ!$B$39:$B$782,Q$11)+'СЕТ СН'!$F$14+СВЦЭМ!$D$10+'СЕТ СН'!$F$8*'СЕТ СН'!$F$9-'СЕТ СН'!$F$26</f>
        <v>1171.0289221099999</v>
      </c>
      <c r="R16" s="36">
        <f>SUMIFS(СВЦЭМ!$D$39:$D$782,СВЦЭМ!$A$39:$A$782,$A16,СВЦЭМ!$B$39:$B$782,R$11)+'СЕТ СН'!$F$14+СВЦЭМ!$D$10+'СЕТ СН'!$F$8*'СЕТ СН'!$F$9-'СЕТ СН'!$F$26</f>
        <v>1165.4855877299999</v>
      </c>
      <c r="S16" s="36">
        <f>SUMIFS(СВЦЭМ!$D$39:$D$782,СВЦЭМ!$A$39:$A$782,$A16,СВЦЭМ!$B$39:$B$782,S$11)+'СЕТ СН'!$F$14+СВЦЭМ!$D$10+'СЕТ СН'!$F$8*'СЕТ СН'!$F$9-'СЕТ СН'!$F$26</f>
        <v>1163.6230958399999</v>
      </c>
      <c r="T16" s="36">
        <f>SUMIFS(СВЦЭМ!$D$39:$D$782,СВЦЭМ!$A$39:$A$782,$A16,СВЦЭМ!$B$39:$B$782,T$11)+'СЕТ СН'!$F$14+СВЦЭМ!$D$10+'СЕТ СН'!$F$8*'СЕТ СН'!$F$9-'СЕТ СН'!$F$26</f>
        <v>1148.5933185000001</v>
      </c>
      <c r="U16" s="36">
        <f>SUMIFS(СВЦЭМ!$D$39:$D$782,СВЦЭМ!$A$39:$A$782,$A16,СВЦЭМ!$B$39:$B$782,U$11)+'СЕТ СН'!$F$14+СВЦЭМ!$D$10+'СЕТ СН'!$F$8*'СЕТ СН'!$F$9-'СЕТ СН'!$F$26</f>
        <v>1157.1807088100002</v>
      </c>
      <c r="V16" s="36">
        <f>SUMIFS(СВЦЭМ!$D$39:$D$782,СВЦЭМ!$A$39:$A$782,$A16,СВЦЭМ!$B$39:$B$782,V$11)+'СЕТ СН'!$F$14+СВЦЭМ!$D$10+'СЕТ СН'!$F$8*'СЕТ СН'!$F$9-'СЕТ СН'!$F$26</f>
        <v>1166.4463043799999</v>
      </c>
      <c r="W16" s="36">
        <f>SUMIFS(СВЦЭМ!$D$39:$D$782,СВЦЭМ!$A$39:$A$782,$A16,СВЦЭМ!$B$39:$B$782,W$11)+'СЕТ СН'!$F$14+СВЦЭМ!$D$10+'СЕТ СН'!$F$8*'СЕТ СН'!$F$9-'СЕТ СН'!$F$26</f>
        <v>1175.4981119900001</v>
      </c>
      <c r="X16" s="36">
        <f>SUMIFS(СВЦЭМ!$D$39:$D$782,СВЦЭМ!$A$39:$A$782,$A16,СВЦЭМ!$B$39:$B$782,X$11)+'СЕТ СН'!$F$14+СВЦЭМ!$D$10+'СЕТ СН'!$F$8*'СЕТ СН'!$F$9-'СЕТ СН'!$F$26</f>
        <v>1159.3899109000001</v>
      </c>
      <c r="Y16" s="36">
        <f>SUMIFS(СВЦЭМ!$D$39:$D$782,СВЦЭМ!$A$39:$A$782,$A16,СВЦЭМ!$B$39:$B$782,Y$11)+'СЕТ СН'!$F$14+СВЦЭМ!$D$10+'СЕТ СН'!$F$8*'СЕТ СН'!$F$9-'СЕТ СН'!$F$26</f>
        <v>1281.71089723</v>
      </c>
    </row>
    <row r="17" spans="1:25" ht="15.75" x14ac:dyDescent="0.2">
      <c r="A17" s="35">
        <f t="shared" si="0"/>
        <v>44779</v>
      </c>
      <c r="B17" s="36">
        <f>SUMIFS(СВЦЭМ!$D$39:$D$782,СВЦЭМ!$A$39:$A$782,$A17,СВЦЭМ!$B$39:$B$782,B$11)+'СЕТ СН'!$F$14+СВЦЭМ!$D$10+'СЕТ СН'!$F$8*'СЕТ СН'!$F$9-'СЕТ СН'!$F$26</f>
        <v>1223.44504555</v>
      </c>
      <c r="C17" s="36">
        <f>SUMIFS(СВЦЭМ!$D$39:$D$782,СВЦЭМ!$A$39:$A$782,$A17,СВЦЭМ!$B$39:$B$782,C$11)+'СЕТ СН'!$F$14+СВЦЭМ!$D$10+'СЕТ СН'!$F$8*'СЕТ СН'!$F$9-'СЕТ СН'!$F$26</f>
        <v>1291.1236558200001</v>
      </c>
      <c r="D17" s="36">
        <f>SUMIFS(СВЦЭМ!$D$39:$D$782,СВЦЭМ!$A$39:$A$782,$A17,СВЦЭМ!$B$39:$B$782,D$11)+'СЕТ СН'!$F$14+СВЦЭМ!$D$10+'СЕТ СН'!$F$8*'СЕТ СН'!$F$9-'СЕТ СН'!$F$26</f>
        <v>1340.23703753</v>
      </c>
      <c r="E17" s="36">
        <f>SUMIFS(СВЦЭМ!$D$39:$D$782,СВЦЭМ!$A$39:$A$782,$A17,СВЦЭМ!$B$39:$B$782,E$11)+'СЕТ СН'!$F$14+СВЦЭМ!$D$10+'СЕТ СН'!$F$8*'СЕТ СН'!$F$9-'СЕТ СН'!$F$26</f>
        <v>1365.9578805400001</v>
      </c>
      <c r="F17" s="36">
        <f>SUMIFS(СВЦЭМ!$D$39:$D$782,СВЦЭМ!$A$39:$A$782,$A17,СВЦЭМ!$B$39:$B$782,F$11)+'СЕТ СН'!$F$14+СВЦЭМ!$D$10+'СЕТ СН'!$F$8*'СЕТ СН'!$F$9-'СЕТ СН'!$F$26</f>
        <v>1375.3875930700001</v>
      </c>
      <c r="G17" s="36">
        <f>SUMIFS(СВЦЭМ!$D$39:$D$782,СВЦЭМ!$A$39:$A$782,$A17,СВЦЭМ!$B$39:$B$782,G$11)+'СЕТ СН'!$F$14+СВЦЭМ!$D$10+'СЕТ СН'!$F$8*'СЕТ СН'!$F$9-'СЕТ СН'!$F$26</f>
        <v>1392.71254499</v>
      </c>
      <c r="H17" s="36">
        <f>SUMIFS(СВЦЭМ!$D$39:$D$782,СВЦЭМ!$A$39:$A$782,$A17,СВЦЭМ!$B$39:$B$782,H$11)+'СЕТ СН'!$F$14+СВЦЭМ!$D$10+'СЕТ СН'!$F$8*'СЕТ СН'!$F$9-'СЕТ СН'!$F$26</f>
        <v>1372.6894167</v>
      </c>
      <c r="I17" s="36">
        <f>SUMIFS(СВЦЭМ!$D$39:$D$782,СВЦЭМ!$A$39:$A$782,$A17,СВЦЭМ!$B$39:$B$782,I$11)+'СЕТ СН'!$F$14+СВЦЭМ!$D$10+'СЕТ СН'!$F$8*'СЕТ СН'!$F$9-'СЕТ СН'!$F$26</f>
        <v>1337.38998831</v>
      </c>
      <c r="J17" s="36">
        <f>SUMIFS(СВЦЭМ!$D$39:$D$782,СВЦЭМ!$A$39:$A$782,$A17,СВЦЭМ!$B$39:$B$782,J$11)+'СЕТ СН'!$F$14+СВЦЭМ!$D$10+'СЕТ СН'!$F$8*'СЕТ СН'!$F$9-'СЕТ СН'!$F$26</f>
        <v>1250.65293765</v>
      </c>
      <c r="K17" s="36">
        <f>SUMIFS(СВЦЭМ!$D$39:$D$782,СВЦЭМ!$A$39:$A$782,$A17,СВЦЭМ!$B$39:$B$782,K$11)+'СЕТ СН'!$F$14+СВЦЭМ!$D$10+'СЕТ СН'!$F$8*'СЕТ СН'!$F$9-'СЕТ СН'!$F$26</f>
        <v>1137.4411568</v>
      </c>
      <c r="L17" s="36">
        <f>SUMIFS(СВЦЭМ!$D$39:$D$782,СВЦЭМ!$A$39:$A$782,$A17,СВЦЭМ!$B$39:$B$782,L$11)+'СЕТ СН'!$F$14+СВЦЭМ!$D$10+'СЕТ СН'!$F$8*'СЕТ СН'!$F$9-'СЕТ СН'!$F$26</f>
        <v>1118.4532168000001</v>
      </c>
      <c r="M17" s="36">
        <f>SUMIFS(СВЦЭМ!$D$39:$D$782,СВЦЭМ!$A$39:$A$782,$A17,СВЦЭМ!$B$39:$B$782,M$11)+'СЕТ СН'!$F$14+СВЦЭМ!$D$10+'СЕТ СН'!$F$8*'СЕТ СН'!$F$9-'СЕТ СН'!$F$26</f>
        <v>1082.8846468899999</v>
      </c>
      <c r="N17" s="36">
        <f>SUMIFS(СВЦЭМ!$D$39:$D$782,СВЦЭМ!$A$39:$A$782,$A17,СВЦЭМ!$B$39:$B$782,N$11)+'СЕТ СН'!$F$14+СВЦЭМ!$D$10+'СЕТ СН'!$F$8*'СЕТ СН'!$F$9-'СЕТ СН'!$F$26</f>
        <v>1070.1342630500001</v>
      </c>
      <c r="O17" s="36">
        <f>SUMIFS(СВЦЭМ!$D$39:$D$782,СВЦЭМ!$A$39:$A$782,$A17,СВЦЭМ!$B$39:$B$782,O$11)+'СЕТ СН'!$F$14+СВЦЭМ!$D$10+'СЕТ СН'!$F$8*'СЕТ СН'!$F$9-'СЕТ СН'!$F$26</f>
        <v>1077.6798522399999</v>
      </c>
      <c r="P17" s="36">
        <f>SUMIFS(СВЦЭМ!$D$39:$D$782,СВЦЭМ!$A$39:$A$782,$A17,СВЦЭМ!$B$39:$B$782,P$11)+'СЕТ СН'!$F$14+СВЦЭМ!$D$10+'СЕТ СН'!$F$8*'СЕТ СН'!$F$9-'СЕТ СН'!$F$26</f>
        <v>1071.63391101</v>
      </c>
      <c r="Q17" s="36">
        <f>SUMIFS(СВЦЭМ!$D$39:$D$782,СВЦЭМ!$A$39:$A$782,$A17,СВЦЭМ!$B$39:$B$782,Q$11)+'СЕТ СН'!$F$14+СВЦЭМ!$D$10+'СЕТ СН'!$F$8*'СЕТ СН'!$F$9-'СЕТ СН'!$F$26</f>
        <v>1073.5389115800001</v>
      </c>
      <c r="R17" s="36">
        <f>SUMIFS(СВЦЭМ!$D$39:$D$782,СВЦЭМ!$A$39:$A$782,$A17,СВЦЭМ!$B$39:$B$782,R$11)+'СЕТ СН'!$F$14+СВЦЭМ!$D$10+'СЕТ СН'!$F$8*'СЕТ СН'!$F$9-'СЕТ СН'!$F$26</f>
        <v>1111.2683426999999</v>
      </c>
      <c r="S17" s="36">
        <f>SUMIFS(СВЦЭМ!$D$39:$D$782,СВЦЭМ!$A$39:$A$782,$A17,СВЦЭМ!$B$39:$B$782,S$11)+'СЕТ СН'!$F$14+СВЦЭМ!$D$10+'СЕТ СН'!$F$8*'СЕТ СН'!$F$9-'СЕТ СН'!$F$26</f>
        <v>1114.8639003000001</v>
      </c>
      <c r="T17" s="36">
        <f>SUMIFS(СВЦЭМ!$D$39:$D$782,СВЦЭМ!$A$39:$A$782,$A17,СВЦЭМ!$B$39:$B$782,T$11)+'СЕТ СН'!$F$14+СВЦЭМ!$D$10+'СЕТ СН'!$F$8*'СЕТ СН'!$F$9-'СЕТ СН'!$F$26</f>
        <v>1109.8620328100001</v>
      </c>
      <c r="U17" s="36">
        <f>SUMIFS(СВЦЭМ!$D$39:$D$782,СВЦЭМ!$A$39:$A$782,$A17,СВЦЭМ!$B$39:$B$782,U$11)+'СЕТ СН'!$F$14+СВЦЭМ!$D$10+'СЕТ СН'!$F$8*'СЕТ СН'!$F$9-'СЕТ СН'!$F$26</f>
        <v>1117.41621953</v>
      </c>
      <c r="V17" s="36">
        <f>SUMIFS(СВЦЭМ!$D$39:$D$782,СВЦЭМ!$A$39:$A$782,$A17,СВЦЭМ!$B$39:$B$782,V$11)+'СЕТ СН'!$F$14+СВЦЭМ!$D$10+'СЕТ СН'!$F$8*'СЕТ СН'!$F$9-'СЕТ СН'!$F$26</f>
        <v>1108.0196009700001</v>
      </c>
      <c r="W17" s="36">
        <f>SUMIFS(СВЦЭМ!$D$39:$D$782,СВЦЭМ!$A$39:$A$782,$A17,СВЦЭМ!$B$39:$B$782,W$11)+'СЕТ СН'!$F$14+СВЦЭМ!$D$10+'СЕТ СН'!$F$8*'СЕТ СН'!$F$9-'СЕТ СН'!$F$26</f>
        <v>1088.5129899200001</v>
      </c>
      <c r="X17" s="36">
        <f>SUMIFS(СВЦЭМ!$D$39:$D$782,СВЦЭМ!$A$39:$A$782,$A17,СВЦЭМ!$B$39:$B$782,X$11)+'СЕТ СН'!$F$14+СВЦЭМ!$D$10+'СЕТ СН'!$F$8*'СЕТ СН'!$F$9-'СЕТ СН'!$F$26</f>
        <v>1130.6471152700001</v>
      </c>
      <c r="Y17" s="36">
        <f>SUMIFS(СВЦЭМ!$D$39:$D$782,СВЦЭМ!$A$39:$A$782,$A17,СВЦЭМ!$B$39:$B$782,Y$11)+'СЕТ СН'!$F$14+СВЦЭМ!$D$10+'СЕТ СН'!$F$8*'СЕТ СН'!$F$9-'СЕТ СН'!$F$26</f>
        <v>1211.4084433</v>
      </c>
    </row>
    <row r="18" spans="1:25" ht="15.75" x14ac:dyDescent="0.2">
      <c r="A18" s="35">
        <f t="shared" si="0"/>
        <v>44780</v>
      </c>
      <c r="B18" s="36">
        <f>SUMIFS(СВЦЭМ!$D$39:$D$782,СВЦЭМ!$A$39:$A$782,$A18,СВЦЭМ!$B$39:$B$782,B$11)+'СЕТ СН'!$F$14+СВЦЭМ!$D$10+'СЕТ СН'!$F$8*'СЕТ СН'!$F$9-'СЕТ СН'!$F$26</f>
        <v>1296.9398696200001</v>
      </c>
      <c r="C18" s="36">
        <f>SUMIFS(СВЦЭМ!$D$39:$D$782,СВЦЭМ!$A$39:$A$782,$A18,СВЦЭМ!$B$39:$B$782,C$11)+'СЕТ СН'!$F$14+СВЦЭМ!$D$10+'СЕТ СН'!$F$8*'СЕТ СН'!$F$9-'СЕТ СН'!$F$26</f>
        <v>1308.9141983300001</v>
      </c>
      <c r="D18" s="36">
        <f>SUMIFS(СВЦЭМ!$D$39:$D$782,СВЦЭМ!$A$39:$A$782,$A18,СВЦЭМ!$B$39:$B$782,D$11)+'СЕТ СН'!$F$14+СВЦЭМ!$D$10+'СЕТ СН'!$F$8*'СЕТ СН'!$F$9-'СЕТ СН'!$F$26</f>
        <v>1241.8176481</v>
      </c>
      <c r="E18" s="36">
        <f>SUMIFS(СВЦЭМ!$D$39:$D$782,СВЦЭМ!$A$39:$A$782,$A18,СВЦЭМ!$B$39:$B$782,E$11)+'СЕТ СН'!$F$14+СВЦЭМ!$D$10+'СЕТ СН'!$F$8*'СЕТ СН'!$F$9-'СЕТ СН'!$F$26</f>
        <v>1257.6714137400002</v>
      </c>
      <c r="F18" s="36">
        <f>SUMIFS(СВЦЭМ!$D$39:$D$782,СВЦЭМ!$A$39:$A$782,$A18,СВЦЭМ!$B$39:$B$782,F$11)+'СЕТ СН'!$F$14+СВЦЭМ!$D$10+'СЕТ СН'!$F$8*'СЕТ СН'!$F$9-'СЕТ СН'!$F$26</f>
        <v>1254.0319196800001</v>
      </c>
      <c r="G18" s="36">
        <f>SUMIFS(СВЦЭМ!$D$39:$D$782,СВЦЭМ!$A$39:$A$782,$A18,СВЦЭМ!$B$39:$B$782,G$11)+'СЕТ СН'!$F$14+СВЦЭМ!$D$10+'СЕТ СН'!$F$8*'СЕТ СН'!$F$9-'СЕТ СН'!$F$26</f>
        <v>1250.58996155</v>
      </c>
      <c r="H18" s="36">
        <f>SUMIFS(СВЦЭМ!$D$39:$D$782,СВЦЭМ!$A$39:$A$782,$A18,СВЦЭМ!$B$39:$B$782,H$11)+'СЕТ СН'!$F$14+СВЦЭМ!$D$10+'СЕТ СН'!$F$8*'СЕТ СН'!$F$9-'СЕТ СН'!$F$26</f>
        <v>1260.3847061200001</v>
      </c>
      <c r="I18" s="36">
        <f>SUMIFS(СВЦЭМ!$D$39:$D$782,СВЦЭМ!$A$39:$A$782,$A18,СВЦЭМ!$B$39:$B$782,I$11)+'СЕТ СН'!$F$14+СВЦЭМ!$D$10+'СЕТ СН'!$F$8*'СЕТ СН'!$F$9-'СЕТ СН'!$F$26</f>
        <v>1218.32055575</v>
      </c>
      <c r="J18" s="36">
        <f>SUMIFS(СВЦЭМ!$D$39:$D$782,СВЦЭМ!$A$39:$A$782,$A18,СВЦЭМ!$B$39:$B$782,J$11)+'СЕТ СН'!$F$14+СВЦЭМ!$D$10+'СЕТ СН'!$F$8*'СЕТ СН'!$F$9-'СЕТ СН'!$F$26</f>
        <v>1147.0068105900002</v>
      </c>
      <c r="K18" s="36">
        <f>SUMIFS(СВЦЭМ!$D$39:$D$782,СВЦЭМ!$A$39:$A$782,$A18,СВЦЭМ!$B$39:$B$782,K$11)+'СЕТ СН'!$F$14+СВЦЭМ!$D$10+'СЕТ СН'!$F$8*'СЕТ СН'!$F$9-'СЕТ СН'!$F$26</f>
        <v>1090.66086157</v>
      </c>
      <c r="L18" s="36">
        <f>SUMIFS(СВЦЭМ!$D$39:$D$782,СВЦЭМ!$A$39:$A$782,$A18,СВЦЭМ!$B$39:$B$782,L$11)+'СЕТ СН'!$F$14+СВЦЭМ!$D$10+'СЕТ СН'!$F$8*'СЕТ СН'!$F$9-'СЕТ СН'!$F$26</f>
        <v>1073.3249503300001</v>
      </c>
      <c r="M18" s="36">
        <f>SUMIFS(СВЦЭМ!$D$39:$D$782,СВЦЭМ!$A$39:$A$782,$A18,СВЦЭМ!$B$39:$B$782,M$11)+'СЕТ СН'!$F$14+СВЦЭМ!$D$10+'СЕТ СН'!$F$8*'СЕТ СН'!$F$9-'СЕТ СН'!$F$26</f>
        <v>1086.7769319399999</v>
      </c>
      <c r="N18" s="36">
        <f>SUMIFS(СВЦЭМ!$D$39:$D$782,СВЦЭМ!$A$39:$A$782,$A18,СВЦЭМ!$B$39:$B$782,N$11)+'СЕТ СН'!$F$14+СВЦЭМ!$D$10+'СЕТ СН'!$F$8*'СЕТ СН'!$F$9-'СЕТ СН'!$F$26</f>
        <v>1087.75561945</v>
      </c>
      <c r="O18" s="36">
        <f>SUMIFS(СВЦЭМ!$D$39:$D$782,СВЦЭМ!$A$39:$A$782,$A18,СВЦЭМ!$B$39:$B$782,O$11)+'СЕТ СН'!$F$14+СВЦЭМ!$D$10+'СЕТ СН'!$F$8*'СЕТ СН'!$F$9-'СЕТ СН'!$F$26</f>
        <v>1088.3565557500001</v>
      </c>
      <c r="P18" s="36">
        <f>SUMIFS(СВЦЭМ!$D$39:$D$782,СВЦЭМ!$A$39:$A$782,$A18,СВЦЭМ!$B$39:$B$782,P$11)+'СЕТ СН'!$F$14+СВЦЭМ!$D$10+'СЕТ СН'!$F$8*'СЕТ СН'!$F$9-'СЕТ СН'!$F$26</f>
        <v>1106.8783862</v>
      </c>
      <c r="Q18" s="36">
        <f>SUMIFS(СВЦЭМ!$D$39:$D$782,СВЦЭМ!$A$39:$A$782,$A18,СВЦЭМ!$B$39:$B$782,Q$11)+'СЕТ СН'!$F$14+СВЦЭМ!$D$10+'СЕТ СН'!$F$8*'СЕТ СН'!$F$9-'СЕТ СН'!$F$26</f>
        <v>1125.86115447</v>
      </c>
      <c r="R18" s="36">
        <f>SUMIFS(СВЦЭМ!$D$39:$D$782,СВЦЭМ!$A$39:$A$782,$A18,СВЦЭМ!$B$39:$B$782,R$11)+'СЕТ СН'!$F$14+СВЦЭМ!$D$10+'СЕТ СН'!$F$8*'СЕТ СН'!$F$9-'СЕТ СН'!$F$26</f>
        <v>1139.8096404900002</v>
      </c>
      <c r="S18" s="36">
        <f>SUMIFS(СВЦЭМ!$D$39:$D$782,СВЦЭМ!$A$39:$A$782,$A18,СВЦЭМ!$B$39:$B$782,S$11)+'СЕТ СН'!$F$14+СВЦЭМ!$D$10+'СЕТ СН'!$F$8*'СЕТ СН'!$F$9-'СЕТ СН'!$F$26</f>
        <v>1144.08912964</v>
      </c>
      <c r="T18" s="36">
        <f>SUMIFS(СВЦЭМ!$D$39:$D$782,СВЦЭМ!$A$39:$A$782,$A18,СВЦЭМ!$B$39:$B$782,T$11)+'СЕТ СН'!$F$14+СВЦЭМ!$D$10+'СЕТ СН'!$F$8*'СЕТ СН'!$F$9-'СЕТ СН'!$F$26</f>
        <v>1130.2488057099999</v>
      </c>
      <c r="U18" s="36">
        <f>SUMIFS(СВЦЭМ!$D$39:$D$782,СВЦЭМ!$A$39:$A$782,$A18,СВЦЭМ!$B$39:$B$782,U$11)+'СЕТ СН'!$F$14+СВЦЭМ!$D$10+'СЕТ СН'!$F$8*'СЕТ СН'!$F$9-'СЕТ СН'!$F$26</f>
        <v>1120.90114804</v>
      </c>
      <c r="V18" s="36">
        <f>SUMIFS(СВЦЭМ!$D$39:$D$782,СВЦЭМ!$A$39:$A$782,$A18,СВЦЭМ!$B$39:$B$782,V$11)+'СЕТ СН'!$F$14+СВЦЭМ!$D$10+'СЕТ СН'!$F$8*'СЕТ СН'!$F$9-'СЕТ СН'!$F$26</f>
        <v>1109.3622484099999</v>
      </c>
      <c r="W18" s="36">
        <f>SUMIFS(СВЦЭМ!$D$39:$D$782,СВЦЭМ!$A$39:$A$782,$A18,СВЦЭМ!$B$39:$B$782,W$11)+'СЕТ СН'!$F$14+СВЦЭМ!$D$10+'СЕТ СН'!$F$8*'СЕТ СН'!$F$9-'СЕТ СН'!$F$26</f>
        <v>1120.8278220300001</v>
      </c>
      <c r="X18" s="36">
        <f>SUMIFS(СВЦЭМ!$D$39:$D$782,СВЦЭМ!$A$39:$A$782,$A18,СВЦЭМ!$B$39:$B$782,X$11)+'СЕТ СН'!$F$14+СВЦЭМ!$D$10+'СЕТ СН'!$F$8*'СЕТ СН'!$F$9-'СЕТ СН'!$F$26</f>
        <v>1170.0151419700001</v>
      </c>
      <c r="Y18" s="36">
        <f>SUMIFS(СВЦЭМ!$D$39:$D$782,СВЦЭМ!$A$39:$A$782,$A18,СВЦЭМ!$B$39:$B$782,Y$11)+'СЕТ СН'!$F$14+СВЦЭМ!$D$10+'СЕТ СН'!$F$8*'СЕТ СН'!$F$9-'СЕТ СН'!$F$26</f>
        <v>1229.58410007</v>
      </c>
    </row>
    <row r="19" spans="1:25" ht="15.75" x14ac:dyDescent="0.2">
      <c r="A19" s="35">
        <f t="shared" si="0"/>
        <v>44781</v>
      </c>
      <c r="B19" s="36">
        <f>SUMIFS(СВЦЭМ!$D$39:$D$782,СВЦЭМ!$A$39:$A$782,$A19,СВЦЭМ!$B$39:$B$782,B$11)+'СЕТ СН'!$F$14+СВЦЭМ!$D$10+'СЕТ СН'!$F$8*'СЕТ СН'!$F$9-'СЕТ СН'!$F$26</f>
        <v>1245.20469776</v>
      </c>
      <c r="C19" s="36">
        <f>SUMIFS(СВЦЭМ!$D$39:$D$782,СВЦЭМ!$A$39:$A$782,$A19,СВЦЭМ!$B$39:$B$782,C$11)+'СЕТ СН'!$F$14+СВЦЭМ!$D$10+'СЕТ СН'!$F$8*'СЕТ СН'!$F$9-'СЕТ СН'!$F$26</f>
        <v>1256.7341770600001</v>
      </c>
      <c r="D19" s="36">
        <f>SUMIFS(СВЦЭМ!$D$39:$D$782,СВЦЭМ!$A$39:$A$782,$A19,СВЦЭМ!$B$39:$B$782,D$11)+'СЕТ СН'!$F$14+СВЦЭМ!$D$10+'СЕТ СН'!$F$8*'СЕТ СН'!$F$9-'СЕТ СН'!$F$26</f>
        <v>1299.3210482700001</v>
      </c>
      <c r="E19" s="36">
        <f>SUMIFS(СВЦЭМ!$D$39:$D$782,СВЦЭМ!$A$39:$A$782,$A19,СВЦЭМ!$B$39:$B$782,E$11)+'СЕТ СН'!$F$14+СВЦЭМ!$D$10+'СЕТ СН'!$F$8*'СЕТ СН'!$F$9-'СЕТ СН'!$F$26</f>
        <v>1284.1320836300001</v>
      </c>
      <c r="F19" s="36">
        <f>SUMIFS(СВЦЭМ!$D$39:$D$782,СВЦЭМ!$A$39:$A$782,$A19,СВЦЭМ!$B$39:$B$782,F$11)+'СЕТ СН'!$F$14+СВЦЭМ!$D$10+'СЕТ СН'!$F$8*'СЕТ СН'!$F$9-'СЕТ СН'!$F$26</f>
        <v>1310.3367326300001</v>
      </c>
      <c r="G19" s="36">
        <f>SUMIFS(СВЦЭМ!$D$39:$D$782,СВЦЭМ!$A$39:$A$782,$A19,СВЦЭМ!$B$39:$B$782,G$11)+'СЕТ СН'!$F$14+СВЦЭМ!$D$10+'СЕТ СН'!$F$8*'СЕТ СН'!$F$9-'СЕТ СН'!$F$26</f>
        <v>1289.3349315400001</v>
      </c>
      <c r="H19" s="36">
        <f>SUMIFS(СВЦЭМ!$D$39:$D$782,СВЦЭМ!$A$39:$A$782,$A19,СВЦЭМ!$B$39:$B$782,H$11)+'СЕТ СН'!$F$14+СВЦЭМ!$D$10+'СЕТ СН'!$F$8*'СЕТ СН'!$F$9-'СЕТ СН'!$F$26</f>
        <v>1200.78356626</v>
      </c>
      <c r="I19" s="36">
        <f>SUMIFS(СВЦЭМ!$D$39:$D$782,СВЦЭМ!$A$39:$A$782,$A19,СВЦЭМ!$B$39:$B$782,I$11)+'СЕТ СН'!$F$14+СВЦЭМ!$D$10+'СЕТ СН'!$F$8*'СЕТ СН'!$F$9-'СЕТ СН'!$F$26</f>
        <v>1192.6245146600002</v>
      </c>
      <c r="J19" s="36">
        <f>SUMIFS(СВЦЭМ!$D$39:$D$782,СВЦЭМ!$A$39:$A$782,$A19,СВЦЭМ!$B$39:$B$782,J$11)+'СЕТ СН'!$F$14+СВЦЭМ!$D$10+'СЕТ СН'!$F$8*'СЕТ СН'!$F$9-'СЕТ СН'!$F$26</f>
        <v>1151.6311342900001</v>
      </c>
      <c r="K19" s="36">
        <f>SUMIFS(СВЦЭМ!$D$39:$D$782,СВЦЭМ!$A$39:$A$782,$A19,СВЦЭМ!$B$39:$B$782,K$11)+'СЕТ СН'!$F$14+СВЦЭМ!$D$10+'СЕТ СН'!$F$8*'СЕТ СН'!$F$9-'СЕТ СН'!$F$26</f>
        <v>1173.5940336800002</v>
      </c>
      <c r="L19" s="36">
        <f>SUMIFS(СВЦЭМ!$D$39:$D$782,СВЦЭМ!$A$39:$A$782,$A19,СВЦЭМ!$B$39:$B$782,L$11)+'СЕТ СН'!$F$14+СВЦЭМ!$D$10+'СЕТ СН'!$F$8*'СЕТ СН'!$F$9-'СЕТ СН'!$F$26</f>
        <v>1167.0793644600001</v>
      </c>
      <c r="M19" s="36">
        <f>SUMIFS(СВЦЭМ!$D$39:$D$782,СВЦЭМ!$A$39:$A$782,$A19,СВЦЭМ!$B$39:$B$782,M$11)+'СЕТ СН'!$F$14+СВЦЭМ!$D$10+'СЕТ СН'!$F$8*'СЕТ СН'!$F$9-'СЕТ СН'!$F$26</f>
        <v>1137.1038063800002</v>
      </c>
      <c r="N19" s="36">
        <f>SUMIFS(СВЦЭМ!$D$39:$D$782,СВЦЭМ!$A$39:$A$782,$A19,СВЦЭМ!$B$39:$B$782,N$11)+'СЕТ СН'!$F$14+СВЦЭМ!$D$10+'СЕТ СН'!$F$8*'СЕТ СН'!$F$9-'СЕТ СН'!$F$26</f>
        <v>1140.94759135</v>
      </c>
      <c r="O19" s="36">
        <f>SUMIFS(СВЦЭМ!$D$39:$D$782,СВЦЭМ!$A$39:$A$782,$A19,СВЦЭМ!$B$39:$B$782,O$11)+'СЕТ СН'!$F$14+СВЦЭМ!$D$10+'СЕТ СН'!$F$8*'СЕТ СН'!$F$9-'СЕТ СН'!$F$26</f>
        <v>1142.6373362300001</v>
      </c>
      <c r="P19" s="36">
        <f>SUMIFS(СВЦЭМ!$D$39:$D$782,СВЦЭМ!$A$39:$A$782,$A19,СВЦЭМ!$B$39:$B$782,P$11)+'СЕТ СН'!$F$14+СВЦЭМ!$D$10+'СЕТ СН'!$F$8*'СЕТ СН'!$F$9-'СЕТ СН'!$F$26</f>
        <v>1166.0309794500001</v>
      </c>
      <c r="Q19" s="36">
        <f>SUMIFS(СВЦЭМ!$D$39:$D$782,СВЦЭМ!$A$39:$A$782,$A19,СВЦЭМ!$B$39:$B$782,Q$11)+'СЕТ СН'!$F$14+СВЦЭМ!$D$10+'СЕТ СН'!$F$8*'СЕТ СН'!$F$9-'СЕТ СН'!$F$26</f>
        <v>1175.3211707299999</v>
      </c>
      <c r="R19" s="36">
        <f>SUMIFS(СВЦЭМ!$D$39:$D$782,СВЦЭМ!$A$39:$A$782,$A19,СВЦЭМ!$B$39:$B$782,R$11)+'СЕТ СН'!$F$14+СВЦЭМ!$D$10+'СЕТ СН'!$F$8*'СЕТ СН'!$F$9-'СЕТ СН'!$F$26</f>
        <v>1202.58529277</v>
      </c>
      <c r="S19" s="36">
        <f>SUMIFS(СВЦЭМ!$D$39:$D$782,СВЦЭМ!$A$39:$A$782,$A19,СВЦЭМ!$B$39:$B$782,S$11)+'СЕТ СН'!$F$14+СВЦЭМ!$D$10+'СЕТ СН'!$F$8*'СЕТ СН'!$F$9-'СЕТ СН'!$F$26</f>
        <v>1219.6896103000001</v>
      </c>
      <c r="T19" s="36">
        <f>SUMIFS(СВЦЭМ!$D$39:$D$782,СВЦЭМ!$A$39:$A$782,$A19,СВЦЭМ!$B$39:$B$782,T$11)+'СЕТ СН'!$F$14+СВЦЭМ!$D$10+'СЕТ СН'!$F$8*'СЕТ СН'!$F$9-'СЕТ СН'!$F$26</f>
        <v>1198.6818377900001</v>
      </c>
      <c r="U19" s="36">
        <f>SUMIFS(СВЦЭМ!$D$39:$D$782,СВЦЭМ!$A$39:$A$782,$A19,СВЦЭМ!$B$39:$B$782,U$11)+'СЕТ СН'!$F$14+СВЦЭМ!$D$10+'СЕТ СН'!$F$8*'СЕТ СН'!$F$9-'СЕТ СН'!$F$26</f>
        <v>1208.5787395100001</v>
      </c>
      <c r="V19" s="36">
        <f>SUMIFS(СВЦЭМ!$D$39:$D$782,СВЦЭМ!$A$39:$A$782,$A19,СВЦЭМ!$B$39:$B$782,V$11)+'СЕТ СН'!$F$14+СВЦЭМ!$D$10+'СЕТ СН'!$F$8*'СЕТ СН'!$F$9-'СЕТ СН'!$F$26</f>
        <v>1217.81560491</v>
      </c>
      <c r="W19" s="36">
        <f>SUMIFS(СВЦЭМ!$D$39:$D$782,СВЦЭМ!$A$39:$A$782,$A19,СВЦЭМ!$B$39:$B$782,W$11)+'СЕТ СН'!$F$14+СВЦЭМ!$D$10+'СЕТ СН'!$F$8*'СЕТ СН'!$F$9-'СЕТ СН'!$F$26</f>
        <v>1198.74121255</v>
      </c>
      <c r="X19" s="36">
        <f>SUMIFS(СВЦЭМ!$D$39:$D$782,СВЦЭМ!$A$39:$A$782,$A19,СВЦЭМ!$B$39:$B$782,X$11)+'СЕТ СН'!$F$14+СВЦЭМ!$D$10+'СЕТ СН'!$F$8*'СЕТ СН'!$F$9-'СЕТ СН'!$F$26</f>
        <v>1301.2200201000001</v>
      </c>
      <c r="Y19" s="36">
        <f>SUMIFS(СВЦЭМ!$D$39:$D$782,СВЦЭМ!$A$39:$A$782,$A19,СВЦЭМ!$B$39:$B$782,Y$11)+'СЕТ СН'!$F$14+СВЦЭМ!$D$10+'СЕТ СН'!$F$8*'СЕТ СН'!$F$9-'СЕТ СН'!$F$26</f>
        <v>1378.70413321</v>
      </c>
    </row>
    <row r="20" spans="1:25" ht="15.75" x14ac:dyDescent="0.2">
      <c r="A20" s="35">
        <f t="shared" si="0"/>
        <v>44782</v>
      </c>
      <c r="B20" s="36">
        <f>SUMIFS(СВЦЭМ!$D$39:$D$782,СВЦЭМ!$A$39:$A$782,$A20,СВЦЭМ!$B$39:$B$782,B$11)+'СЕТ СН'!$F$14+СВЦЭМ!$D$10+'СЕТ СН'!$F$8*'СЕТ СН'!$F$9-'СЕТ СН'!$F$26</f>
        <v>1414.9393145700001</v>
      </c>
      <c r="C20" s="36">
        <f>SUMIFS(СВЦЭМ!$D$39:$D$782,СВЦЭМ!$A$39:$A$782,$A20,СВЦЭМ!$B$39:$B$782,C$11)+'СЕТ СН'!$F$14+СВЦЭМ!$D$10+'СЕТ СН'!$F$8*'СЕТ СН'!$F$9-'СЕТ СН'!$F$26</f>
        <v>1390.5201088900001</v>
      </c>
      <c r="D20" s="36">
        <f>SUMIFS(СВЦЭМ!$D$39:$D$782,СВЦЭМ!$A$39:$A$782,$A20,СВЦЭМ!$B$39:$B$782,D$11)+'СЕТ СН'!$F$14+СВЦЭМ!$D$10+'СЕТ СН'!$F$8*'СЕТ СН'!$F$9-'СЕТ СН'!$F$26</f>
        <v>1399.7047953600002</v>
      </c>
      <c r="E20" s="36">
        <f>SUMIFS(СВЦЭМ!$D$39:$D$782,СВЦЭМ!$A$39:$A$782,$A20,СВЦЭМ!$B$39:$B$782,E$11)+'СЕТ СН'!$F$14+СВЦЭМ!$D$10+'СЕТ СН'!$F$8*'СЕТ СН'!$F$9-'СЕТ СН'!$F$26</f>
        <v>1410.0620783700001</v>
      </c>
      <c r="F20" s="36">
        <f>SUMIFS(СВЦЭМ!$D$39:$D$782,СВЦЭМ!$A$39:$A$782,$A20,СВЦЭМ!$B$39:$B$782,F$11)+'СЕТ СН'!$F$14+СВЦЭМ!$D$10+'СЕТ СН'!$F$8*'СЕТ СН'!$F$9-'СЕТ СН'!$F$26</f>
        <v>1405.3514114300001</v>
      </c>
      <c r="G20" s="36">
        <f>SUMIFS(СВЦЭМ!$D$39:$D$782,СВЦЭМ!$A$39:$A$782,$A20,СВЦЭМ!$B$39:$B$782,G$11)+'СЕТ СН'!$F$14+СВЦЭМ!$D$10+'СЕТ СН'!$F$8*'СЕТ СН'!$F$9-'СЕТ СН'!$F$26</f>
        <v>1414.7684679000001</v>
      </c>
      <c r="H20" s="36">
        <f>SUMIFS(СВЦЭМ!$D$39:$D$782,СВЦЭМ!$A$39:$A$782,$A20,СВЦЭМ!$B$39:$B$782,H$11)+'СЕТ СН'!$F$14+СВЦЭМ!$D$10+'СЕТ СН'!$F$8*'СЕТ СН'!$F$9-'СЕТ СН'!$F$26</f>
        <v>1451.62815742</v>
      </c>
      <c r="I20" s="36">
        <f>SUMIFS(СВЦЭМ!$D$39:$D$782,СВЦЭМ!$A$39:$A$782,$A20,СВЦЭМ!$B$39:$B$782,I$11)+'СЕТ СН'!$F$14+СВЦЭМ!$D$10+'СЕТ СН'!$F$8*'СЕТ СН'!$F$9-'СЕТ СН'!$F$26</f>
        <v>1369.0704288700001</v>
      </c>
      <c r="J20" s="36">
        <f>SUMIFS(СВЦЭМ!$D$39:$D$782,СВЦЭМ!$A$39:$A$782,$A20,СВЦЭМ!$B$39:$B$782,J$11)+'СЕТ СН'!$F$14+СВЦЭМ!$D$10+'СЕТ СН'!$F$8*'СЕТ СН'!$F$9-'СЕТ СН'!$F$26</f>
        <v>1348.6161291200001</v>
      </c>
      <c r="K20" s="36">
        <f>SUMIFS(СВЦЭМ!$D$39:$D$782,СВЦЭМ!$A$39:$A$782,$A20,СВЦЭМ!$B$39:$B$782,K$11)+'СЕТ СН'!$F$14+СВЦЭМ!$D$10+'СЕТ СН'!$F$8*'СЕТ СН'!$F$9-'СЕТ СН'!$F$26</f>
        <v>1280.8095632700001</v>
      </c>
      <c r="L20" s="36">
        <f>SUMIFS(СВЦЭМ!$D$39:$D$782,СВЦЭМ!$A$39:$A$782,$A20,СВЦЭМ!$B$39:$B$782,L$11)+'СЕТ СН'!$F$14+СВЦЭМ!$D$10+'СЕТ СН'!$F$8*'СЕТ СН'!$F$9-'СЕТ СН'!$F$26</f>
        <v>1262.51403968</v>
      </c>
      <c r="M20" s="36">
        <f>SUMIFS(СВЦЭМ!$D$39:$D$782,СВЦЭМ!$A$39:$A$782,$A20,СВЦЭМ!$B$39:$B$782,M$11)+'СЕТ СН'!$F$14+СВЦЭМ!$D$10+'СЕТ СН'!$F$8*'СЕТ СН'!$F$9-'СЕТ СН'!$F$26</f>
        <v>1238.54151454</v>
      </c>
      <c r="N20" s="36">
        <f>SUMIFS(СВЦЭМ!$D$39:$D$782,СВЦЭМ!$A$39:$A$782,$A20,СВЦЭМ!$B$39:$B$782,N$11)+'СЕТ СН'!$F$14+СВЦЭМ!$D$10+'СЕТ СН'!$F$8*'СЕТ СН'!$F$9-'СЕТ СН'!$F$26</f>
        <v>1224.1762307200001</v>
      </c>
      <c r="O20" s="36">
        <f>SUMIFS(СВЦЭМ!$D$39:$D$782,СВЦЭМ!$A$39:$A$782,$A20,СВЦЭМ!$B$39:$B$782,O$11)+'СЕТ СН'!$F$14+СВЦЭМ!$D$10+'СЕТ СН'!$F$8*'СЕТ СН'!$F$9-'СЕТ СН'!$F$26</f>
        <v>1226.82915211</v>
      </c>
      <c r="P20" s="36">
        <f>SUMIFS(СВЦЭМ!$D$39:$D$782,СВЦЭМ!$A$39:$A$782,$A20,СВЦЭМ!$B$39:$B$782,P$11)+'СЕТ СН'!$F$14+СВЦЭМ!$D$10+'СЕТ СН'!$F$8*'СЕТ СН'!$F$9-'СЕТ СН'!$F$26</f>
        <v>1238.39402182</v>
      </c>
      <c r="Q20" s="36">
        <f>SUMIFS(СВЦЭМ!$D$39:$D$782,СВЦЭМ!$A$39:$A$782,$A20,СВЦЭМ!$B$39:$B$782,Q$11)+'СЕТ СН'!$F$14+СВЦЭМ!$D$10+'СЕТ СН'!$F$8*'СЕТ СН'!$F$9-'СЕТ СН'!$F$26</f>
        <v>1252.2041462900002</v>
      </c>
      <c r="R20" s="36">
        <f>SUMIFS(СВЦЭМ!$D$39:$D$782,СВЦЭМ!$A$39:$A$782,$A20,СВЦЭМ!$B$39:$B$782,R$11)+'СЕТ СН'!$F$14+СВЦЭМ!$D$10+'СЕТ СН'!$F$8*'СЕТ СН'!$F$9-'СЕТ СН'!$F$26</f>
        <v>1264.7050797700001</v>
      </c>
      <c r="S20" s="36">
        <f>SUMIFS(СВЦЭМ!$D$39:$D$782,СВЦЭМ!$A$39:$A$782,$A20,СВЦЭМ!$B$39:$B$782,S$11)+'СЕТ СН'!$F$14+СВЦЭМ!$D$10+'СЕТ СН'!$F$8*'СЕТ СН'!$F$9-'СЕТ СН'!$F$26</f>
        <v>1269.6752144900001</v>
      </c>
      <c r="T20" s="36">
        <f>SUMIFS(СВЦЭМ!$D$39:$D$782,СВЦЭМ!$A$39:$A$782,$A20,СВЦЭМ!$B$39:$B$782,T$11)+'СЕТ СН'!$F$14+СВЦЭМ!$D$10+'СЕТ СН'!$F$8*'СЕТ СН'!$F$9-'СЕТ СН'!$F$26</f>
        <v>1272.43338023</v>
      </c>
      <c r="U20" s="36">
        <f>SUMIFS(СВЦЭМ!$D$39:$D$782,СВЦЭМ!$A$39:$A$782,$A20,СВЦЭМ!$B$39:$B$782,U$11)+'СЕТ СН'!$F$14+СВЦЭМ!$D$10+'СЕТ СН'!$F$8*'СЕТ СН'!$F$9-'СЕТ СН'!$F$26</f>
        <v>1282.0998081</v>
      </c>
      <c r="V20" s="36">
        <f>SUMIFS(СВЦЭМ!$D$39:$D$782,СВЦЭМ!$A$39:$A$782,$A20,СВЦЭМ!$B$39:$B$782,V$11)+'СЕТ СН'!$F$14+СВЦЭМ!$D$10+'СЕТ СН'!$F$8*'СЕТ СН'!$F$9-'СЕТ СН'!$F$26</f>
        <v>1251.3990747600001</v>
      </c>
      <c r="W20" s="36">
        <f>SUMIFS(СВЦЭМ!$D$39:$D$782,СВЦЭМ!$A$39:$A$782,$A20,СВЦЭМ!$B$39:$B$782,W$11)+'СЕТ СН'!$F$14+СВЦЭМ!$D$10+'СЕТ СН'!$F$8*'СЕТ СН'!$F$9-'СЕТ СН'!$F$26</f>
        <v>1252.96754562</v>
      </c>
      <c r="X20" s="36">
        <f>SUMIFS(СВЦЭМ!$D$39:$D$782,СВЦЭМ!$A$39:$A$782,$A20,СВЦЭМ!$B$39:$B$782,X$11)+'СЕТ СН'!$F$14+СВЦЭМ!$D$10+'СЕТ СН'!$F$8*'СЕТ СН'!$F$9-'СЕТ СН'!$F$26</f>
        <v>1305.46796371</v>
      </c>
      <c r="Y20" s="36">
        <f>SUMIFS(СВЦЭМ!$D$39:$D$782,СВЦЭМ!$A$39:$A$782,$A20,СВЦЭМ!$B$39:$B$782,Y$11)+'СЕТ СН'!$F$14+СВЦЭМ!$D$10+'СЕТ СН'!$F$8*'СЕТ СН'!$F$9-'СЕТ СН'!$F$26</f>
        <v>1329.6675470100001</v>
      </c>
    </row>
    <row r="21" spans="1:25" ht="15.75" x14ac:dyDescent="0.2">
      <c r="A21" s="35">
        <f t="shared" si="0"/>
        <v>44783</v>
      </c>
      <c r="B21" s="36">
        <f>SUMIFS(СВЦЭМ!$D$39:$D$782,СВЦЭМ!$A$39:$A$782,$A21,СВЦЭМ!$B$39:$B$782,B$11)+'СЕТ СН'!$F$14+СВЦЭМ!$D$10+'СЕТ СН'!$F$8*'СЕТ СН'!$F$9-'СЕТ СН'!$F$26</f>
        <v>1276.40584324</v>
      </c>
      <c r="C21" s="36">
        <f>SUMIFS(СВЦЭМ!$D$39:$D$782,СВЦЭМ!$A$39:$A$782,$A21,СВЦЭМ!$B$39:$B$782,C$11)+'СЕТ СН'!$F$14+СВЦЭМ!$D$10+'СЕТ СН'!$F$8*'СЕТ СН'!$F$9-'СЕТ СН'!$F$26</f>
        <v>1319.1342066100001</v>
      </c>
      <c r="D21" s="36">
        <f>SUMIFS(СВЦЭМ!$D$39:$D$782,СВЦЭМ!$A$39:$A$782,$A21,СВЦЭМ!$B$39:$B$782,D$11)+'СЕТ СН'!$F$14+СВЦЭМ!$D$10+'СЕТ СН'!$F$8*'СЕТ СН'!$F$9-'СЕТ СН'!$F$26</f>
        <v>1195.2661449500001</v>
      </c>
      <c r="E21" s="36">
        <f>SUMIFS(СВЦЭМ!$D$39:$D$782,СВЦЭМ!$A$39:$A$782,$A21,СВЦЭМ!$B$39:$B$782,E$11)+'СЕТ СН'!$F$14+СВЦЭМ!$D$10+'СЕТ СН'!$F$8*'СЕТ СН'!$F$9-'СЕТ СН'!$F$26</f>
        <v>1177.9160936000001</v>
      </c>
      <c r="F21" s="36">
        <f>SUMIFS(СВЦЭМ!$D$39:$D$782,СВЦЭМ!$A$39:$A$782,$A21,СВЦЭМ!$B$39:$B$782,F$11)+'СЕТ СН'!$F$14+СВЦЭМ!$D$10+'СЕТ СН'!$F$8*'СЕТ СН'!$F$9-'СЕТ СН'!$F$26</f>
        <v>1178.2810986000002</v>
      </c>
      <c r="G21" s="36">
        <f>SUMIFS(СВЦЭМ!$D$39:$D$782,СВЦЭМ!$A$39:$A$782,$A21,СВЦЭМ!$B$39:$B$782,G$11)+'СЕТ СН'!$F$14+СВЦЭМ!$D$10+'СЕТ СН'!$F$8*'СЕТ СН'!$F$9-'СЕТ СН'!$F$26</f>
        <v>1165.5072560400001</v>
      </c>
      <c r="H21" s="36">
        <f>SUMIFS(СВЦЭМ!$D$39:$D$782,СВЦЭМ!$A$39:$A$782,$A21,СВЦЭМ!$B$39:$B$782,H$11)+'СЕТ СН'!$F$14+СВЦЭМ!$D$10+'СЕТ СН'!$F$8*'СЕТ СН'!$F$9-'СЕТ СН'!$F$26</f>
        <v>1141.23326393</v>
      </c>
      <c r="I21" s="36">
        <f>SUMIFS(СВЦЭМ!$D$39:$D$782,СВЦЭМ!$A$39:$A$782,$A21,СВЦЭМ!$B$39:$B$782,I$11)+'СЕТ СН'!$F$14+СВЦЭМ!$D$10+'СЕТ СН'!$F$8*'СЕТ СН'!$F$9-'СЕТ СН'!$F$26</f>
        <v>1093.20636001</v>
      </c>
      <c r="J21" s="36">
        <f>SUMIFS(СВЦЭМ!$D$39:$D$782,СВЦЭМ!$A$39:$A$782,$A21,СВЦЭМ!$B$39:$B$782,J$11)+'СЕТ СН'!$F$14+СВЦЭМ!$D$10+'СЕТ СН'!$F$8*'СЕТ СН'!$F$9-'СЕТ СН'!$F$26</f>
        <v>1161.1048138000001</v>
      </c>
      <c r="K21" s="36">
        <f>SUMIFS(СВЦЭМ!$D$39:$D$782,СВЦЭМ!$A$39:$A$782,$A21,СВЦЭМ!$B$39:$B$782,K$11)+'СЕТ СН'!$F$14+СВЦЭМ!$D$10+'СЕТ СН'!$F$8*'СЕТ СН'!$F$9-'СЕТ СН'!$F$26</f>
        <v>1108.38027407</v>
      </c>
      <c r="L21" s="36">
        <f>SUMIFS(СВЦЭМ!$D$39:$D$782,СВЦЭМ!$A$39:$A$782,$A21,СВЦЭМ!$B$39:$B$782,L$11)+'СЕТ СН'!$F$14+СВЦЭМ!$D$10+'СЕТ СН'!$F$8*'СЕТ СН'!$F$9-'СЕТ СН'!$F$26</f>
        <v>1100.2209398</v>
      </c>
      <c r="M21" s="36">
        <f>SUMIFS(СВЦЭМ!$D$39:$D$782,СВЦЭМ!$A$39:$A$782,$A21,СВЦЭМ!$B$39:$B$782,M$11)+'СЕТ СН'!$F$14+СВЦЭМ!$D$10+'СЕТ СН'!$F$8*'СЕТ СН'!$F$9-'СЕТ СН'!$F$26</f>
        <v>1103.78742212</v>
      </c>
      <c r="N21" s="36">
        <f>SUMIFS(СВЦЭМ!$D$39:$D$782,СВЦЭМ!$A$39:$A$782,$A21,СВЦЭМ!$B$39:$B$782,N$11)+'СЕТ СН'!$F$14+СВЦЭМ!$D$10+'СЕТ СН'!$F$8*'СЕТ СН'!$F$9-'СЕТ СН'!$F$26</f>
        <v>1111.1348923</v>
      </c>
      <c r="O21" s="36">
        <f>SUMIFS(СВЦЭМ!$D$39:$D$782,СВЦЭМ!$A$39:$A$782,$A21,СВЦЭМ!$B$39:$B$782,O$11)+'СЕТ СН'!$F$14+СВЦЭМ!$D$10+'СЕТ СН'!$F$8*'СЕТ СН'!$F$9-'СЕТ СН'!$F$26</f>
        <v>1090.8778665</v>
      </c>
      <c r="P21" s="36">
        <f>SUMIFS(СВЦЭМ!$D$39:$D$782,СВЦЭМ!$A$39:$A$782,$A21,СВЦЭМ!$B$39:$B$782,P$11)+'СЕТ СН'!$F$14+СВЦЭМ!$D$10+'СЕТ СН'!$F$8*'СЕТ СН'!$F$9-'СЕТ СН'!$F$26</f>
        <v>1097.8754508699999</v>
      </c>
      <c r="Q21" s="36">
        <f>SUMIFS(СВЦЭМ!$D$39:$D$782,СВЦЭМ!$A$39:$A$782,$A21,СВЦЭМ!$B$39:$B$782,Q$11)+'СЕТ СН'!$F$14+СВЦЭМ!$D$10+'СЕТ СН'!$F$8*'СЕТ СН'!$F$9-'СЕТ СН'!$F$26</f>
        <v>1101.7508131899999</v>
      </c>
      <c r="R21" s="36">
        <f>SUMIFS(СВЦЭМ!$D$39:$D$782,СВЦЭМ!$A$39:$A$782,$A21,СВЦЭМ!$B$39:$B$782,R$11)+'СЕТ СН'!$F$14+СВЦЭМ!$D$10+'СЕТ СН'!$F$8*'СЕТ СН'!$F$9-'СЕТ СН'!$F$26</f>
        <v>1117.0082989299999</v>
      </c>
      <c r="S21" s="36">
        <f>SUMIFS(СВЦЭМ!$D$39:$D$782,СВЦЭМ!$A$39:$A$782,$A21,СВЦЭМ!$B$39:$B$782,S$11)+'СЕТ СН'!$F$14+СВЦЭМ!$D$10+'СЕТ СН'!$F$8*'СЕТ СН'!$F$9-'СЕТ СН'!$F$26</f>
        <v>1122.5512613999999</v>
      </c>
      <c r="T21" s="36">
        <f>SUMIFS(СВЦЭМ!$D$39:$D$782,СВЦЭМ!$A$39:$A$782,$A21,СВЦЭМ!$B$39:$B$782,T$11)+'СЕТ СН'!$F$14+СВЦЭМ!$D$10+'СЕТ СН'!$F$8*'СЕТ СН'!$F$9-'СЕТ СН'!$F$26</f>
        <v>1116.2078634699999</v>
      </c>
      <c r="U21" s="36">
        <f>SUMIFS(СВЦЭМ!$D$39:$D$782,СВЦЭМ!$A$39:$A$782,$A21,СВЦЭМ!$B$39:$B$782,U$11)+'СЕТ СН'!$F$14+СВЦЭМ!$D$10+'СЕТ СН'!$F$8*'СЕТ СН'!$F$9-'СЕТ СН'!$F$26</f>
        <v>1141.2044308100001</v>
      </c>
      <c r="V21" s="36">
        <f>SUMIFS(СВЦЭМ!$D$39:$D$782,СВЦЭМ!$A$39:$A$782,$A21,СВЦЭМ!$B$39:$B$782,V$11)+'СЕТ СН'!$F$14+СВЦЭМ!$D$10+'СЕТ СН'!$F$8*'СЕТ СН'!$F$9-'СЕТ СН'!$F$26</f>
        <v>1119.9784246500001</v>
      </c>
      <c r="W21" s="36">
        <f>SUMIFS(СВЦЭМ!$D$39:$D$782,СВЦЭМ!$A$39:$A$782,$A21,СВЦЭМ!$B$39:$B$782,W$11)+'СЕТ СН'!$F$14+СВЦЭМ!$D$10+'СЕТ СН'!$F$8*'СЕТ СН'!$F$9-'СЕТ СН'!$F$26</f>
        <v>1128.2149503999999</v>
      </c>
      <c r="X21" s="36">
        <f>SUMIFS(СВЦЭМ!$D$39:$D$782,СВЦЭМ!$A$39:$A$782,$A21,СВЦЭМ!$B$39:$B$782,X$11)+'СЕТ СН'!$F$14+СВЦЭМ!$D$10+'СЕТ СН'!$F$8*'СЕТ СН'!$F$9-'СЕТ СН'!$F$26</f>
        <v>1153.5239442499999</v>
      </c>
      <c r="Y21" s="36">
        <f>SUMIFS(СВЦЭМ!$D$39:$D$782,СВЦЭМ!$A$39:$A$782,$A21,СВЦЭМ!$B$39:$B$782,Y$11)+'СЕТ СН'!$F$14+СВЦЭМ!$D$10+'СЕТ СН'!$F$8*'СЕТ СН'!$F$9-'СЕТ СН'!$F$26</f>
        <v>1256.84910909</v>
      </c>
    </row>
    <row r="22" spans="1:25" ht="15.75" x14ac:dyDescent="0.2">
      <c r="A22" s="35">
        <f t="shared" si="0"/>
        <v>44784</v>
      </c>
      <c r="B22" s="36">
        <f>SUMIFS(СВЦЭМ!$D$39:$D$782,СВЦЭМ!$A$39:$A$782,$A22,СВЦЭМ!$B$39:$B$782,B$11)+'СЕТ СН'!$F$14+СВЦЭМ!$D$10+'СЕТ СН'!$F$8*'СЕТ СН'!$F$9-'СЕТ СН'!$F$26</f>
        <v>1129.9727600399999</v>
      </c>
      <c r="C22" s="36">
        <f>SUMIFS(СВЦЭМ!$D$39:$D$782,СВЦЭМ!$A$39:$A$782,$A22,СВЦЭМ!$B$39:$B$782,C$11)+'СЕТ СН'!$F$14+СВЦЭМ!$D$10+'СЕТ СН'!$F$8*'СЕТ СН'!$F$9-'СЕТ СН'!$F$26</f>
        <v>1186.9348457200001</v>
      </c>
      <c r="D22" s="36">
        <f>SUMIFS(СВЦЭМ!$D$39:$D$782,СВЦЭМ!$A$39:$A$782,$A22,СВЦЭМ!$B$39:$B$782,D$11)+'СЕТ СН'!$F$14+СВЦЭМ!$D$10+'СЕТ СН'!$F$8*'СЕТ СН'!$F$9-'СЕТ СН'!$F$26</f>
        <v>1241.73901247</v>
      </c>
      <c r="E22" s="36">
        <f>SUMIFS(СВЦЭМ!$D$39:$D$782,СВЦЭМ!$A$39:$A$782,$A22,СВЦЭМ!$B$39:$B$782,E$11)+'СЕТ СН'!$F$14+СВЦЭМ!$D$10+'СЕТ СН'!$F$8*'СЕТ СН'!$F$9-'СЕТ СН'!$F$26</f>
        <v>1259.5475944900002</v>
      </c>
      <c r="F22" s="36">
        <f>SUMIFS(СВЦЭМ!$D$39:$D$782,СВЦЭМ!$A$39:$A$782,$A22,СВЦЭМ!$B$39:$B$782,F$11)+'СЕТ СН'!$F$14+СВЦЭМ!$D$10+'СЕТ СН'!$F$8*'СЕТ СН'!$F$9-'СЕТ СН'!$F$26</f>
        <v>1267.2197307900001</v>
      </c>
      <c r="G22" s="36">
        <f>SUMIFS(СВЦЭМ!$D$39:$D$782,СВЦЭМ!$A$39:$A$782,$A22,СВЦЭМ!$B$39:$B$782,G$11)+'СЕТ СН'!$F$14+СВЦЭМ!$D$10+'СЕТ СН'!$F$8*'СЕТ СН'!$F$9-'СЕТ СН'!$F$26</f>
        <v>1264.82045834</v>
      </c>
      <c r="H22" s="36">
        <f>SUMIFS(СВЦЭМ!$D$39:$D$782,СВЦЭМ!$A$39:$A$782,$A22,СВЦЭМ!$B$39:$B$782,H$11)+'СЕТ СН'!$F$14+СВЦЭМ!$D$10+'СЕТ СН'!$F$8*'СЕТ СН'!$F$9-'СЕТ СН'!$F$26</f>
        <v>1207.09639038</v>
      </c>
      <c r="I22" s="36">
        <f>SUMIFS(СВЦЭМ!$D$39:$D$782,СВЦЭМ!$A$39:$A$782,$A22,СВЦЭМ!$B$39:$B$782,I$11)+'СЕТ СН'!$F$14+СВЦЭМ!$D$10+'СЕТ СН'!$F$8*'СЕТ СН'!$F$9-'СЕТ СН'!$F$26</f>
        <v>1116.90464806</v>
      </c>
      <c r="J22" s="36">
        <f>SUMIFS(СВЦЭМ!$D$39:$D$782,СВЦЭМ!$A$39:$A$782,$A22,СВЦЭМ!$B$39:$B$782,J$11)+'СЕТ СН'!$F$14+СВЦЭМ!$D$10+'СЕТ СН'!$F$8*'СЕТ СН'!$F$9-'СЕТ СН'!$F$26</f>
        <v>1049.70409021</v>
      </c>
      <c r="K22" s="36">
        <f>SUMIFS(СВЦЭМ!$D$39:$D$782,СВЦЭМ!$A$39:$A$782,$A22,СВЦЭМ!$B$39:$B$782,K$11)+'СЕТ СН'!$F$14+СВЦЭМ!$D$10+'СЕТ СН'!$F$8*'СЕТ СН'!$F$9-'СЕТ СН'!$F$26</f>
        <v>1063.4415269199999</v>
      </c>
      <c r="L22" s="36">
        <f>SUMIFS(СВЦЭМ!$D$39:$D$782,СВЦЭМ!$A$39:$A$782,$A22,СВЦЭМ!$B$39:$B$782,L$11)+'СЕТ СН'!$F$14+СВЦЭМ!$D$10+'СЕТ СН'!$F$8*'СЕТ СН'!$F$9-'СЕТ СН'!$F$26</f>
        <v>1089.2834391700001</v>
      </c>
      <c r="M22" s="36">
        <f>SUMIFS(СВЦЭМ!$D$39:$D$782,СВЦЭМ!$A$39:$A$782,$A22,СВЦЭМ!$B$39:$B$782,M$11)+'СЕТ СН'!$F$14+СВЦЭМ!$D$10+'СЕТ СН'!$F$8*'СЕТ СН'!$F$9-'СЕТ СН'!$F$26</f>
        <v>1085.97595153</v>
      </c>
      <c r="N22" s="36">
        <f>SUMIFS(СВЦЭМ!$D$39:$D$782,СВЦЭМ!$A$39:$A$782,$A22,СВЦЭМ!$B$39:$B$782,N$11)+'СЕТ СН'!$F$14+СВЦЭМ!$D$10+'СЕТ СН'!$F$8*'СЕТ СН'!$F$9-'СЕТ СН'!$F$26</f>
        <v>1076.2773130600001</v>
      </c>
      <c r="O22" s="36">
        <f>SUMIFS(СВЦЭМ!$D$39:$D$782,СВЦЭМ!$A$39:$A$782,$A22,СВЦЭМ!$B$39:$B$782,O$11)+'СЕТ СН'!$F$14+СВЦЭМ!$D$10+'СЕТ СН'!$F$8*'СЕТ СН'!$F$9-'СЕТ СН'!$F$26</f>
        <v>1084.57881331</v>
      </c>
      <c r="P22" s="36">
        <f>SUMIFS(СВЦЭМ!$D$39:$D$782,СВЦЭМ!$A$39:$A$782,$A22,СВЦЭМ!$B$39:$B$782,P$11)+'СЕТ СН'!$F$14+СВЦЭМ!$D$10+'СЕТ СН'!$F$8*'СЕТ СН'!$F$9-'СЕТ СН'!$F$26</f>
        <v>1087.4649724799999</v>
      </c>
      <c r="Q22" s="36">
        <f>SUMIFS(СВЦЭМ!$D$39:$D$782,СВЦЭМ!$A$39:$A$782,$A22,СВЦЭМ!$B$39:$B$782,Q$11)+'СЕТ СН'!$F$14+СВЦЭМ!$D$10+'СЕТ СН'!$F$8*'СЕТ СН'!$F$9-'СЕТ СН'!$F$26</f>
        <v>1077.24792923</v>
      </c>
      <c r="R22" s="36">
        <f>SUMIFS(СВЦЭМ!$D$39:$D$782,СВЦЭМ!$A$39:$A$782,$A22,СВЦЭМ!$B$39:$B$782,R$11)+'СЕТ СН'!$F$14+СВЦЭМ!$D$10+'СЕТ СН'!$F$8*'СЕТ СН'!$F$9-'СЕТ СН'!$F$26</f>
        <v>1080.96385068</v>
      </c>
      <c r="S22" s="36">
        <f>SUMIFS(СВЦЭМ!$D$39:$D$782,СВЦЭМ!$A$39:$A$782,$A22,СВЦЭМ!$B$39:$B$782,S$11)+'СЕТ СН'!$F$14+СВЦЭМ!$D$10+'СЕТ СН'!$F$8*'СЕТ СН'!$F$9-'СЕТ СН'!$F$26</f>
        <v>1074.62764178</v>
      </c>
      <c r="T22" s="36">
        <f>SUMIFS(СВЦЭМ!$D$39:$D$782,СВЦЭМ!$A$39:$A$782,$A22,СВЦЭМ!$B$39:$B$782,T$11)+'СЕТ СН'!$F$14+СВЦЭМ!$D$10+'СЕТ СН'!$F$8*'СЕТ СН'!$F$9-'СЕТ СН'!$F$26</f>
        <v>938.31244091999997</v>
      </c>
      <c r="U22" s="36">
        <f>SUMIFS(СВЦЭМ!$D$39:$D$782,СВЦЭМ!$A$39:$A$782,$A22,СВЦЭМ!$B$39:$B$782,U$11)+'СЕТ СН'!$F$14+СВЦЭМ!$D$10+'СЕТ СН'!$F$8*'СЕТ СН'!$F$9-'СЕТ СН'!$F$26</f>
        <v>944.20530629999996</v>
      </c>
      <c r="V22" s="36">
        <f>SUMIFS(СВЦЭМ!$D$39:$D$782,СВЦЭМ!$A$39:$A$782,$A22,СВЦЭМ!$B$39:$B$782,V$11)+'СЕТ СН'!$F$14+СВЦЭМ!$D$10+'СЕТ СН'!$F$8*'СЕТ СН'!$F$9-'СЕТ СН'!$F$26</f>
        <v>942.05458290999991</v>
      </c>
      <c r="W22" s="36">
        <f>SUMIFS(СВЦЭМ!$D$39:$D$782,СВЦЭМ!$A$39:$A$782,$A22,СВЦЭМ!$B$39:$B$782,W$11)+'СЕТ СН'!$F$14+СВЦЭМ!$D$10+'СЕТ СН'!$F$8*'СЕТ СН'!$F$9-'СЕТ СН'!$F$26</f>
        <v>927.27570295999999</v>
      </c>
      <c r="X22" s="36">
        <f>SUMIFS(СВЦЭМ!$D$39:$D$782,СВЦЭМ!$A$39:$A$782,$A22,СВЦЭМ!$B$39:$B$782,X$11)+'СЕТ СН'!$F$14+СВЦЭМ!$D$10+'СЕТ СН'!$F$8*'СЕТ СН'!$F$9-'СЕТ СН'!$F$26</f>
        <v>942.0556113099999</v>
      </c>
      <c r="Y22" s="36">
        <f>SUMIFS(СВЦЭМ!$D$39:$D$782,СВЦЭМ!$A$39:$A$782,$A22,СВЦЭМ!$B$39:$B$782,Y$11)+'СЕТ СН'!$F$14+СВЦЭМ!$D$10+'СЕТ СН'!$F$8*'СЕТ СН'!$F$9-'СЕТ СН'!$F$26</f>
        <v>963.19949814999995</v>
      </c>
    </row>
    <row r="23" spans="1:25" ht="15.75" x14ac:dyDescent="0.2">
      <c r="A23" s="35">
        <f t="shared" si="0"/>
        <v>44785</v>
      </c>
      <c r="B23" s="36">
        <f>SUMIFS(СВЦЭМ!$D$39:$D$782,СВЦЭМ!$A$39:$A$782,$A23,СВЦЭМ!$B$39:$B$782,B$11)+'СЕТ СН'!$F$14+СВЦЭМ!$D$10+'СЕТ СН'!$F$8*'СЕТ СН'!$F$9-'СЕТ СН'!$F$26</f>
        <v>1128.64837966</v>
      </c>
      <c r="C23" s="36">
        <f>SUMIFS(СВЦЭМ!$D$39:$D$782,СВЦЭМ!$A$39:$A$782,$A23,СВЦЭМ!$B$39:$B$782,C$11)+'СЕТ СН'!$F$14+СВЦЭМ!$D$10+'СЕТ СН'!$F$8*'СЕТ СН'!$F$9-'СЕТ СН'!$F$26</f>
        <v>1179.34077432</v>
      </c>
      <c r="D23" s="36">
        <f>SUMIFS(СВЦЭМ!$D$39:$D$782,СВЦЭМ!$A$39:$A$782,$A23,СВЦЭМ!$B$39:$B$782,D$11)+'СЕТ СН'!$F$14+СВЦЭМ!$D$10+'СЕТ СН'!$F$8*'СЕТ СН'!$F$9-'СЕТ СН'!$F$26</f>
        <v>1236.38211832</v>
      </c>
      <c r="E23" s="36">
        <f>SUMIFS(СВЦЭМ!$D$39:$D$782,СВЦЭМ!$A$39:$A$782,$A23,СВЦЭМ!$B$39:$B$782,E$11)+'СЕТ СН'!$F$14+СВЦЭМ!$D$10+'СЕТ СН'!$F$8*'СЕТ СН'!$F$9-'СЕТ СН'!$F$26</f>
        <v>1257.1302437700001</v>
      </c>
      <c r="F23" s="36">
        <f>SUMIFS(СВЦЭМ!$D$39:$D$782,СВЦЭМ!$A$39:$A$782,$A23,СВЦЭМ!$B$39:$B$782,F$11)+'СЕТ СН'!$F$14+СВЦЭМ!$D$10+'СЕТ СН'!$F$8*'СЕТ СН'!$F$9-'СЕТ СН'!$F$26</f>
        <v>1249.96781111</v>
      </c>
      <c r="G23" s="36">
        <f>SUMIFS(СВЦЭМ!$D$39:$D$782,СВЦЭМ!$A$39:$A$782,$A23,СВЦЭМ!$B$39:$B$782,G$11)+'СЕТ СН'!$F$14+СВЦЭМ!$D$10+'СЕТ СН'!$F$8*'СЕТ СН'!$F$9-'СЕТ СН'!$F$26</f>
        <v>1259.9658480099999</v>
      </c>
      <c r="H23" s="36">
        <f>SUMIFS(СВЦЭМ!$D$39:$D$782,СВЦЭМ!$A$39:$A$782,$A23,СВЦЭМ!$B$39:$B$782,H$11)+'СЕТ СН'!$F$14+СВЦЭМ!$D$10+'СЕТ СН'!$F$8*'СЕТ СН'!$F$9-'СЕТ СН'!$F$26</f>
        <v>1146.8080155800001</v>
      </c>
      <c r="I23" s="36">
        <f>SUMIFS(СВЦЭМ!$D$39:$D$782,СВЦЭМ!$A$39:$A$782,$A23,СВЦЭМ!$B$39:$B$782,I$11)+'СЕТ СН'!$F$14+СВЦЭМ!$D$10+'СЕТ СН'!$F$8*'СЕТ СН'!$F$9-'СЕТ СН'!$F$26</f>
        <v>1143.2442216900001</v>
      </c>
      <c r="J23" s="36">
        <f>SUMIFS(СВЦЭМ!$D$39:$D$782,СВЦЭМ!$A$39:$A$782,$A23,СВЦЭМ!$B$39:$B$782,J$11)+'СЕТ СН'!$F$14+СВЦЭМ!$D$10+'СЕТ СН'!$F$8*'СЕТ СН'!$F$9-'СЕТ СН'!$F$26</f>
        <v>1086.1276086400001</v>
      </c>
      <c r="K23" s="36">
        <f>SUMIFS(СВЦЭМ!$D$39:$D$782,СВЦЭМ!$A$39:$A$782,$A23,СВЦЭМ!$B$39:$B$782,K$11)+'СЕТ СН'!$F$14+СВЦЭМ!$D$10+'СЕТ СН'!$F$8*'СЕТ СН'!$F$9-'СЕТ СН'!$F$26</f>
        <v>1064.25238509</v>
      </c>
      <c r="L23" s="36">
        <f>SUMIFS(СВЦЭМ!$D$39:$D$782,СВЦЭМ!$A$39:$A$782,$A23,СВЦЭМ!$B$39:$B$782,L$11)+'СЕТ СН'!$F$14+СВЦЭМ!$D$10+'СЕТ СН'!$F$8*'СЕТ СН'!$F$9-'СЕТ СН'!$F$26</f>
        <v>1030.12391546</v>
      </c>
      <c r="M23" s="36">
        <f>SUMIFS(СВЦЭМ!$D$39:$D$782,СВЦЭМ!$A$39:$A$782,$A23,СВЦЭМ!$B$39:$B$782,M$11)+'СЕТ СН'!$F$14+СВЦЭМ!$D$10+'СЕТ СН'!$F$8*'СЕТ СН'!$F$9-'СЕТ СН'!$F$26</f>
        <v>1003.8169127199999</v>
      </c>
      <c r="N23" s="36">
        <f>SUMIFS(СВЦЭМ!$D$39:$D$782,СВЦЭМ!$A$39:$A$782,$A23,СВЦЭМ!$B$39:$B$782,N$11)+'СЕТ СН'!$F$14+СВЦЭМ!$D$10+'СЕТ СН'!$F$8*'СЕТ СН'!$F$9-'СЕТ СН'!$F$26</f>
        <v>1004.62416214</v>
      </c>
      <c r="O23" s="36">
        <f>SUMIFS(СВЦЭМ!$D$39:$D$782,СВЦЭМ!$A$39:$A$782,$A23,СВЦЭМ!$B$39:$B$782,O$11)+'СЕТ СН'!$F$14+СВЦЭМ!$D$10+'СЕТ СН'!$F$8*'СЕТ СН'!$F$9-'СЕТ СН'!$F$26</f>
        <v>1009.7197114899999</v>
      </c>
      <c r="P23" s="36">
        <f>SUMIFS(СВЦЭМ!$D$39:$D$782,СВЦЭМ!$A$39:$A$782,$A23,СВЦЭМ!$B$39:$B$782,P$11)+'СЕТ СН'!$F$14+СВЦЭМ!$D$10+'СЕТ СН'!$F$8*'СЕТ СН'!$F$9-'СЕТ СН'!$F$26</f>
        <v>1019.83708523</v>
      </c>
      <c r="Q23" s="36">
        <f>SUMIFS(СВЦЭМ!$D$39:$D$782,СВЦЭМ!$A$39:$A$782,$A23,СВЦЭМ!$B$39:$B$782,Q$11)+'СЕТ СН'!$F$14+СВЦЭМ!$D$10+'СЕТ СН'!$F$8*'СЕТ СН'!$F$9-'СЕТ СН'!$F$26</f>
        <v>1020.1117743599999</v>
      </c>
      <c r="R23" s="36">
        <f>SUMIFS(СВЦЭМ!$D$39:$D$782,СВЦЭМ!$A$39:$A$782,$A23,СВЦЭМ!$B$39:$B$782,R$11)+'СЕТ СН'!$F$14+СВЦЭМ!$D$10+'СЕТ СН'!$F$8*'СЕТ СН'!$F$9-'СЕТ СН'!$F$26</f>
        <v>1039.3695220300001</v>
      </c>
      <c r="S23" s="36">
        <f>SUMIFS(СВЦЭМ!$D$39:$D$782,СВЦЭМ!$A$39:$A$782,$A23,СВЦЭМ!$B$39:$B$782,S$11)+'СЕТ СН'!$F$14+СВЦЭМ!$D$10+'СЕТ СН'!$F$8*'СЕТ СН'!$F$9-'СЕТ СН'!$F$26</f>
        <v>1036.9165312299999</v>
      </c>
      <c r="T23" s="36">
        <f>SUMIFS(СВЦЭМ!$D$39:$D$782,СВЦЭМ!$A$39:$A$782,$A23,СВЦЭМ!$B$39:$B$782,T$11)+'СЕТ СН'!$F$14+СВЦЭМ!$D$10+'СЕТ СН'!$F$8*'СЕТ СН'!$F$9-'СЕТ СН'!$F$26</f>
        <v>1032.93475517</v>
      </c>
      <c r="U23" s="36">
        <f>SUMIFS(СВЦЭМ!$D$39:$D$782,СВЦЭМ!$A$39:$A$782,$A23,СВЦЭМ!$B$39:$B$782,U$11)+'СЕТ СН'!$F$14+СВЦЭМ!$D$10+'СЕТ СН'!$F$8*'СЕТ СН'!$F$9-'СЕТ СН'!$F$26</f>
        <v>1034.72904447</v>
      </c>
      <c r="V23" s="36">
        <f>SUMIFS(СВЦЭМ!$D$39:$D$782,СВЦЭМ!$A$39:$A$782,$A23,СВЦЭМ!$B$39:$B$782,V$11)+'СЕТ СН'!$F$14+СВЦЭМ!$D$10+'СЕТ СН'!$F$8*'СЕТ СН'!$F$9-'СЕТ СН'!$F$26</f>
        <v>1034.2026318200001</v>
      </c>
      <c r="W23" s="36">
        <f>SUMIFS(СВЦЭМ!$D$39:$D$782,СВЦЭМ!$A$39:$A$782,$A23,СВЦЭМ!$B$39:$B$782,W$11)+'СЕТ СН'!$F$14+СВЦЭМ!$D$10+'СЕТ СН'!$F$8*'СЕТ СН'!$F$9-'СЕТ СН'!$F$26</f>
        <v>1016.25365027</v>
      </c>
      <c r="X23" s="36">
        <f>SUMIFS(СВЦЭМ!$D$39:$D$782,СВЦЭМ!$A$39:$A$782,$A23,СВЦЭМ!$B$39:$B$782,X$11)+'СЕТ СН'!$F$14+СВЦЭМ!$D$10+'СЕТ СН'!$F$8*'СЕТ СН'!$F$9-'СЕТ СН'!$F$26</f>
        <v>1062.17566736</v>
      </c>
      <c r="Y23" s="36">
        <f>SUMIFS(СВЦЭМ!$D$39:$D$782,СВЦЭМ!$A$39:$A$782,$A23,СВЦЭМ!$B$39:$B$782,Y$11)+'СЕТ СН'!$F$14+СВЦЭМ!$D$10+'СЕТ СН'!$F$8*'СЕТ СН'!$F$9-'СЕТ СН'!$F$26</f>
        <v>1111.6813273</v>
      </c>
    </row>
    <row r="24" spans="1:25" ht="15.75" x14ac:dyDescent="0.2">
      <c r="A24" s="35">
        <f t="shared" si="0"/>
        <v>44786</v>
      </c>
      <c r="B24" s="36">
        <f>SUMIFS(СВЦЭМ!$D$39:$D$782,СВЦЭМ!$A$39:$A$782,$A24,СВЦЭМ!$B$39:$B$782,B$11)+'СЕТ СН'!$F$14+СВЦЭМ!$D$10+'СЕТ СН'!$F$8*'СЕТ СН'!$F$9-'СЕТ СН'!$F$26</f>
        <v>1140.6958835400001</v>
      </c>
      <c r="C24" s="36">
        <f>SUMIFS(СВЦЭМ!$D$39:$D$782,СВЦЭМ!$A$39:$A$782,$A24,СВЦЭМ!$B$39:$B$782,C$11)+'СЕТ СН'!$F$14+СВЦЭМ!$D$10+'СЕТ СН'!$F$8*'СЕТ СН'!$F$9-'СЕТ СН'!$F$26</f>
        <v>1175.7033116</v>
      </c>
      <c r="D24" s="36">
        <f>SUMIFS(СВЦЭМ!$D$39:$D$782,СВЦЭМ!$A$39:$A$782,$A24,СВЦЭМ!$B$39:$B$782,D$11)+'СЕТ СН'!$F$14+СВЦЭМ!$D$10+'СЕТ СН'!$F$8*'СЕТ СН'!$F$9-'СЕТ СН'!$F$26</f>
        <v>1197.6712338500001</v>
      </c>
      <c r="E24" s="36">
        <f>SUMIFS(СВЦЭМ!$D$39:$D$782,СВЦЭМ!$A$39:$A$782,$A24,СВЦЭМ!$B$39:$B$782,E$11)+'СЕТ СН'!$F$14+СВЦЭМ!$D$10+'СЕТ СН'!$F$8*'СЕТ СН'!$F$9-'СЕТ СН'!$F$26</f>
        <v>1272.1961000200001</v>
      </c>
      <c r="F24" s="36">
        <f>SUMIFS(СВЦЭМ!$D$39:$D$782,СВЦЭМ!$A$39:$A$782,$A24,СВЦЭМ!$B$39:$B$782,F$11)+'СЕТ СН'!$F$14+СВЦЭМ!$D$10+'СЕТ СН'!$F$8*'СЕТ СН'!$F$9-'СЕТ СН'!$F$26</f>
        <v>1247.6716004300001</v>
      </c>
      <c r="G24" s="36">
        <f>SUMIFS(СВЦЭМ!$D$39:$D$782,СВЦЭМ!$A$39:$A$782,$A24,СВЦЭМ!$B$39:$B$782,G$11)+'СЕТ СН'!$F$14+СВЦЭМ!$D$10+'СЕТ СН'!$F$8*'СЕТ СН'!$F$9-'СЕТ СН'!$F$26</f>
        <v>1220.7935583800001</v>
      </c>
      <c r="H24" s="36">
        <f>SUMIFS(СВЦЭМ!$D$39:$D$782,СВЦЭМ!$A$39:$A$782,$A24,СВЦЭМ!$B$39:$B$782,H$11)+'СЕТ СН'!$F$14+СВЦЭМ!$D$10+'СЕТ СН'!$F$8*'СЕТ СН'!$F$9-'СЕТ СН'!$F$26</f>
        <v>1188.2826591999999</v>
      </c>
      <c r="I24" s="36">
        <f>SUMIFS(СВЦЭМ!$D$39:$D$782,СВЦЭМ!$A$39:$A$782,$A24,СВЦЭМ!$B$39:$B$782,I$11)+'СЕТ СН'!$F$14+СВЦЭМ!$D$10+'СЕТ СН'!$F$8*'СЕТ СН'!$F$9-'СЕТ СН'!$F$26</f>
        <v>1128.37154766</v>
      </c>
      <c r="J24" s="36">
        <f>SUMIFS(СВЦЭМ!$D$39:$D$782,СВЦЭМ!$A$39:$A$782,$A24,СВЦЭМ!$B$39:$B$782,J$11)+'СЕТ СН'!$F$14+СВЦЭМ!$D$10+'СЕТ СН'!$F$8*'СЕТ СН'!$F$9-'СЕТ СН'!$F$26</f>
        <v>1107.53599766</v>
      </c>
      <c r="K24" s="36">
        <f>SUMIFS(СВЦЭМ!$D$39:$D$782,СВЦЭМ!$A$39:$A$782,$A24,СВЦЭМ!$B$39:$B$782,K$11)+'СЕТ СН'!$F$14+СВЦЭМ!$D$10+'СЕТ СН'!$F$8*'СЕТ СН'!$F$9-'СЕТ СН'!$F$26</f>
        <v>1031.7002408400001</v>
      </c>
      <c r="L24" s="36">
        <f>SUMIFS(СВЦЭМ!$D$39:$D$782,СВЦЭМ!$A$39:$A$782,$A24,СВЦЭМ!$B$39:$B$782,L$11)+'СЕТ СН'!$F$14+СВЦЭМ!$D$10+'СЕТ СН'!$F$8*'СЕТ СН'!$F$9-'СЕТ СН'!$F$26</f>
        <v>1018.99568484</v>
      </c>
      <c r="M24" s="36">
        <f>SUMIFS(СВЦЭМ!$D$39:$D$782,СВЦЭМ!$A$39:$A$782,$A24,СВЦЭМ!$B$39:$B$782,M$11)+'СЕТ СН'!$F$14+СВЦЭМ!$D$10+'СЕТ СН'!$F$8*'СЕТ СН'!$F$9-'СЕТ СН'!$F$26</f>
        <v>1022.9837946399999</v>
      </c>
      <c r="N24" s="36">
        <f>SUMIFS(СВЦЭМ!$D$39:$D$782,СВЦЭМ!$A$39:$A$782,$A24,СВЦЭМ!$B$39:$B$782,N$11)+'СЕТ СН'!$F$14+СВЦЭМ!$D$10+'СЕТ СН'!$F$8*'СЕТ СН'!$F$9-'СЕТ СН'!$F$26</f>
        <v>1018.2069056299999</v>
      </c>
      <c r="O24" s="36">
        <f>SUMIFS(СВЦЭМ!$D$39:$D$782,СВЦЭМ!$A$39:$A$782,$A24,СВЦЭМ!$B$39:$B$782,O$11)+'СЕТ СН'!$F$14+СВЦЭМ!$D$10+'СЕТ СН'!$F$8*'СЕТ СН'!$F$9-'СЕТ СН'!$F$26</f>
        <v>1014.6905176299999</v>
      </c>
      <c r="P24" s="36">
        <f>SUMIFS(СВЦЭМ!$D$39:$D$782,СВЦЭМ!$A$39:$A$782,$A24,СВЦЭМ!$B$39:$B$782,P$11)+'СЕТ СН'!$F$14+СВЦЭМ!$D$10+'СЕТ СН'!$F$8*'СЕТ СН'!$F$9-'СЕТ СН'!$F$26</f>
        <v>1020.3128812199999</v>
      </c>
      <c r="Q24" s="36">
        <f>SUMIFS(СВЦЭМ!$D$39:$D$782,СВЦЭМ!$A$39:$A$782,$A24,СВЦЭМ!$B$39:$B$782,Q$11)+'СЕТ СН'!$F$14+СВЦЭМ!$D$10+'СЕТ СН'!$F$8*'СЕТ СН'!$F$9-'СЕТ СН'!$F$26</f>
        <v>1019.7577086299999</v>
      </c>
      <c r="R24" s="36">
        <f>SUMIFS(СВЦЭМ!$D$39:$D$782,СВЦЭМ!$A$39:$A$782,$A24,СВЦЭМ!$B$39:$B$782,R$11)+'СЕТ СН'!$F$14+СВЦЭМ!$D$10+'СЕТ СН'!$F$8*'СЕТ СН'!$F$9-'СЕТ СН'!$F$26</f>
        <v>1026.53663669</v>
      </c>
      <c r="S24" s="36">
        <f>SUMIFS(СВЦЭМ!$D$39:$D$782,СВЦЭМ!$A$39:$A$782,$A24,СВЦЭМ!$B$39:$B$782,S$11)+'СЕТ СН'!$F$14+СВЦЭМ!$D$10+'СЕТ СН'!$F$8*'СЕТ СН'!$F$9-'СЕТ СН'!$F$26</f>
        <v>1029.64823168</v>
      </c>
      <c r="T24" s="36">
        <f>SUMIFS(СВЦЭМ!$D$39:$D$782,СВЦЭМ!$A$39:$A$782,$A24,СВЦЭМ!$B$39:$B$782,T$11)+'СЕТ СН'!$F$14+СВЦЭМ!$D$10+'СЕТ СН'!$F$8*'СЕТ СН'!$F$9-'СЕТ СН'!$F$26</f>
        <v>1027.0994062100001</v>
      </c>
      <c r="U24" s="36">
        <f>SUMIFS(СВЦЭМ!$D$39:$D$782,СВЦЭМ!$A$39:$A$782,$A24,СВЦЭМ!$B$39:$B$782,U$11)+'СЕТ СН'!$F$14+СВЦЭМ!$D$10+'СЕТ СН'!$F$8*'СЕТ СН'!$F$9-'СЕТ СН'!$F$26</f>
        <v>1031.5637792299999</v>
      </c>
      <c r="V24" s="36">
        <f>SUMIFS(СВЦЭМ!$D$39:$D$782,СВЦЭМ!$A$39:$A$782,$A24,СВЦЭМ!$B$39:$B$782,V$11)+'СЕТ СН'!$F$14+СВЦЭМ!$D$10+'СЕТ СН'!$F$8*'СЕТ СН'!$F$9-'СЕТ СН'!$F$26</f>
        <v>1022.0322718299999</v>
      </c>
      <c r="W24" s="36">
        <f>SUMIFS(СВЦЭМ!$D$39:$D$782,СВЦЭМ!$A$39:$A$782,$A24,СВЦЭМ!$B$39:$B$782,W$11)+'СЕТ СН'!$F$14+СВЦЭМ!$D$10+'СЕТ СН'!$F$8*'СЕТ СН'!$F$9-'СЕТ СН'!$F$26</f>
        <v>1016.9043213699999</v>
      </c>
      <c r="X24" s="36">
        <f>SUMIFS(СВЦЭМ!$D$39:$D$782,СВЦЭМ!$A$39:$A$782,$A24,СВЦЭМ!$B$39:$B$782,X$11)+'СЕТ СН'!$F$14+СВЦЭМ!$D$10+'СЕТ СН'!$F$8*'СЕТ СН'!$F$9-'СЕТ СН'!$F$26</f>
        <v>1045.1987074399999</v>
      </c>
      <c r="Y24" s="36">
        <f>SUMIFS(СВЦЭМ!$D$39:$D$782,СВЦЭМ!$A$39:$A$782,$A24,СВЦЭМ!$B$39:$B$782,Y$11)+'СЕТ СН'!$F$14+СВЦЭМ!$D$10+'СЕТ СН'!$F$8*'СЕТ СН'!$F$9-'СЕТ СН'!$F$26</f>
        <v>1145.0899796599999</v>
      </c>
    </row>
    <row r="25" spans="1:25" ht="15.75" x14ac:dyDescent="0.2">
      <c r="A25" s="35">
        <f t="shared" si="0"/>
        <v>44787</v>
      </c>
      <c r="B25" s="36">
        <f>SUMIFS(СВЦЭМ!$D$39:$D$782,СВЦЭМ!$A$39:$A$782,$A25,СВЦЭМ!$B$39:$B$782,B$11)+'СЕТ СН'!$F$14+СВЦЭМ!$D$10+'СЕТ СН'!$F$8*'СЕТ СН'!$F$9-'СЕТ СН'!$F$26</f>
        <v>1192.5937414100001</v>
      </c>
      <c r="C25" s="36">
        <f>SUMIFS(СВЦЭМ!$D$39:$D$782,СВЦЭМ!$A$39:$A$782,$A25,СВЦЭМ!$B$39:$B$782,C$11)+'СЕТ СН'!$F$14+СВЦЭМ!$D$10+'СЕТ СН'!$F$8*'СЕТ СН'!$F$9-'СЕТ СН'!$F$26</f>
        <v>1180.0073677</v>
      </c>
      <c r="D25" s="36">
        <f>SUMIFS(СВЦЭМ!$D$39:$D$782,СВЦЭМ!$A$39:$A$782,$A25,СВЦЭМ!$B$39:$B$782,D$11)+'СЕТ СН'!$F$14+СВЦЭМ!$D$10+'СЕТ СН'!$F$8*'СЕТ СН'!$F$9-'СЕТ СН'!$F$26</f>
        <v>1141.80853432</v>
      </c>
      <c r="E25" s="36">
        <f>SUMIFS(СВЦЭМ!$D$39:$D$782,СВЦЭМ!$A$39:$A$782,$A25,СВЦЭМ!$B$39:$B$782,E$11)+'СЕТ СН'!$F$14+СВЦЭМ!$D$10+'СЕТ СН'!$F$8*'СЕТ СН'!$F$9-'СЕТ СН'!$F$26</f>
        <v>1151.5646265299999</v>
      </c>
      <c r="F25" s="36">
        <f>SUMIFS(СВЦЭМ!$D$39:$D$782,СВЦЭМ!$A$39:$A$782,$A25,СВЦЭМ!$B$39:$B$782,F$11)+'СЕТ СН'!$F$14+СВЦЭМ!$D$10+'СЕТ СН'!$F$8*'СЕТ СН'!$F$9-'СЕТ СН'!$F$26</f>
        <v>1157.12957439</v>
      </c>
      <c r="G25" s="36">
        <f>SUMIFS(СВЦЭМ!$D$39:$D$782,СВЦЭМ!$A$39:$A$782,$A25,СВЦЭМ!$B$39:$B$782,G$11)+'СЕТ СН'!$F$14+СВЦЭМ!$D$10+'СЕТ СН'!$F$8*'СЕТ СН'!$F$9-'СЕТ СН'!$F$26</f>
        <v>1154.9358085700001</v>
      </c>
      <c r="H25" s="36">
        <f>SUMIFS(СВЦЭМ!$D$39:$D$782,СВЦЭМ!$A$39:$A$782,$A25,СВЦЭМ!$B$39:$B$782,H$11)+'СЕТ СН'!$F$14+СВЦЭМ!$D$10+'СЕТ СН'!$F$8*'СЕТ СН'!$F$9-'СЕТ СН'!$F$26</f>
        <v>1225.20016977</v>
      </c>
      <c r="I25" s="36">
        <f>SUMIFS(СВЦЭМ!$D$39:$D$782,СВЦЭМ!$A$39:$A$782,$A25,СВЦЭМ!$B$39:$B$782,I$11)+'СЕТ СН'!$F$14+СВЦЭМ!$D$10+'СЕТ СН'!$F$8*'СЕТ СН'!$F$9-'СЕТ СН'!$F$26</f>
        <v>1187.37105984</v>
      </c>
      <c r="J25" s="36">
        <f>SUMIFS(СВЦЭМ!$D$39:$D$782,СВЦЭМ!$A$39:$A$782,$A25,СВЦЭМ!$B$39:$B$782,J$11)+'СЕТ СН'!$F$14+СВЦЭМ!$D$10+'СЕТ СН'!$F$8*'СЕТ СН'!$F$9-'СЕТ СН'!$F$26</f>
        <v>1134.2411016000001</v>
      </c>
      <c r="K25" s="36">
        <f>SUMIFS(СВЦЭМ!$D$39:$D$782,СВЦЭМ!$A$39:$A$782,$A25,СВЦЭМ!$B$39:$B$782,K$11)+'СЕТ СН'!$F$14+СВЦЭМ!$D$10+'СЕТ СН'!$F$8*'СЕТ СН'!$F$9-'СЕТ СН'!$F$26</f>
        <v>1057.09547152</v>
      </c>
      <c r="L25" s="36">
        <f>SUMIFS(СВЦЭМ!$D$39:$D$782,СВЦЭМ!$A$39:$A$782,$A25,СВЦЭМ!$B$39:$B$782,L$11)+'СЕТ СН'!$F$14+СВЦЭМ!$D$10+'СЕТ СН'!$F$8*'СЕТ СН'!$F$9-'СЕТ СН'!$F$26</f>
        <v>1019.15406045</v>
      </c>
      <c r="M25" s="36">
        <f>SUMIFS(СВЦЭМ!$D$39:$D$782,СВЦЭМ!$A$39:$A$782,$A25,СВЦЭМ!$B$39:$B$782,M$11)+'СЕТ СН'!$F$14+СВЦЭМ!$D$10+'СЕТ СН'!$F$8*'СЕТ СН'!$F$9-'СЕТ СН'!$F$26</f>
        <v>1004.9446200699999</v>
      </c>
      <c r="N25" s="36">
        <f>SUMIFS(СВЦЭМ!$D$39:$D$782,СВЦЭМ!$A$39:$A$782,$A25,СВЦЭМ!$B$39:$B$782,N$11)+'СЕТ СН'!$F$14+СВЦЭМ!$D$10+'СЕТ СН'!$F$8*'СЕТ СН'!$F$9-'СЕТ СН'!$F$26</f>
        <v>1018.2061797499999</v>
      </c>
      <c r="O25" s="36">
        <f>SUMIFS(СВЦЭМ!$D$39:$D$782,СВЦЭМ!$A$39:$A$782,$A25,СВЦЭМ!$B$39:$B$782,O$11)+'СЕТ СН'!$F$14+СВЦЭМ!$D$10+'СЕТ СН'!$F$8*'СЕТ СН'!$F$9-'СЕТ СН'!$F$26</f>
        <v>1023.41122904</v>
      </c>
      <c r="P25" s="36">
        <f>SUMIFS(СВЦЭМ!$D$39:$D$782,СВЦЭМ!$A$39:$A$782,$A25,СВЦЭМ!$B$39:$B$782,P$11)+'СЕТ СН'!$F$14+СВЦЭМ!$D$10+'СЕТ СН'!$F$8*'СЕТ СН'!$F$9-'СЕТ СН'!$F$26</f>
        <v>1033.3968980499999</v>
      </c>
      <c r="Q25" s="36">
        <f>SUMIFS(СВЦЭМ!$D$39:$D$782,СВЦЭМ!$A$39:$A$782,$A25,СВЦЭМ!$B$39:$B$782,Q$11)+'СЕТ СН'!$F$14+СВЦЭМ!$D$10+'СЕТ СН'!$F$8*'СЕТ СН'!$F$9-'СЕТ СН'!$F$26</f>
        <v>1040.3354595799999</v>
      </c>
      <c r="R25" s="36">
        <f>SUMIFS(СВЦЭМ!$D$39:$D$782,СВЦЭМ!$A$39:$A$782,$A25,СВЦЭМ!$B$39:$B$782,R$11)+'СЕТ СН'!$F$14+СВЦЭМ!$D$10+'СЕТ СН'!$F$8*'СЕТ СН'!$F$9-'СЕТ СН'!$F$26</f>
        <v>1052.56702984</v>
      </c>
      <c r="S25" s="36">
        <f>SUMIFS(СВЦЭМ!$D$39:$D$782,СВЦЭМ!$A$39:$A$782,$A25,СВЦЭМ!$B$39:$B$782,S$11)+'СЕТ СН'!$F$14+СВЦЭМ!$D$10+'СЕТ СН'!$F$8*'СЕТ СН'!$F$9-'СЕТ СН'!$F$26</f>
        <v>1036.37566414</v>
      </c>
      <c r="T25" s="36">
        <f>SUMIFS(СВЦЭМ!$D$39:$D$782,СВЦЭМ!$A$39:$A$782,$A25,СВЦЭМ!$B$39:$B$782,T$11)+'СЕТ СН'!$F$14+СВЦЭМ!$D$10+'СЕТ СН'!$F$8*'СЕТ СН'!$F$9-'СЕТ СН'!$F$26</f>
        <v>1045.5405756299999</v>
      </c>
      <c r="U25" s="36">
        <f>SUMIFS(СВЦЭМ!$D$39:$D$782,СВЦЭМ!$A$39:$A$782,$A25,СВЦЭМ!$B$39:$B$782,U$11)+'СЕТ СН'!$F$14+СВЦЭМ!$D$10+'СЕТ СН'!$F$8*'СЕТ СН'!$F$9-'СЕТ СН'!$F$26</f>
        <v>1049.9240937300001</v>
      </c>
      <c r="V25" s="36">
        <f>SUMIFS(СВЦЭМ!$D$39:$D$782,СВЦЭМ!$A$39:$A$782,$A25,СВЦЭМ!$B$39:$B$782,V$11)+'СЕТ СН'!$F$14+СВЦЭМ!$D$10+'СЕТ СН'!$F$8*'СЕТ СН'!$F$9-'СЕТ СН'!$F$26</f>
        <v>1056.0165506000001</v>
      </c>
      <c r="W25" s="36">
        <f>SUMIFS(СВЦЭМ!$D$39:$D$782,СВЦЭМ!$A$39:$A$782,$A25,СВЦЭМ!$B$39:$B$782,W$11)+'СЕТ СН'!$F$14+СВЦЭМ!$D$10+'СЕТ СН'!$F$8*'СЕТ СН'!$F$9-'СЕТ СН'!$F$26</f>
        <v>1052.83905828</v>
      </c>
      <c r="X25" s="36">
        <f>SUMIFS(СВЦЭМ!$D$39:$D$782,СВЦЭМ!$A$39:$A$782,$A25,СВЦЭМ!$B$39:$B$782,X$11)+'СЕТ СН'!$F$14+СВЦЭМ!$D$10+'СЕТ СН'!$F$8*'СЕТ СН'!$F$9-'СЕТ СН'!$F$26</f>
        <v>1054.5244903299999</v>
      </c>
      <c r="Y25" s="36">
        <f>SUMIFS(СВЦЭМ!$D$39:$D$782,СВЦЭМ!$A$39:$A$782,$A25,СВЦЭМ!$B$39:$B$782,Y$11)+'СЕТ СН'!$F$14+СВЦЭМ!$D$10+'СЕТ СН'!$F$8*'СЕТ СН'!$F$9-'СЕТ СН'!$F$26</f>
        <v>1112.55302041</v>
      </c>
    </row>
    <row r="26" spans="1:25" ht="15.75" x14ac:dyDescent="0.2">
      <c r="A26" s="35">
        <f t="shared" si="0"/>
        <v>44788</v>
      </c>
      <c r="B26" s="36">
        <f>SUMIFS(СВЦЭМ!$D$39:$D$782,СВЦЭМ!$A$39:$A$782,$A26,СВЦЭМ!$B$39:$B$782,B$11)+'СЕТ СН'!$F$14+СВЦЭМ!$D$10+'СЕТ СН'!$F$8*'СЕТ СН'!$F$9-'СЕТ СН'!$F$26</f>
        <v>1067.85369543</v>
      </c>
      <c r="C26" s="36">
        <f>SUMIFS(СВЦЭМ!$D$39:$D$782,СВЦЭМ!$A$39:$A$782,$A26,СВЦЭМ!$B$39:$B$782,C$11)+'СЕТ СН'!$F$14+СВЦЭМ!$D$10+'СЕТ СН'!$F$8*'СЕТ СН'!$F$9-'СЕТ СН'!$F$26</f>
        <v>1093.72468402</v>
      </c>
      <c r="D26" s="36">
        <f>SUMIFS(СВЦЭМ!$D$39:$D$782,СВЦЭМ!$A$39:$A$782,$A26,СВЦЭМ!$B$39:$B$782,D$11)+'СЕТ СН'!$F$14+СВЦЭМ!$D$10+'СЕТ СН'!$F$8*'СЕТ СН'!$F$9-'СЕТ СН'!$F$26</f>
        <v>1128.4893286900001</v>
      </c>
      <c r="E26" s="36">
        <f>SUMIFS(СВЦЭМ!$D$39:$D$782,СВЦЭМ!$A$39:$A$782,$A26,СВЦЭМ!$B$39:$B$782,E$11)+'СЕТ СН'!$F$14+СВЦЭМ!$D$10+'СЕТ СН'!$F$8*'СЕТ СН'!$F$9-'СЕТ СН'!$F$26</f>
        <v>1141.3665064000002</v>
      </c>
      <c r="F26" s="36">
        <f>SUMIFS(СВЦЭМ!$D$39:$D$782,СВЦЭМ!$A$39:$A$782,$A26,СВЦЭМ!$B$39:$B$782,F$11)+'СЕТ СН'!$F$14+СВЦЭМ!$D$10+'СЕТ СН'!$F$8*'СЕТ СН'!$F$9-'СЕТ СН'!$F$26</f>
        <v>1153.07964707</v>
      </c>
      <c r="G26" s="36">
        <f>SUMIFS(СВЦЭМ!$D$39:$D$782,СВЦЭМ!$A$39:$A$782,$A26,СВЦЭМ!$B$39:$B$782,G$11)+'СЕТ СН'!$F$14+СВЦЭМ!$D$10+'СЕТ СН'!$F$8*'СЕТ СН'!$F$9-'СЕТ СН'!$F$26</f>
        <v>1147.5934653100001</v>
      </c>
      <c r="H26" s="36">
        <f>SUMIFS(СВЦЭМ!$D$39:$D$782,СВЦЭМ!$A$39:$A$782,$A26,СВЦЭМ!$B$39:$B$782,H$11)+'СЕТ СН'!$F$14+СВЦЭМ!$D$10+'СЕТ СН'!$F$8*'СЕТ СН'!$F$9-'СЕТ СН'!$F$26</f>
        <v>1115.17041808</v>
      </c>
      <c r="I26" s="36">
        <f>SUMIFS(СВЦЭМ!$D$39:$D$782,СВЦЭМ!$A$39:$A$782,$A26,СВЦЭМ!$B$39:$B$782,I$11)+'СЕТ СН'!$F$14+СВЦЭМ!$D$10+'СЕТ СН'!$F$8*'СЕТ СН'!$F$9-'СЕТ СН'!$F$26</f>
        <v>1055.6013016699999</v>
      </c>
      <c r="J26" s="36">
        <f>SUMIFS(СВЦЭМ!$D$39:$D$782,СВЦЭМ!$A$39:$A$782,$A26,СВЦЭМ!$B$39:$B$782,J$11)+'СЕТ СН'!$F$14+СВЦЭМ!$D$10+'СЕТ СН'!$F$8*'СЕТ СН'!$F$9-'СЕТ СН'!$F$26</f>
        <v>1124.30738311</v>
      </c>
      <c r="K26" s="36">
        <f>SUMIFS(СВЦЭМ!$D$39:$D$782,СВЦЭМ!$A$39:$A$782,$A26,СВЦЭМ!$B$39:$B$782,K$11)+'СЕТ СН'!$F$14+СВЦЭМ!$D$10+'СЕТ СН'!$F$8*'СЕТ СН'!$F$9-'СЕТ СН'!$F$26</f>
        <v>1097.7608282199999</v>
      </c>
      <c r="L26" s="36">
        <f>SUMIFS(СВЦЭМ!$D$39:$D$782,СВЦЭМ!$A$39:$A$782,$A26,СВЦЭМ!$B$39:$B$782,L$11)+'СЕТ СН'!$F$14+СВЦЭМ!$D$10+'СЕТ СН'!$F$8*'СЕТ СН'!$F$9-'СЕТ СН'!$F$26</f>
        <v>1085.4634680199999</v>
      </c>
      <c r="M26" s="36">
        <f>SUMIFS(СВЦЭМ!$D$39:$D$782,СВЦЭМ!$A$39:$A$782,$A26,СВЦЭМ!$B$39:$B$782,M$11)+'СЕТ СН'!$F$14+СВЦЭМ!$D$10+'СЕТ СН'!$F$8*'СЕТ СН'!$F$9-'СЕТ СН'!$F$26</f>
        <v>1089.0928764600001</v>
      </c>
      <c r="N26" s="36">
        <f>SUMIFS(СВЦЭМ!$D$39:$D$782,СВЦЭМ!$A$39:$A$782,$A26,СВЦЭМ!$B$39:$B$782,N$11)+'СЕТ СН'!$F$14+СВЦЭМ!$D$10+'СЕТ СН'!$F$8*'СЕТ СН'!$F$9-'СЕТ СН'!$F$26</f>
        <v>1087.30602555</v>
      </c>
      <c r="O26" s="36">
        <f>SUMIFS(СВЦЭМ!$D$39:$D$782,СВЦЭМ!$A$39:$A$782,$A26,СВЦЭМ!$B$39:$B$782,O$11)+'СЕТ СН'!$F$14+СВЦЭМ!$D$10+'СЕТ СН'!$F$8*'СЕТ СН'!$F$9-'СЕТ СН'!$F$26</f>
        <v>1088.04360593</v>
      </c>
      <c r="P26" s="36">
        <f>SUMIFS(СВЦЭМ!$D$39:$D$782,СВЦЭМ!$A$39:$A$782,$A26,СВЦЭМ!$B$39:$B$782,P$11)+'СЕТ СН'!$F$14+СВЦЭМ!$D$10+'СЕТ СН'!$F$8*'СЕТ СН'!$F$9-'СЕТ СН'!$F$26</f>
        <v>1084.2390781399999</v>
      </c>
      <c r="Q26" s="36">
        <f>SUMIFS(СВЦЭМ!$D$39:$D$782,СВЦЭМ!$A$39:$A$782,$A26,СВЦЭМ!$B$39:$B$782,Q$11)+'СЕТ СН'!$F$14+СВЦЭМ!$D$10+'СЕТ СН'!$F$8*'СЕТ СН'!$F$9-'СЕТ СН'!$F$26</f>
        <v>1081.8399859900001</v>
      </c>
      <c r="R26" s="36">
        <f>SUMIFS(СВЦЭМ!$D$39:$D$782,СВЦЭМ!$A$39:$A$782,$A26,СВЦЭМ!$B$39:$B$782,R$11)+'СЕТ СН'!$F$14+СВЦЭМ!$D$10+'СЕТ СН'!$F$8*'СЕТ СН'!$F$9-'СЕТ СН'!$F$26</f>
        <v>1071.2399600199999</v>
      </c>
      <c r="S26" s="36">
        <f>SUMIFS(СВЦЭМ!$D$39:$D$782,СВЦЭМ!$A$39:$A$782,$A26,СВЦЭМ!$B$39:$B$782,S$11)+'СЕТ СН'!$F$14+СВЦЭМ!$D$10+'СЕТ СН'!$F$8*'СЕТ СН'!$F$9-'СЕТ СН'!$F$26</f>
        <v>1075.01971852</v>
      </c>
      <c r="T26" s="36">
        <f>SUMIFS(СВЦЭМ!$D$39:$D$782,СВЦЭМ!$A$39:$A$782,$A26,СВЦЭМ!$B$39:$B$782,T$11)+'СЕТ СН'!$F$14+СВЦЭМ!$D$10+'СЕТ СН'!$F$8*'СЕТ СН'!$F$9-'СЕТ СН'!$F$26</f>
        <v>1076.81746985</v>
      </c>
      <c r="U26" s="36">
        <f>SUMIFS(СВЦЭМ!$D$39:$D$782,СВЦЭМ!$A$39:$A$782,$A26,СВЦЭМ!$B$39:$B$782,U$11)+'СЕТ СН'!$F$14+СВЦЭМ!$D$10+'СЕТ СН'!$F$8*'СЕТ СН'!$F$9-'СЕТ СН'!$F$26</f>
        <v>1072.3366700399999</v>
      </c>
      <c r="V26" s="36">
        <f>SUMIFS(СВЦЭМ!$D$39:$D$782,СВЦЭМ!$A$39:$A$782,$A26,СВЦЭМ!$B$39:$B$782,V$11)+'СЕТ СН'!$F$14+СВЦЭМ!$D$10+'СЕТ СН'!$F$8*'СЕТ СН'!$F$9-'СЕТ СН'!$F$26</f>
        <v>1075.68434701</v>
      </c>
      <c r="W26" s="36">
        <f>SUMIFS(СВЦЭМ!$D$39:$D$782,СВЦЭМ!$A$39:$A$782,$A26,СВЦЭМ!$B$39:$B$782,W$11)+'СЕТ СН'!$F$14+СВЦЭМ!$D$10+'СЕТ СН'!$F$8*'СЕТ СН'!$F$9-'СЕТ СН'!$F$26</f>
        <v>1084.2613783199999</v>
      </c>
      <c r="X26" s="36">
        <f>SUMIFS(СВЦЭМ!$D$39:$D$782,СВЦЭМ!$A$39:$A$782,$A26,СВЦЭМ!$B$39:$B$782,X$11)+'СЕТ СН'!$F$14+СВЦЭМ!$D$10+'СЕТ СН'!$F$8*'СЕТ СН'!$F$9-'СЕТ СН'!$F$26</f>
        <v>1046.39895611</v>
      </c>
      <c r="Y26" s="36">
        <f>SUMIFS(СВЦЭМ!$D$39:$D$782,СВЦЭМ!$A$39:$A$782,$A26,СВЦЭМ!$B$39:$B$782,Y$11)+'СЕТ СН'!$F$14+СВЦЭМ!$D$10+'СЕТ СН'!$F$8*'СЕТ СН'!$F$9-'СЕТ СН'!$F$26</f>
        <v>1109.66990633</v>
      </c>
    </row>
    <row r="27" spans="1:25" ht="15.75" x14ac:dyDescent="0.2">
      <c r="A27" s="35">
        <f t="shared" si="0"/>
        <v>44789</v>
      </c>
      <c r="B27" s="36">
        <f>SUMIFS(СВЦЭМ!$D$39:$D$782,СВЦЭМ!$A$39:$A$782,$A27,СВЦЭМ!$B$39:$B$782,B$11)+'СЕТ СН'!$F$14+СВЦЭМ!$D$10+'СЕТ СН'!$F$8*'СЕТ СН'!$F$9-'СЕТ СН'!$F$26</f>
        <v>1034.80364781</v>
      </c>
      <c r="C27" s="36">
        <f>SUMIFS(СВЦЭМ!$D$39:$D$782,СВЦЭМ!$A$39:$A$782,$A27,СВЦЭМ!$B$39:$B$782,C$11)+'СЕТ СН'!$F$14+СВЦЭМ!$D$10+'СЕТ СН'!$F$8*'СЕТ СН'!$F$9-'СЕТ СН'!$F$26</f>
        <v>1086.19100239</v>
      </c>
      <c r="D27" s="36">
        <f>SUMIFS(СВЦЭМ!$D$39:$D$782,СВЦЭМ!$A$39:$A$782,$A27,СВЦЭМ!$B$39:$B$782,D$11)+'СЕТ СН'!$F$14+СВЦЭМ!$D$10+'СЕТ СН'!$F$8*'СЕТ СН'!$F$9-'СЕТ СН'!$F$26</f>
        <v>1126.4829018</v>
      </c>
      <c r="E27" s="36">
        <f>SUMIFS(СВЦЭМ!$D$39:$D$782,СВЦЭМ!$A$39:$A$782,$A27,СВЦЭМ!$B$39:$B$782,E$11)+'СЕТ СН'!$F$14+СВЦЭМ!$D$10+'СЕТ СН'!$F$8*'СЕТ СН'!$F$9-'СЕТ СН'!$F$26</f>
        <v>1141.0818319</v>
      </c>
      <c r="F27" s="36">
        <f>SUMIFS(СВЦЭМ!$D$39:$D$782,СВЦЭМ!$A$39:$A$782,$A27,СВЦЭМ!$B$39:$B$782,F$11)+'СЕТ СН'!$F$14+СВЦЭМ!$D$10+'СЕТ СН'!$F$8*'СЕТ СН'!$F$9-'СЕТ СН'!$F$26</f>
        <v>1151.16065198</v>
      </c>
      <c r="G27" s="36">
        <f>SUMIFS(СВЦЭМ!$D$39:$D$782,СВЦЭМ!$A$39:$A$782,$A27,СВЦЭМ!$B$39:$B$782,G$11)+'СЕТ СН'!$F$14+СВЦЭМ!$D$10+'СЕТ СН'!$F$8*'СЕТ СН'!$F$9-'СЕТ СН'!$F$26</f>
        <v>1144.36989842</v>
      </c>
      <c r="H27" s="36">
        <f>SUMIFS(СВЦЭМ!$D$39:$D$782,СВЦЭМ!$A$39:$A$782,$A27,СВЦЭМ!$B$39:$B$782,H$11)+'СЕТ СН'!$F$14+СВЦЭМ!$D$10+'СЕТ СН'!$F$8*'СЕТ СН'!$F$9-'СЕТ СН'!$F$26</f>
        <v>1085.2695250899999</v>
      </c>
      <c r="I27" s="36">
        <f>SUMIFS(СВЦЭМ!$D$39:$D$782,СВЦЭМ!$A$39:$A$782,$A27,СВЦЭМ!$B$39:$B$782,I$11)+'СЕТ СН'!$F$14+СВЦЭМ!$D$10+'СЕТ СН'!$F$8*'СЕТ СН'!$F$9-'СЕТ СН'!$F$26</f>
        <v>1013.57430913</v>
      </c>
      <c r="J27" s="36">
        <f>SUMIFS(СВЦЭМ!$D$39:$D$782,СВЦЭМ!$A$39:$A$782,$A27,СВЦЭМ!$B$39:$B$782,J$11)+'СЕТ СН'!$F$14+СВЦЭМ!$D$10+'СЕТ СН'!$F$8*'СЕТ СН'!$F$9-'СЕТ СН'!$F$26</f>
        <v>1102.3402016699999</v>
      </c>
      <c r="K27" s="36">
        <f>SUMIFS(СВЦЭМ!$D$39:$D$782,СВЦЭМ!$A$39:$A$782,$A27,СВЦЭМ!$B$39:$B$782,K$11)+'СЕТ СН'!$F$14+СВЦЭМ!$D$10+'СЕТ СН'!$F$8*'СЕТ СН'!$F$9-'СЕТ СН'!$F$26</f>
        <v>1097.8760660999999</v>
      </c>
      <c r="L27" s="36">
        <f>SUMIFS(СВЦЭМ!$D$39:$D$782,СВЦЭМ!$A$39:$A$782,$A27,СВЦЭМ!$B$39:$B$782,L$11)+'СЕТ СН'!$F$14+СВЦЭМ!$D$10+'СЕТ СН'!$F$8*'СЕТ СН'!$F$9-'СЕТ СН'!$F$26</f>
        <v>1078.4725989799999</v>
      </c>
      <c r="M27" s="36">
        <f>SUMIFS(СВЦЭМ!$D$39:$D$782,СВЦЭМ!$A$39:$A$782,$A27,СВЦЭМ!$B$39:$B$782,M$11)+'СЕТ СН'!$F$14+СВЦЭМ!$D$10+'СЕТ СН'!$F$8*'СЕТ СН'!$F$9-'СЕТ СН'!$F$26</f>
        <v>1068.63785009</v>
      </c>
      <c r="N27" s="36">
        <f>SUMIFS(СВЦЭМ!$D$39:$D$782,СВЦЭМ!$A$39:$A$782,$A27,СВЦЭМ!$B$39:$B$782,N$11)+'СЕТ СН'!$F$14+СВЦЭМ!$D$10+'СЕТ СН'!$F$8*'СЕТ СН'!$F$9-'СЕТ СН'!$F$26</f>
        <v>1064.3314517199999</v>
      </c>
      <c r="O27" s="36">
        <f>SUMIFS(СВЦЭМ!$D$39:$D$782,СВЦЭМ!$A$39:$A$782,$A27,СВЦЭМ!$B$39:$B$782,O$11)+'СЕТ СН'!$F$14+СВЦЭМ!$D$10+'СЕТ СН'!$F$8*'СЕТ СН'!$F$9-'СЕТ СН'!$F$26</f>
        <v>1060.8579569999999</v>
      </c>
      <c r="P27" s="36">
        <f>SUMIFS(СВЦЭМ!$D$39:$D$782,СВЦЭМ!$A$39:$A$782,$A27,СВЦЭМ!$B$39:$B$782,P$11)+'СЕТ СН'!$F$14+СВЦЭМ!$D$10+'СЕТ СН'!$F$8*'СЕТ СН'!$F$9-'СЕТ СН'!$F$26</f>
        <v>1072.84784889</v>
      </c>
      <c r="Q27" s="36">
        <f>SUMIFS(СВЦЭМ!$D$39:$D$782,СВЦЭМ!$A$39:$A$782,$A27,СВЦЭМ!$B$39:$B$782,Q$11)+'СЕТ СН'!$F$14+СВЦЭМ!$D$10+'СЕТ СН'!$F$8*'СЕТ СН'!$F$9-'СЕТ СН'!$F$26</f>
        <v>1071.9501341099999</v>
      </c>
      <c r="R27" s="36">
        <f>SUMIFS(СВЦЭМ!$D$39:$D$782,СВЦЭМ!$A$39:$A$782,$A27,СВЦЭМ!$B$39:$B$782,R$11)+'СЕТ СН'!$F$14+СВЦЭМ!$D$10+'СЕТ СН'!$F$8*'СЕТ СН'!$F$9-'СЕТ СН'!$F$26</f>
        <v>1073.0877719099999</v>
      </c>
      <c r="S27" s="36">
        <f>SUMIFS(СВЦЭМ!$D$39:$D$782,СВЦЭМ!$A$39:$A$782,$A27,СВЦЭМ!$B$39:$B$782,S$11)+'СЕТ СН'!$F$14+СВЦЭМ!$D$10+'СЕТ СН'!$F$8*'СЕТ СН'!$F$9-'СЕТ СН'!$F$26</f>
        <v>1076.0127698199999</v>
      </c>
      <c r="T27" s="36">
        <f>SUMIFS(СВЦЭМ!$D$39:$D$782,СВЦЭМ!$A$39:$A$782,$A27,СВЦЭМ!$B$39:$B$782,T$11)+'СЕТ СН'!$F$14+СВЦЭМ!$D$10+'СЕТ СН'!$F$8*'СЕТ СН'!$F$9-'СЕТ СН'!$F$26</f>
        <v>1070.3492208800001</v>
      </c>
      <c r="U27" s="36">
        <f>SUMIFS(СВЦЭМ!$D$39:$D$782,СВЦЭМ!$A$39:$A$782,$A27,СВЦЭМ!$B$39:$B$782,U$11)+'СЕТ СН'!$F$14+СВЦЭМ!$D$10+'СЕТ СН'!$F$8*'СЕТ СН'!$F$9-'СЕТ СН'!$F$26</f>
        <v>1072.7171435299999</v>
      </c>
      <c r="V27" s="36">
        <f>SUMIFS(СВЦЭМ!$D$39:$D$782,СВЦЭМ!$A$39:$A$782,$A27,СВЦЭМ!$B$39:$B$782,V$11)+'СЕТ СН'!$F$14+СВЦЭМ!$D$10+'СЕТ СН'!$F$8*'СЕТ СН'!$F$9-'СЕТ СН'!$F$26</f>
        <v>1084.58995605</v>
      </c>
      <c r="W27" s="36">
        <f>SUMIFS(СВЦЭМ!$D$39:$D$782,СВЦЭМ!$A$39:$A$782,$A27,СВЦЭМ!$B$39:$B$782,W$11)+'СЕТ СН'!$F$14+СВЦЭМ!$D$10+'СЕТ СН'!$F$8*'СЕТ СН'!$F$9-'СЕТ СН'!$F$26</f>
        <v>1084.4379335199999</v>
      </c>
      <c r="X27" s="36">
        <f>SUMIFS(СВЦЭМ!$D$39:$D$782,СВЦЭМ!$A$39:$A$782,$A27,СВЦЭМ!$B$39:$B$782,X$11)+'СЕТ СН'!$F$14+СВЦЭМ!$D$10+'СЕТ СН'!$F$8*'СЕТ СН'!$F$9-'СЕТ СН'!$F$26</f>
        <v>1071.4728842899999</v>
      </c>
      <c r="Y27" s="36">
        <f>SUMIFS(СВЦЭМ!$D$39:$D$782,СВЦЭМ!$A$39:$A$782,$A27,СВЦЭМ!$B$39:$B$782,Y$11)+'СЕТ СН'!$F$14+СВЦЭМ!$D$10+'СЕТ СН'!$F$8*'СЕТ СН'!$F$9-'СЕТ СН'!$F$26</f>
        <v>1087.4133950299999</v>
      </c>
    </row>
    <row r="28" spans="1:25" ht="15.75" x14ac:dyDescent="0.2">
      <c r="A28" s="35">
        <f t="shared" si="0"/>
        <v>44790</v>
      </c>
      <c r="B28" s="36">
        <f>SUMIFS(СВЦЭМ!$D$39:$D$782,СВЦЭМ!$A$39:$A$782,$A28,СВЦЭМ!$B$39:$B$782,B$11)+'СЕТ СН'!$F$14+СВЦЭМ!$D$10+'СЕТ СН'!$F$8*'СЕТ СН'!$F$9-'СЕТ СН'!$F$26</f>
        <v>1024.9194280899999</v>
      </c>
      <c r="C28" s="36">
        <f>SUMIFS(СВЦЭМ!$D$39:$D$782,СВЦЭМ!$A$39:$A$782,$A28,СВЦЭМ!$B$39:$B$782,C$11)+'СЕТ СН'!$F$14+СВЦЭМ!$D$10+'СЕТ СН'!$F$8*'СЕТ СН'!$F$9-'СЕТ СН'!$F$26</f>
        <v>1009.2213695099999</v>
      </c>
      <c r="D28" s="36">
        <f>SUMIFS(СВЦЭМ!$D$39:$D$782,СВЦЭМ!$A$39:$A$782,$A28,СВЦЭМ!$B$39:$B$782,D$11)+'СЕТ СН'!$F$14+СВЦЭМ!$D$10+'СЕТ СН'!$F$8*'СЕТ СН'!$F$9-'СЕТ СН'!$F$26</f>
        <v>1005.2849242399999</v>
      </c>
      <c r="E28" s="36">
        <f>SUMIFS(СВЦЭМ!$D$39:$D$782,СВЦЭМ!$A$39:$A$782,$A28,СВЦЭМ!$B$39:$B$782,E$11)+'СЕТ СН'!$F$14+СВЦЭМ!$D$10+'СЕТ СН'!$F$8*'СЕТ СН'!$F$9-'СЕТ СН'!$F$26</f>
        <v>1024.4099516700001</v>
      </c>
      <c r="F28" s="36">
        <f>SUMIFS(СВЦЭМ!$D$39:$D$782,СВЦЭМ!$A$39:$A$782,$A28,СВЦЭМ!$B$39:$B$782,F$11)+'СЕТ СН'!$F$14+СВЦЭМ!$D$10+'СЕТ СН'!$F$8*'СЕТ СН'!$F$9-'СЕТ СН'!$F$26</f>
        <v>1045.3325325599999</v>
      </c>
      <c r="G28" s="36">
        <f>SUMIFS(СВЦЭМ!$D$39:$D$782,СВЦЭМ!$A$39:$A$782,$A28,СВЦЭМ!$B$39:$B$782,G$11)+'СЕТ СН'!$F$14+СВЦЭМ!$D$10+'СЕТ СН'!$F$8*'СЕТ СН'!$F$9-'СЕТ СН'!$F$26</f>
        <v>1097.59580093</v>
      </c>
      <c r="H28" s="36">
        <f>SUMIFS(СВЦЭМ!$D$39:$D$782,СВЦЭМ!$A$39:$A$782,$A28,СВЦЭМ!$B$39:$B$782,H$11)+'СЕТ СН'!$F$14+СВЦЭМ!$D$10+'СЕТ СН'!$F$8*'СЕТ СН'!$F$9-'СЕТ СН'!$F$26</f>
        <v>1069.86741254</v>
      </c>
      <c r="I28" s="36">
        <f>SUMIFS(СВЦЭМ!$D$39:$D$782,СВЦЭМ!$A$39:$A$782,$A28,СВЦЭМ!$B$39:$B$782,I$11)+'СЕТ СН'!$F$14+СВЦЭМ!$D$10+'СЕТ СН'!$F$8*'СЕТ СН'!$F$9-'СЕТ СН'!$F$26</f>
        <v>1098.18190297</v>
      </c>
      <c r="J28" s="36">
        <f>SUMIFS(СВЦЭМ!$D$39:$D$782,СВЦЭМ!$A$39:$A$782,$A28,СВЦЭМ!$B$39:$B$782,J$11)+'СЕТ СН'!$F$14+СВЦЭМ!$D$10+'СЕТ СН'!$F$8*'СЕТ СН'!$F$9-'СЕТ СН'!$F$26</f>
        <v>1137.1638405600002</v>
      </c>
      <c r="K28" s="36">
        <f>SUMIFS(СВЦЭМ!$D$39:$D$782,СВЦЭМ!$A$39:$A$782,$A28,СВЦЭМ!$B$39:$B$782,K$11)+'СЕТ СН'!$F$14+СВЦЭМ!$D$10+'СЕТ СН'!$F$8*'СЕТ СН'!$F$9-'СЕТ СН'!$F$26</f>
        <v>1127.5221616700001</v>
      </c>
      <c r="L28" s="36">
        <f>SUMIFS(СВЦЭМ!$D$39:$D$782,СВЦЭМ!$A$39:$A$782,$A28,СВЦЭМ!$B$39:$B$782,L$11)+'СЕТ СН'!$F$14+СВЦЭМ!$D$10+'СЕТ СН'!$F$8*'СЕТ СН'!$F$9-'СЕТ СН'!$F$26</f>
        <v>1106.7850814399999</v>
      </c>
      <c r="M28" s="36">
        <f>SUMIFS(СВЦЭМ!$D$39:$D$782,СВЦЭМ!$A$39:$A$782,$A28,СВЦЭМ!$B$39:$B$782,M$11)+'СЕТ СН'!$F$14+СВЦЭМ!$D$10+'СЕТ СН'!$F$8*'СЕТ СН'!$F$9-'СЕТ СН'!$F$26</f>
        <v>1079.5704279300001</v>
      </c>
      <c r="N28" s="36">
        <f>SUMIFS(СВЦЭМ!$D$39:$D$782,СВЦЭМ!$A$39:$A$782,$A28,СВЦЭМ!$B$39:$B$782,N$11)+'СЕТ СН'!$F$14+СВЦЭМ!$D$10+'СЕТ СН'!$F$8*'СЕТ СН'!$F$9-'СЕТ СН'!$F$26</f>
        <v>1096.6447013899999</v>
      </c>
      <c r="O28" s="36">
        <f>SUMIFS(СВЦЭМ!$D$39:$D$782,СВЦЭМ!$A$39:$A$782,$A28,СВЦЭМ!$B$39:$B$782,O$11)+'СЕТ СН'!$F$14+СВЦЭМ!$D$10+'СЕТ СН'!$F$8*'СЕТ СН'!$F$9-'СЕТ СН'!$F$26</f>
        <v>1090.1147930499999</v>
      </c>
      <c r="P28" s="36">
        <f>SUMIFS(СВЦЭМ!$D$39:$D$782,СВЦЭМ!$A$39:$A$782,$A28,СВЦЭМ!$B$39:$B$782,P$11)+'СЕТ СН'!$F$14+СВЦЭМ!$D$10+'СЕТ СН'!$F$8*'СЕТ СН'!$F$9-'СЕТ СН'!$F$26</f>
        <v>1106.6934504400001</v>
      </c>
      <c r="Q28" s="36">
        <f>SUMIFS(СВЦЭМ!$D$39:$D$782,СВЦЭМ!$A$39:$A$782,$A28,СВЦЭМ!$B$39:$B$782,Q$11)+'СЕТ СН'!$F$14+СВЦЭМ!$D$10+'СЕТ СН'!$F$8*'СЕТ СН'!$F$9-'СЕТ СН'!$F$26</f>
        <v>1117.7011084400001</v>
      </c>
      <c r="R28" s="36">
        <f>SUMIFS(СВЦЭМ!$D$39:$D$782,СВЦЭМ!$A$39:$A$782,$A28,СВЦЭМ!$B$39:$B$782,R$11)+'СЕТ СН'!$F$14+СВЦЭМ!$D$10+'СЕТ СН'!$F$8*'СЕТ СН'!$F$9-'СЕТ СН'!$F$26</f>
        <v>1116.8470653300001</v>
      </c>
      <c r="S28" s="36">
        <f>SUMIFS(СВЦЭМ!$D$39:$D$782,СВЦЭМ!$A$39:$A$782,$A28,СВЦЭМ!$B$39:$B$782,S$11)+'СЕТ СН'!$F$14+СВЦЭМ!$D$10+'СЕТ СН'!$F$8*'СЕТ СН'!$F$9-'СЕТ СН'!$F$26</f>
        <v>1115.19430096</v>
      </c>
      <c r="T28" s="36">
        <f>SUMIFS(СВЦЭМ!$D$39:$D$782,СВЦЭМ!$A$39:$A$782,$A28,СВЦЭМ!$B$39:$B$782,T$11)+'СЕТ СН'!$F$14+СВЦЭМ!$D$10+'СЕТ СН'!$F$8*'СЕТ СН'!$F$9-'СЕТ СН'!$F$26</f>
        <v>1107.99962392</v>
      </c>
      <c r="U28" s="36">
        <f>SUMIFS(СВЦЭМ!$D$39:$D$782,СВЦЭМ!$A$39:$A$782,$A28,СВЦЭМ!$B$39:$B$782,U$11)+'СЕТ СН'!$F$14+СВЦЭМ!$D$10+'СЕТ СН'!$F$8*'СЕТ СН'!$F$9-'СЕТ СН'!$F$26</f>
        <v>1127.7252542000001</v>
      </c>
      <c r="V28" s="36">
        <f>SUMIFS(СВЦЭМ!$D$39:$D$782,СВЦЭМ!$A$39:$A$782,$A28,СВЦЭМ!$B$39:$B$782,V$11)+'СЕТ СН'!$F$14+СВЦЭМ!$D$10+'СЕТ СН'!$F$8*'СЕТ СН'!$F$9-'СЕТ СН'!$F$26</f>
        <v>1105.6213358099999</v>
      </c>
      <c r="W28" s="36">
        <f>SUMIFS(СВЦЭМ!$D$39:$D$782,СВЦЭМ!$A$39:$A$782,$A28,СВЦЭМ!$B$39:$B$782,W$11)+'СЕТ СН'!$F$14+СВЦЭМ!$D$10+'СЕТ СН'!$F$8*'СЕТ СН'!$F$9-'СЕТ СН'!$F$26</f>
        <v>1127.93635273</v>
      </c>
      <c r="X28" s="36">
        <f>SUMIFS(СВЦЭМ!$D$39:$D$782,СВЦЭМ!$A$39:$A$782,$A28,СВЦЭМ!$B$39:$B$782,X$11)+'СЕТ СН'!$F$14+СВЦЭМ!$D$10+'СЕТ СН'!$F$8*'СЕТ СН'!$F$9-'СЕТ СН'!$F$26</f>
        <v>1094.27527878</v>
      </c>
      <c r="Y28" s="36">
        <f>SUMIFS(СВЦЭМ!$D$39:$D$782,СВЦЭМ!$A$39:$A$782,$A28,СВЦЭМ!$B$39:$B$782,Y$11)+'СЕТ СН'!$F$14+СВЦЭМ!$D$10+'СЕТ СН'!$F$8*'СЕТ СН'!$F$9-'СЕТ СН'!$F$26</f>
        <v>1028.32149241</v>
      </c>
    </row>
    <row r="29" spans="1:25" ht="15.75" x14ac:dyDescent="0.2">
      <c r="A29" s="35">
        <f t="shared" si="0"/>
        <v>44791</v>
      </c>
      <c r="B29" s="36">
        <f>SUMIFS(СВЦЭМ!$D$39:$D$782,СВЦЭМ!$A$39:$A$782,$A29,СВЦЭМ!$B$39:$B$782,B$11)+'СЕТ СН'!$F$14+СВЦЭМ!$D$10+'СЕТ СН'!$F$8*'СЕТ СН'!$F$9-'СЕТ СН'!$F$26</f>
        <v>1071.87667461</v>
      </c>
      <c r="C29" s="36">
        <f>SUMIFS(СВЦЭМ!$D$39:$D$782,СВЦЭМ!$A$39:$A$782,$A29,СВЦЭМ!$B$39:$B$782,C$11)+'СЕТ СН'!$F$14+СВЦЭМ!$D$10+'СЕТ СН'!$F$8*'СЕТ СН'!$F$9-'СЕТ СН'!$F$26</f>
        <v>1121.8108797499999</v>
      </c>
      <c r="D29" s="36">
        <f>SUMIFS(СВЦЭМ!$D$39:$D$782,СВЦЭМ!$A$39:$A$782,$A29,СВЦЭМ!$B$39:$B$782,D$11)+'СЕТ СН'!$F$14+СВЦЭМ!$D$10+'СЕТ СН'!$F$8*'СЕТ СН'!$F$9-'СЕТ СН'!$F$26</f>
        <v>1134.87442732</v>
      </c>
      <c r="E29" s="36">
        <f>SUMIFS(СВЦЭМ!$D$39:$D$782,СВЦЭМ!$A$39:$A$782,$A29,СВЦЭМ!$B$39:$B$782,E$11)+'СЕТ СН'!$F$14+СВЦЭМ!$D$10+'СЕТ СН'!$F$8*'СЕТ СН'!$F$9-'СЕТ СН'!$F$26</f>
        <v>1135.60904297</v>
      </c>
      <c r="F29" s="36">
        <f>SUMIFS(СВЦЭМ!$D$39:$D$782,СВЦЭМ!$A$39:$A$782,$A29,СВЦЭМ!$B$39:$B$782,F$11)+'СЕТ СН'!$F$14+СВЦЭМ!$D$10+'СЕТ СН'!$F$8*'СЕТ СН'!$F$9-'СЕТ СН'!$F$26</f>
        <v>1132.44816773</v>
      </c>
      <c r="G29" s="36">
        <f>SUMIFS(СВЦЭМ!$D$39:$D$782,СВЦЭМ!$A$39:$A$782,$A29,СВЦЭМ!$B$39:$B$782,G$11)+'СЕТ СН'!$F$14+СВЦЭМ!$D$10+'СЕТ СН'!$F$8*'СЕТ СН'!$F$9-'СЕТ СН'!$F$26</f>
        <v>1140.5451342000001</v>
      </c>
      <c r="H29" s="36">
        <f>SUMIFS(СВЦЭМ!$D$39:$D$782,СВЦЭМ!$A$39:$A$782,$A29,СВЦЭМ!$B$39:$B$782,H$11)+'СЕТ СН'!$F$14+СВЦЭМ!$D$10+'СЕТ СН'!$F$8*'СЕТ СН'!$F$9-'СЕТ СН'!$F$26</f>
        <v>1077.24228668</v>
      </c>
      <c r="I29" s="36">
        <f>SUMIFS(СВЦЭМ!$D$39:$D$782,СВЦЭМ!$A$39:$A$782,$A29,СВЦЭМ!$B$39:$B$782,I$11)+'СЕТ СН'!$F$14+СВЦЭМ!$D$10+'СЕТ СН'!$F$8*'СЕТ СН'!$F$9-'СЕТ СН'!$F$26</f>
        <v>1026.98071267</v>
      </c>
      <c r="J29" s="36">
        <f>SUMIFS(СВЦЭМ!$D$39:$D$782,СВЦЭМ!$A$39:$A$782,$A29,СВЦЭМ!$B$39:$B$782,J$11)+'СЕТ СН'!$F$14+СВЦЭМ!$D$10+'СЕТ СН'!$F$8*'СЕТ СН'!$F$9-'СЕТ СН'!$F$26</f>
        <v>1214.7221126100001</v>
      </c>
      <c r="K29" s="36">
        <f>SUMIFS(СВЦЭМ!$D$39:$D$782,СВЦЭМ!$A$39:$A$782,$A29,СВЦЭМ!$B$39:$B$782,K$11)+'СЕТ СН'!$F$14+СВЦЭМ!$D$10+'СЕТ СН'!$F$8*'СЕТ СН'!$F$9-'СЕТ СН'!$F$26</f>
        <v>1220.6587609200001</v>
      </c>
      <c r="L29" s="36">
        <f>SUMIFS(СВЦЭМ!$D$39:$D$782,СВЦЭМ!$A$39:$A$782,$A29,СВЦЭМ!$B$39:$B$782,L$11)+'СЕТ СН'!$F$14+СВЦЭМ!$D$10+'СЕТ СН'!$F$8*'СЕТ СН'!$F$9-'СЕТ СН'!$F$26</f>
        <v>1221.3094118000001</v>
      </c>
      <c r="M29" s="36">
        <f>SUMIFS(СВЦЭМ!$D$39:$D$782,СВЦЭМ!$A$39:$A$782,$A29,СВЦЭМ!$B$39:$B$782,M$11)+'СЕТ СН'!$F$14+СВЦЭМ!$D$10+'СЕТ СН'!$F$8*'СЕТ СН'!$F$9-'СЕТ СН'!$F$26</f>
        <v>1209.42616593</v>
      </c>
      <c r="N29" s="36">
        <f>SUMIFS(СВЦЭМ!$D$39:$D$782,СВЦЭМ!$A$39:$A$782,$A29,СВЦЭМ!$B$39:$B$782,N$11)+'СЕТ СН'!$F$14+СВЦЭМ!$D$10+'СЕТ СН'!$F$8*'СЕТ СН'!$F$9-'СЕТ СН'!$F$26</f>
        <v>1208.5844417400001</v>
      </c>
      <c r="O29" s="36">
        <f>SUMIFS(СВЦЭМ!$D$39:$D$782,СВЦЭМ!$A$39:$A$782,$A29,СВЦЭМ!$B$39:$B$782,O$11)+'СЕТ СН'!$F$14+СВЦЭМ!$D$10+'СЕТ СН'!$F$8*'СЕТ СН'!$F$9-'СЕТ СН'!$F$26</f>
        <v>1210.18015788</v>
      </c>
      <c r="P29" s="36">
        <f>SUMIFS(СВЦЭМ!$D$39:$D$782,СВЦЭМ!$A$39:$A$782,$A29,СВЦЭМ!$B$39:$B$782,P$11)+'СЕТ СН'!$F$14+СВЦЭМ!$D$10+'СЕТ СН'!$F$8*'СЕТ СН'!$F$9-'СЕТ СН'!$F$26</f>
        <v>1151.6934659000001</v>
      </c>
      <c r="Q29" s="36">
        <f>SUMIFS(СВЦЭМ!$D$39:$D$782,СВЦЭМ!$A$39:$A$782,$A29,СВЦЭМ!$B$39:$B$782,Q$11)+'СЕТ СН'!$F$14+СВЦЭМ!$D$10+'СЕТ СН'!$F$8*'СЕТ СН'!$F$9-'СЕТ СН'!$F$26</f>
        <v>1139.6428844100001</v>
      </c>
      <c r="R29" s="36">
        <f>SUMIFS(СВЦЭМ!$D$39:$D$782,СВЦЭМ!$A$39:$A$782,$A29,СВЦЭМ!$B$39:$B$782,R$11)+'СЕТ СН'!$F$14+СВЦЭМ!$D$10+'СЕТ СН'!$F$8*'СЕТ СН'!$F$9-'СЕТ СН'!$F$26</f>
        <v>1137.8425628800001</v>
      </c>
      <c r="S29" s="36">
        <f>SUMIFS(СВЦЭМ!$D$39:$D$782,СВЦЭМ!$A$39:$A$782,$A29,СВЦЭМ!$B$39:$B$782,S$11)+'СЕТ СН'!$F$14+СВЦЭМ!$D$10+'СЕТ СН'!$F$8*'СЕТ СН'!$F$9-'СЕТ СН'!$F$26</f>
        <v>1139.5535792800001</v>
      </c>
      <c r="T29" s="36">
        <f>SUMIFS(СВЦЭМ!$D$39:$D$782,СВЦЭМ!$A$39:$A$782,$A29,СВЦЭМ!$B$39:$B$782,T$11)+'СЕТ СН'!$F$14+СВЦЭМ!$D$10+'СЕТ СН'!$F$8*'СЕТ СН'!$F$9-'СЕТ СН'!$F$26</f>
        <v>1142.4607830700002</v>
      </c>
      <c r="U29" s="36">
        <f>SUMIFS(СВЦЭМ!$D$39:$D$782,СВЦЭМ!$A$39:$A$782,$A29,СВЦЭМ!$B$39:$B$782,U$11)+'СЕТ СН'!$F$14+СВЦЭМ!$D$10+'СЕТ СН'!$F$8*'СЕТ СН'!$F$9-'СЕТ СН'!$F$26</f>
        <v>1141.61447079</v>
      </c>
      <c r="V29" s="36">
        <f>SUMIFS(СВЦЭМ!$D$39:$D$782,СВЦЭМ!$A$39:$A$782,$A29,СВЦЭМ!$B$39:$B$782,V$11)+'СЕТ СН'!$F$14+СВЦЭМ!$D$10+'СЕТ СН'!$F$8*'СЕТ СН'!$F$9-'СЕТ СН'!$F$26</f>
        <v>1102.0431960000001</v>
      </c>
      <c r="W29" s="36">
        <f>SUMIFS(СВЦЭМ!$D$39:$D$782,СВЦЭМ!$A$39:$A$782,$A29,СВЦЭМ!$B$39:$B$782,W$11)+'СЕТ СН'!$F$14+СВЦЭМ!$D$10+'СЕТ СН'!$F$8*'СЕТ СН'!$F$9-'СЕТ СН'!$F$26</f>
        <v>1151.1401457700001</v>
      </c>
      <c r="X29" s="36">
        <f>SUMIFS(СВЦЭМ!$D$39:$D$782,СВЦЭМ!$A$39:$A$782,$A29,СВЦЭМ!$B$39:$B$782,X$11)+'СЕТ СН'!$F$14+СВЦЭМ!$D$10+'СЕТ СН'!$F$8*'СЕТ СН'!$F$9-'СЕТ СН'!$F$26</f>
        <v>1141.2849605400002</v>
      </c>
      <c r="Y29" s="36">
        <f>SUMIFS(СВЦЭМ!$D$39:$D$782,СВЦЭМ!$A$39:$A$782,$A29,СВЦЭМ!$B$39:$B$782,Y$11)+'СЕТ СН'!$F$14+СВЦЭМ!$D$10+'СЕТ СН'!$F$8*'СЕТ СН'!$F$9-'СЕТ СН'!$F$26</f>
        <v>1037.3496495500001</v>
      </c>
    </row>
    <row r="30" spans="1:25" ht="15.75" x14ac:dyDescent="0.2">
      <c r="A30" s="35">
        <f t="shared" si="0"/>
        <v>44792</v>
      </c>
      <c r="B30" s="36">
        <f>SUMIFS(СВЦЭМ!$D$39:$D$782,СВЦЭМ!$A$39:$A$782,$A30,СВЦЭМ!$B$39:$B$782,B$11)+'СЕТ СН'!$F$14+СВЦЭМ!$D$10+'СЕТ СН'!$F$8*'СЕТ СН'!$F$9-'СЕТ СН'!$F$26</f>
        <v>1197.9571407400001</v>
      </c>
      <c r="C30" s="36">
        <f>SUMIFS(СВЦЭМ!$D$39:$D$782,СВЦЭМ!$A$39:$A$782,$A30,СВЦЭМ!$B$39:$B$782,C$11)+'СЕТ СН'!$F$14+СВЦЭМ!$D$10+'СЕТ СН'!$F$8*'СЕТ СН'!$F$9-'СЕТ СН'!$F$26</f>
        <v>1215.0163682800001</v>
      </c>
      <c r="D30" s="36">
        <f>SUMIFS(СВЦЭМ!$D$39:$D$782,СВЦЭМ!$A$39:$A$782,$A30,СВЦЭМ!$B$39:$B$782,D$11)+'СЕТ СН'!$F$14+СВЦЭМ!$D$10+'СЕТ СН'!$F$8*'СЕТ СН'!$F$9-'СЕТ СН'!$F$26</f>
        <v>1248.66975789</v>
      </c>
      <c r="E30" s="36">
        <f>SUMIFS(СВЦЭМ!$D$39:$D$782,СВЦЭМ!$A$39:$A$782,$A30,СВЦЭМ!$B$39:$B$782,E$11)+'СЕТ СН'!$F$14+СВЦЭМ!$D$10+'СЕТ СН'!$F$8*'СЕТ СН'!$F$9-'СЕТ СН'!$F$26</f>
        <v>1248.8385871100002</v>
      </c>
      <c r="F30" s="36">
        <f>SUMIFS(СВЦЭМ!$D$39:$D$782,СВЦЭМ!$A$39:$A$782,$A30,СВЦЭМ!$B$39:$B$782,F$11)+'СЕТ СН'!$F$14+СВЦЭМ!$D$10+'СЕТ СН'!$F$8*'СЕТ СН'!$F$9-'СЕТ СН'!$F$26</f>
        <v>1243.3861272500001</v>
      </c>
      <c r="G30" s="36">
        <f>SUMIFS(СВЦЭМ!$D$39:$D$782,СВЦЭМ!$A$39:$A$782,$A30,СВЦЭМ!$B$39:$B$782,G$11)+'СЕТ СН'!$F$14+СВЦЭМ!$D$10+'СЕТ СН'!$F$8*'СЕТ СН'!$F$9-'СЕТ СН'!$F$26</f>
        <v>1149.7229784399999</v>
      </c>
      <c r="H30" s="36">
        <f>SUMIFS(СВЦЭМ!$D$39:$D$782,СВЦЭМ!$A$39:$A$782,$A30,СВЦЭМ!$B$39:$B$782,H$11)+'СЕТ СН'!$F$14+СВЦЭМ!$D$10+'СЕТ СН'!$F$8*'СЕТ СН'!$F$9-'СЕТ СН'!$F$26</f>
        <v>1133.97152538</v>
      </c>
      <c r="I30" s="36">
        <f>SUMIFS(СВЦЭМ!$D$39:$D$782,СВЦЭМ!$A$39:$A$782,$A30,СВЦЭМ!$B$39:$B$782,I$11)+'СЕТ СН'!$F$14+СВЦЭМ!$D$10+'СЕТ СН'!$F$8*'СЕТ СН'!$F$9-'СЕТ СН'!$F$26</f>
        <v>1102.35369894</v>
      </c>
      <c r="J30" s="36">
        <f>SUMIFS(СВЦЭМ!$D$39:$D$782,СВЦЭМ!$A$39:$A$782,$A30,СВЦЭМ!$B$39:$B$782,J$11)+'СЕТ СН'!$F$14+СВЦЭМ!$D$10+'СЕТ СН'!$F$8*'СЕТ СН'!$F$9-'СЕТ СН'!$F$26</f>
        <v>1053.6724442899999</v>
      </c>
      <c r="K30" s="36">
        <f>SUMIFS(СВЦЭМ!$D$39:$D$782,СВЦЭМ!$A$39:$A$782,$A30,СВЦЭМ!$B$39:$B$782,K$11)+'СЕТ СН'!$F$14+СВЦЭМ!$D$10+'СЕТ СН'!$F$8*'СЕТ СН'!$F$9-'СЕТ СН'!$F$26</f>
        <v>1046.7241681099999</v>
      </c>
      <c r="L30" s="36">
        <f>SUMIFS(СВЦЭМ!$D$39:$D$782,СВЦЭМ!$A$39:$A$782,$A30,СВЦЭМ!$B$39:$B$782,L$11)+'СЕТ СН'!$F$14+СВЦЭМ!$D$10+'СЕТ СН'!$F$8*'СЕТ СН'!$F$9-'СЕТ СН'!$F$26</f>
        <v>1087.5303183999999</v>
      </c>
      <c r="M30" s="36">
        <f>SUMIFS(СВЦЭМ!$D$39:$D$782,СВЦЭМ!$A$39:$A$782,$A30,СВЦЭМ!$B$39:$B$782,M$11)+'СЕТ СН'!$F$14+СВЦЭМ!$D$10+'СЕТ СН'!$F$8*'СЕТ СН'!$F$9-'СЕТ СН'!$F$26</f>
        <v>1072.69647104</v>
      </c>
      <c r="N30" s="36">
        <f>SUMIFS(СВЦЭМ!$D$39:$D$782,СВЦЭМ!$A$39:$A$782,$A30,СВЦЭМ!$B$39:$B$782,N$11)+'СЕТ СН'!$F$14+СВЦЭМ!$D$10+'СЕТ СН'!$F$8*'СЕТ СН'!$F$9-'СЕТ СН'!$F$26</f>
        <v>1076.35847044</v>
      </c>
      <c r="O30" s="36">
        <f>SUMIFS(СВЦЭМ!$D$39:$D$782,СВЦЭМ!$A$39:$A$782,$A30,СВЦЭМ!$B$39:$B$782,O$11)+'СЕТ СН'!$F$14+СВЦЭМ!$D$10+'СЕТ СН'!$F$8*'СЕТ СН'!$F$9-'СЕТ СН'!$F$26</f>
        <v>1077.7866314999999</v>
      </c>
      <c r="P30" s="36">
        <f>SUMIFS(СВЦЭМ!$D$39:$D$782,СВЦЭМ!$A$39:$A$782,$A30,СВЦЭМ!$B$39:$B$782,P$11)+'СЕТ СН'!$F$14+СВЦЭМ!$D$10+'СЕТ СН'!$F$8*'СЕТ СН'!$F$9-'СЕТ СН'!$F$26</f>
        <v>1108.08584473</v>
      </c>
      <c r="Q30" s="36">
        <f>SUMIFS(СВЦЭМ!$D$39:$D$782,СВЦЭМ!$A$39:$A$782,$A30,СВЦЭМ!$B$39:$B$782,Q$11)+'СЕТ СН'!$F$14+СВЦЭМ!$D$10+'СЕТ СН'!$F$8*'СЕТ СН'!$F$9-'СЕТ СН'!$F$26</f>
        <v>1116.8943708199999</v>
      </c>
      <c r="R30" s="36">
        <f>SUMIFS(СВЦЭМ!$D$39:$D$782,СВЦЭМ!$A$39:$A$782,$A30,СВЦЭМ!$B$39:$B$782,R$11)+'СЕТ СН'!$F$14+СВЦЭМ!$D$10+'СЕТ СН'!$F$8*'СЕТ СН'!$F$9-'СЕТ СН'!$F$26</f>
        <v>1114.65817038</v>
      </c>
      <c r="S30" s="36">
        <f>SUMIFS(СВЦЭМ!$D$39:$D$782,СВЦЭМ!$A$39:$A$782,$A30,СВЦЭМ!$B$39:$B$782,S$11)+'СЕТ СН'!$F$14+СВЦЭМ!$D$10+'СЕТ СН'!$F$8*'СЕТ СН'!$F$9-'СЕТ СН'!$F$26</f>
        <v>1099.58475909</v>
      </c>
      <c r="T30" s="36">
        <f>SUMIFS(СВЦЭМ!$D$39:$D$782,СВЦЭМ!$A$39:$A$782,$A30,СВЦЭМ!$B$39:$B$782,T$11)+'СЕТ СН'!$F$14+СВЦЭМ!$D$10+'СЕТ СН'!$F$8*'СЕТ СН'!$F$9-'СЕТ СН'!$F$26</f>
        <v>1085.1477050200001</v>
      </c>
      <c r="U30" s="36">
        <f>SUMIFS(СВЦЭМ!$D$39:$D$782,СВЦЭМ!$A$39:$A$782,$A30,СВЦЭМ!$B$39:$B$782,U$11)+'СЕТ СН'!$F$14+СВЦЭМ!$D$10+'СЕТ СН'!$F$8*'СЕТ СН'!$F$9-'СЕТ СН'!$F$26</f>
        <v>1096.2734085</v>
      </c>
      <c r="V30" s="36">
        <f>SUMIFS(СВЦЭМ!$D$39:$D$782,СВЦЭМ!$A$39:$A$782,$A30,СВЦЭМ!$B$39:$B$782,V$11)+'СЕТ СН'!$F$14+СВЦЭМ!$D$10+'СЕТ СН'!$F$8*'СЕТ СН'!$F$9-'СЕТ СН'!$F$26</f>
        <v>1089.7897270000001</v>
      </c>
      <c r="W30" s="36">
        <f>SUMIFS(СВЦЭМ!$D$39:$D$782,СВЦЭМ!$A$39:$A$782,$A30,СВЦЭМ!$B$39:$B$782,W$11)+'СЕТ СН'!$F$14+СВЦЭМ!$D$10+'СЕТ СН'!$F$8*'СЕТ СН'!$F$9-'СЕТ СН'!$F$26</f>
        <v>1130.0759171100001</v>
      </c>
      <c r="X30" s="36">
        <f>SUMIFS(СВЦЭМ!$D$39:$D$782,СВЦЭМ!$A$39:$A$782,$A30,СВЦЭМ!$B$39:$B$782,X$11)+'СЕТ СН'!$F$14+СВЦЭМ!$D$10+'СЕТ СН'!$F$8*'СЕТ СН'!$F$9-'СЕТ СН'!$F$26</f>
        <v>1147.88588964</v>
      </c>
      <c r="Y30" s="36">
        <f>SUMIFS(СВЦЭМ!$D$39:$D$782,СВЦЭМ!$A$39:$A$782,$A30,СВЦЭМ!$B$39:$B$782,Y$11)+'СЕТ СН'!$F$14+СВЦЭМ!$D$10+'СЕТ СН'!$F$8*'СЕТ СН'!$F$9-'СЕТ СН'!$F$26</f>
        <v>1176.24704688</v>
      </c>
    </row>
    <row r="31" spans="1:25" ht="15.75" x14ac:dyDescent="0.2">
      <c r="A31" s="35">
        <f t="shared" si="0"/>
        <v>44793</v>
      </c>
      <c r="B31" s="36">
        <f>SUMIFS(СВЦЭМ!$D$39:$D$782,СВЦЭМ!$A$39:$A$782,$A31,СВЦЭМ!$B$39:$B$782,B$11)+'СЕТ СН'!$F$14+СВЦЭМ!$D$10+'СЕТ СН'!$F$8*'СЕТ СН'!$F$9-'СЕТ СН'!$F$26</f>
        <v>1043.6416250100001</v>
      </c>
      <c r="C31" s="36">
        <f>SUMIFS(СВЦЭМ!$D$39:$D$782,СВЦЭМ!$A$39:$A$782,$A31,СВЦЭМ!$B$39:$B$782,C$11)+'СЕТ СН'!$F$14+СВЦЭМ!$D$10+'СЕТ СН'!$F$8*'СЕТ СН'!$F$9-'СЕТ СН'!$F$26</f>
        <v>1102.85759674</v>
      </c>
      <c r="D31" s="36">
        <f>SUMIFS(СВЦЭМ!$D$39:$D$782,СВЦЭМ!$A$39:$A$782,$A31,СВЦЭМ!$B$39:$B$782,D$11)+'СЕТ СН'!$F$14+СВЦЭМ!$D$10+'СЕТ СН'!$F$8*'СЕТ СН'!$F$9-'СЕТ СН'!$F$26</f>
        <v>1142.9795425500001</v>
      </c>
      <c r="E31" s="36">
        <f>SUMIFS(СВЦЭМ!$D$39:$D$782,СВЦЭМ!$A$39:$A$782,$A31,СВЦЭМ!$B$39:$B$782,E$11)+'СЕТ СН'!$F$14+СВЦЭМ!$D$10+'СЕТ СН'!$F$8*'СЕТ СН'!$F$9-'СЕТ СН'!$F$26</f>
        <v>1148.6003831999999</v>
      </c>
      <c r="F31" s="36">
        <f>SUMIFS(СВЦЭМ!$D$39:$D$782,СВЦЭМ!$A$39:$A$782,$A31,СВЦЭМ!$B$39:$B$782,F$11)+'СЕТ СН'!$F$14+СВЦЭМ!$D$10+'СЕТ СН'!$F$8*'СЕТ СН'!$F$9-'СЕТ СН'!$F$26</f>
        <v>1152.3038409100002</v>
      </c>
      <c r="G31" s="36">
        <f>SUMIFS(СВЦЭМ!$D$39:$D$782,СВЦЭМ!$A$39:$A$782,$A31,СВЦЭМ!$B$39:$B$782,G$11)+'СЕТ СН'!$F$14+СВЦЭМ!$D$10+'СЕТ СН'!$F$8*'СЕТ СН'!$F$9-'СЕТ СН'!$F$26</f>
        <v>1144.1427234</v>
      </c>
      <c r="H31" s="36">
        <f>SUMIFS(СВЦЭМ!$D$39:$D$782,СВЦЭМ!$A$39:$A$782,$A31,СВЦЭМ!$B$39:$B$782,H$11)+'СЕТ СН'!$F$14+СВЦЭМ!$D$10+'СЕТ СН'!$F$8*'СЕТ СН'!$F$9-'СЕТ СН'!$F$26</f>
        <v>1116.02165124</v>
      </c>
      <c r="I31" s="36">
        <f>SUMIFS(СВЦЭМ!$D$39:$D$782,СВЦЭМ!$A$39:$A$782,$A31,СВЦЭМ!$B$39:$B$782,I$11)+'СЕТ СН'!$F$14+СВЦЭМ!$D$10+'СЕТ СН'!$F$8*'СЕТ СН'!$F$9-'СЕТ СН'!$F$26</f>
        <v>1083.6527379900001</v>
      </c>
      <c r="J31" s="36">
        <f>SUMIFS(СВЦЭМ!$D$39:$D$782,СВЦЭМ!$A$39:$A$782,$A31,СВЦЭМ!$B$39:$B$782,J$11)+'СЕТ СН'!$F$14+СВЦЭМ!$D$10+'СЕТ СН'!$F$8*'СЕТ СН'!$F$9-'СЕТ СН'!$F$26</f>
        <v>1013.3696485099999</v>
      </c>
      <c r="K31" s="36">
        <f>SUMIFS(СВЦЭМ!$D$39:$D$782,СВЦЭМ!$A$39:$A$782,$A31,СВЦЭМ!$B$39:$B$782,K$11)+'СЕТ СН'!$F$14+СВЦЭМ!$D$10+'СЕТ СН'!$F$8*'СЕТ СН'!$F$9-'СЕТ СН'!$F$26</f>
        <v>972.96643494999989</v>
      </c>
      <c r="L31" s="36">
        <f>SUMIFS(СВЦЭМ!$D$39:$D$782,СВЦЭМ!$A$39:$A$782,$A31,СВЦЭМ!$B$39:$B$782,L$11)+'СЕТ СН'!$F$14+СВЦЭМ!$D$10+'СЕТ СН'!$F$8*'СЕТ СН'!$F$9-'СЕТ СН'!$F$26</f>
        <v>976.45197088999998</v>
      </c>
      <c r="M31" s="36">
        <f>SUMIFS(СВЦЭМ!$D$39:$D$782,СВЦЭМ!$A$39:$A$782,$A31,СВЦЭМ!$B$39:$B$782,M$11)+'СЕТ СН'!$F$14+СВЦЭМ!$D$10+'СЕТ СН'!$F$8*'СЕТ СН'!$F$9-'СЕТ СН'!$F$26</f>
        <v>980.58482234999997</v>
      </c>
      <c r="N31" s="36">
        <f>SUMIFS(СВЦЭМ!$D$39:$D$782,СВЦЭМ!$A$39:$A$782,$A31,СВЦЭМ!$B$39:$B$782,N$11)+'СЕТ СН'!$F$14+СВЦЭМ!$D$10+'СЕТ СН'!$F$8*'СЕТ СН'!$F$9-'СЕТ СН'!$F$26</f>
        <v>991.95461701999989</v>
      </c>
      <c r="O31" s="36">
        <f>SUMIFS(СВЦЭМ!$D$39:$D$782,СВЦЭМ!$A$39:$A$782,$A31,СВЦЭМ!$B$39:$B$782,O$11)+'СЕТ СН'!$F$14+СВЦЭМ!$D$10+'СЕТ СН'!$F$8*'СЕТ СН'!$F$9-'СЕТ СН'!$F$26</f>
        <v>987.96368762999998</v>
      </c>
      <c r="P31" s="36">
        <f>SUMIFS(СВЦЭМ!$D$39:$D$782,СВЦЭМ!$A$39:$A$782,$A31,СВЦЭМ!$B$39:$B$782,P$11)+'СЕТ СН'!$F$14+СВЦЭМ!$D$10+'СЕТ СН'!$F$8*'СЕТ СН'!$F$9-'СЕТ СН'!$F$26</f>
        <v>982.96197562999998</v>
      </c>
      <c r="Q31" s="36">
        <f>SUMIFS(СВЦЭМ!$D$39:$D$782,СВЦЭМ!$A$39:$A$782,$A31,СВЦЭМ!$B$39:$B$782,Q$11)+'СЕТ СН'!$F$14+СВЦЭМ!$D$10+'СЕТ СН'!$F$8*'СЕТ СН'!$F$9-'СЕТ СН'!$F$26</f>
        <v>987.22788325999989</v>
      </c>
      <c r="R31" s="36">
        <f>SUMIFS(СВЦЭМ!$D$39:$D$782,СВЦЭМ!$A$39:$A$782,$A31,СВЦЭМ!$B$39:$B$782,R$11)+'СЕТ СН'!$F$14+СВЦЭМ!$D$10+'СЕТ СН'!$F$8*'СЕТ СН'!$F$9-'СЕТ СН'!$F$26</f>
        <v>993.84933552999996</v>
      </c>
      <c r="S31" s="36">
        <f>SUMIFS(СВЦЭМ!$D$39:$D$782,СВЦЭМ!$A$39:$A$782,$A31,СВЦЭМ!$B$39:$B$782,S$11)+'СЕТ СН'!$F$14+СВЦЭМ!$D$10+'СЕТ СН'!$F$8*'СЕТ СН'!$F$9-'СЕТ СН'!$F$26</f>
        <v>984.14079109999989</v>
      </c>
      <c r="T31" s="36">
        <f>SUMIFS(СВЦЭМ!$D$39:$D$782,СВЦЭМ!$A$39:$A$782,$A31,СВЦЭМ!$B$39:$B$782,T$11)+'СЕТ СН'!$F$14+СВЦЭМ!$D$10+'СЕТ СН'!$F$8*'СЕТ СН'!$F$9-'СЕТ СН'!$F$26</f>
        <v>983.81208022999999</v>
      </c>
      <c r="U31" s="36">
        <f>SUMIFS(СВЦЭМ!$D$39:$D$782,СВЦЭМ!$A$39:$A$782,$A31,СВЦЭМ!$B$39:$B$782,U$11)+'СЕТ СН'!$F$14+СВЦЭМ!$D$10+'СЕТ СН'!$F$8*'СЕТ СН'!$F$9-'СЕТ СН'!$F$26</f>
        <v>984.67330758999992</v>
      </c>
      <c r="V31" s="36">
        <f>SUMIFS(СВЦЭМ!$D$39:$D$782,СВЦЭМ!$A$39:$A$782,$A31,СВЦЭМ!$B$39:$B$782,V$11)+'СЕТ СН'!$F$14+СВЦЭМ!$D$10+'СЕТ СН'!$F$8*'СЕТ СН'!$F$9-'СЕТ СН'!$F$26</f>
        <v>966.3952512599999</v>
      </c>
      <c r="W31" s="36">
        <f>SUMIFS(СВЦЭМ!$D$39:$D$782,СВЦЭМ!$A$39:$A$782,$A31,СВЦЭМ!$B$39:$B$782,W$11)+'СЕТ СН'!$F$14+СВЦЭМ!$D$10+'СЕТ СН'!$F$8*'СЕТ СН'!$F$9-'СЕТ СН'!$F$26</f>
        <v>955.12719171999993</v>
      </c>
      <c r="X31" s="36">
        <f>SUMIFS(СВЦЭМ!$D$39:$D$782,СВЦЭМ!$A$39:$A$782,$A31,СВЦЭМ!$B$39:$B$782,X$11)+'СЕТ СН'!$F$14+СВЦЭМ!$D$10+'СЕТ СН'!$F$8*'СЕТ СН'!$F$9-'СЕТ СН'!$F$26</f>
        <v>970.99596294999992</v>
      </c>
      <c r="Y31" s="36">
        <f>SUMIFS(СВЦЭМ!$D$39:$D$782,СВЦЭМ!$A$39:$A$782,$A31,СВЦЭМ!$B$39:$B$782,Y$11)+'СЕТ СН'!$F$14+СВЦЭМ!$D$10+'СЕТ СН'!$F$8*'СЕТ СН'!$F$9-'СЕТ СН'!$F$26</f>
        <v>999.5099809699999</v>
      </c>
    </row>
    <row r="32" spans="1:25" ht="15.75" x14ac:dyDescent="0.2">
      <c r="A32" s="35">
        <f t="shared" si="0"/>
        <v>44794</v>
      </c>
      <c r="B32" s="36">
        <f>SUMIFS(СВЦЭМ!$D$39:$D$782,СВЦЭМ!$A$39:$A$782,$A32,СВЦЭМ!$B$39:$B$782,B$11)+'СЕТ СН'!$F$14+СВЦЭМ!$D$10+'СЕТ СН'!$F$8*'СЕТ СН'!$F$9-'СЕТ СН'!$F$26</f>
        <v>1098.16601272</v>
      </c>
      <c r="C32" s="36">
        <f>SUMIFS(СВЦЭМ!$D$39:$D$782,СВЦЭМ!$A$39:$A$782,$A32,СВЦЭМ!$B$39:$B$782,C$11)+'СЕТ СН'!$F$14+СВЦЭМ!$D$10+'СЕТ СН'!$F$8*'СЕТ СН'!$F$9-'СЕТ СН'!$F$26</f>
        <v>1108.84833119</v>
      </c>
      <c r="D32" s="36">
        <f>SUMIFS(СВЦЭМ!$D$39:$D$782,СВЦЭМ!$A$39:$A$782,$A32,СВЦЭМ!$B$39:$B$782,D$11)+'СЕТ СН'!$F$14+СВЦЭМ!$D$10+'СЕТ СН'!$F$8*'СЕТ СН'!$F$9-'СЕТ СН'!$F$26</f>
        <v>1152.88792528</v>
      </c>
      <c r="E32" s="36">
        <f>SUMIFS(СВЦЭМ!$D$39:$D$782,СВЦЭМ!$A$39:$A$782,$A32,СВЦЭМ!$B$39:$B$782,E$11)+'СЕТ СН'!$F$14+СВЦЭМ!$D$10+'СЕТ СН'!$F$8*'СЕТ СН'!$F$9-'СЕТ СН'!$F$26</f>
        <v>1185.0165689400001</v>
      </c>
      <c r="F32" s="36">
        <f>SUMIFS(СВЦЭМ!$D$39:$D$782,СВЦЭМ!$A$39:$A$782,$A32,СВЦЭМ!$B$39:$B$782,F$11)+'СЕТ СН'!$F$14+СВЦЭМ!$D$10+'СЕТ СН'!$F$8*'СЕТ СН'!$F$9-'СЕТ СН'!$F$26</f>
        <v>1189.9781429699999</v>
      </c>
      <c r="G32" s="36">
        <f>SUMIFS(СВЦЭМ!$D$39:$D$782,СВЦЭМ!$A$39:$A$782,$A32,СВЦЭМ!$B$39:$B$782,G$11)+'СЕТ СН'!$F$14+СВЦЭМ!$D$10+'СЕТ СН'!$F$8*'СЕТ СН'!$F$9-'СЕТ СН'!$F$26</f>
        <v>1184.1145576400002</v>
      </c>
      <c r="H32" s="36">
        <f>SUMIFS(СВЦЭМ!$D$39:$D$782,СВЦЭМ!$A$39:$A$782,$A32,СВЦЭМ!$B$39:$B$782,H$11)+'СЕТ СН'!$F$14+СВЦЭМ!$D$10+'СЕТ СН'!$F$8*'СЕТ СН'!$F$9-'СЕТ СН'!$F$26</f>
        <v>1163.0882057900001</v>
      </c>
      <c r="I32" s="36">
        <f>SUMIFS(СВЦЭМ!$D$39:$D$782,СВЦЭМ!$A$39:$A$782,$A32,СВЦЭМ!$B$39:$B$782,I$11)+'СЕТ СН'!$F$14+СВЦЭМ!$D$10+'СЕТ СН'!$F$8*'СЕТ СН'!$F$9-'СЕТ СН'!$F$26</f>
        <v>1099.4553052199999</v>
      </c>
      <c r="J32" s="36">
        <f>SUMIFS(СВЦЭМ!$D$39:$D$782,СВЦЭМ!$A$39:$A$782,$A32,СВЦЭМ!$B$39:$B$782,J$11)+'СЕТ СН'!$F$14+СВЦЭМ!$D$10+'СЕТ СН'!$F$8*'СЕТ СН'!$F$9-'СЕТ СН'!$F$26</f>
        <v>1035.68105309</v>
      </c>
      <c r="K32" s="36">
        <f>SUMIFS(СВЦЭМ!$D$39:$D$782,СВЦЭМ!$A$39:$A$782,$A32,СВЦЭМ!$B$39:$B$782,K$11)+'СЕТ СН'!$F$14+СВЦЭМ!$D$10+'СЕТ СН'!$F$8*'СЕТ СН'!$F$9-'СЕТ СН'!$F$26</f>
        <v>1087.7060529400001</v>
      </c>
      <c r="L32" s="36">
        <f>SUMIFS(СВЦЭМ!$D$39:$D$782,СВЦЭМ!$A$39:$A$782,$A32,СВЦЭМ!$B$39:$B$782,L$11)+'СЕТ СН'!$F$14+СВЦЭМ!$D$10+'СЕТ СН'!$F$8*'СЕТ СН'!$F$9-'СЕТ СН'!$F$26</f>
        <v>1126.7731022400001</v>
      </c>
      <c r="M32" s="36">
        <f>SUMIFS(СВЦЭМ!$D$39:$D$782,СВЦЭМ!$A$39:$A$782,$A32,СВЦЭМ!$B$39:$B$782,M$11)+'СЕТ СН'!$F$14+СВЦЭМ!$D$10+'СЕТ СН'!$F$8*'СЕТ СН'!$F$9-'СЕТ СН'!$F$26</f>
        <v>1137.4995732500001</v>
      </c>
      <c r="N32" s="36">
        <f>SUMIFS(СВЦЭМ!$D$39:$D$782,СВЦЭМ!$A$39:$A$782,$A32,СВЦЭМ!$B$39:$B$782,N$11)+'СЕТ СН'!$F$14+СВЦЭМ!$D$10+'СЕТ СН'!$F$8*'СЕТ СН'!$F$9-'СЕТ СН'!$F$26</f>
        <v>1143.0299224500002</v>
      </c>
      <c r="O32" s="36">
        <f>SUMIFS(СВЦЭМ!$D$39:$D$782,СВЦЭМ!$A$39:$A$782,$A32,СВЦЭМ!$B$39:$B$782,O$11)+'СЕТ СН'!$F$14+СВЦЭМ!$D$10+'СЕТ СН'!$F$8*'СЕТ СН'!$F$9-'СЕТ СН'!$F$26</f>
        <v>1133.12615637</v>
      </c>
      <c r="P32" s="36">
        <f>SUMIFS(СВЦЭМ!$D$39:$D$782,СВЦЭМ!$A$39:$A$782,$A32,СВЦЭМ!$B$39:$B$782,P$11)+'СЕТ СН'!$F$14+СВЦЭМ!$D$10+'СЕТ СН'!$F$8*'СЕТ СН'!$F$9-'СЕТ СН'!$F$26</f>
        <v>1130.11793281</v>
      </c>
      <c r="Q32" s="36">
        <f>SUMIFS(СВЦЭМ!$D$39:$D$782,СВЦЭМ!$A$39:$A$782,$A32,СВЦЭМ!$B$39:$B$782,Q$11)+'СЕТ СН'!$F$14+СВЦЭМ!$D$10+'СЕТ СН'!$F$8*'СЕТ СН'!$F$9-'СЕТ СН'!$F$26</f>
        <v>1128.3489767599999</v>
      </c>
      <c r="R32" s="36">
        <f>SUMIFS(СВЦЭМ!$D$39:$D$782,СВЦЭМ!$A$39:$A$782,$A32,СВЦЭМ!$B$39:$B$782,R$11)+'СЕТ СН'!$F$14+СВЦЭМ!$D$10+'СЕТ СН'!$F$8*'СЕТ СН'!$F$9-'СЕТ СН'!$F$26</f>
        <v>1129.69958634</v>
      </c>
      <c r="S32" s="36">
        <f>SUMIFS(СВЦЭМ!$D$39:$D$782,СВЦЭМ!$A$39:$A$782,$A32,СВЦЭМ!$B$39:$B$782,S$11)+'СЕТ СН'!$F$14+СВЦЭМ!$D$10+'СЕТ СН'!$F$8*'СЕТ СН'!$F$9-'СЕТ СН'!$F$26</f>
        <v>1131.2068745500001</v>
      </c>
      <c r="T32" s="36">
        <f>SUMIFS(СВЦЭМ!$D$39:$D$782,СВЦЭМ!$A$39:$A$782,$A32,СВЦЭМ!$B$39:$B$782,T$11)+'СЕТ СН'!$F$14+СВЦЭМ!$D$10+'СЕТ СН'!$F$8*'СЕТ СН'!$F$9-'СЕТ СН'!$F$26</f>
        <v>1127.7294294000001</v>
      </c>
      <c r="U32" s="36">
        <f>SUMIFS(СВЦЭМ!$D$39:$D$782,СВЦЭМ!$A$39:$A$782,$A32,СВЦЭМ!$B$39:$B$782,U$11)+'СЕТ СН'!$F$14+СВЦЭМ!$D$10+'СЕТ СН'!$F$8*'СЕТ СН'!$F$9-'СЕТ СН'!$F$26</f>
        <v>1129.6395295100001</v>
      </c>
      <c r="V32" s="36">
        <f>SUMIFS(СВЦЭМ!$D$39:$D$782,СВЦЭМ!$A$39:$A$782,$A32,СВЦЭМ!$B$39:$B$782,V$11)+'СЕТ СН'!$F$14+СВЦЭМ!$D$10+'СЕТ СН'!$F$8*'СЕТ СН'!$F$9-'СЕТ СН'!$F$26</f>
        <v>1143.9656496800001</v>
      </c>
      <c r="W32" s="36">
        <f>SUMIFS(СВЦЭМ!$D$39:$D$782,СВЦЭМ!$A$39:$A$782,$A32,СВЦЭМ!$B$39:$B$782,W$11)+'СЕТ СН'!$F$14+СВЦЭМ!$D$10+'СЕТ СН'!$F$8*'СЕТ СН'!$F$9-'СЕТ СН'!$F$26</f>
        <v>1146.76647727</v>
      </c>
      <c r="X32" s="36">
        <f>SUMIFS(СВЦЭМ!$D$39:$D$782,СВЦЭМ!$A$39:$A$782,$A32,СВЦЭМ!$B$39:$B$782,X$11)+'СЕТ СН'!$F$14+СВЦЭМ!$D$10+'СЕТ СН'!$F$8*'СЕТ СН'!$F$9-'СЕТ СН'!$F$26</f>
        <v>1107.46266128</v>
      </c>
      <c r="Y32" s="36">
        <f>SUMIFS(СВЦЭМ!$D$39:$D$782,СВЦЭМ!$A$39:$A$782,$A32,СВЦЭМ!$B$39:$B$782,Y$11)+'СЕТ СН'!$F$14+СВЦЭМ!$D$10+'СЕТ СН'!$F$8*'СЕТ СН'!$F$9-'СЕТ СН'!$F$26</f>
        <v>1078.7480201799999</v>
      </c>
    </row>
    <row r="33" spans="1:27" ht="15.75" x14ac:dyDescent="0.2">
      <c r="A33" s="35">
        <f t="shared" si="0"/>
        <v>44795</v>
      </c>
      <c r="B33" s="36">
        <f>SUMIFS(СВЦЭМ!$D$39:$D$782,СВЦЭМ!$A$39:$A$782,$A33,СВЦЭМ!$B$39:$B$782,B$11)+'СЕТ СН'!$F$14+СВЦЭМ!$D$10+'СЕТ СН'!$F$8*'СЕТ СН'!$F$9-'СЕТ СН'!$F$26</f>
        <v>1008.6367709099999</v>
      </c>
      <c r="C33" s="36">
        <f>SUMIFS(СВЦЭМ!$D$39:$D$782,СВЦЭМ!$A$39:$A$782,$A33,СВЦЭМ!$B$39:$B$782,C$11)+'СЕТ СН'!$F$14+СВЦЭМ!$D$10+'СЕТ СН'!$F$8*'СЕТ СН'!$F$9-'СЕТ СН'!$F$26</f>
        <v>1079.77499678</v>
      </c>
      <c r="D33" s="36">
        <f>SUMIFS(СВЦЭМ!$D$39:$D$782,СВЦЭМ!$A$39:$A$782,$A33,СВЦЭМ!$B$39:$B$782,D$11)+'СЕТ СН'!$F$14+СВЦЭМ!$D$10+'СЕТ СН'!$F$8*'СЕТ СН'!$F$9-'СЕТ СН'!$F$26</f>
        <v>1128.2638266700001</v>
      </c>
      <c r="E33" s="36">
        <f>SUMIFS(СВЦЭМ!$D$39:$D$782,СВЦЭМ!$A$39:$A$782,$A33,СВЦЭМ!$B$39:$B$782,E$11)+'СЕТ СН'!$F$14+СВЦЭМ!$D$10+'СЕТ СН'!$F$8*'СЕТ СН'!$F$9-'СЕТ СН'!$F$26</f>
        <v>1150.810217</v>
      </c>
      <c r="F33" s="36">
        <f>SUMIFS(СВЦЭМ!$D$39:$D$782,СВЦЭМ!$A$39:$A$782,$A33,СВЦЭМ!$B$39:$B$782,F$11)+'СЕТ СН'!$F$14+СВЦЭМ!$D$10+'СЕТ СН'!$F$8*'СЕТ СН'!$F$9-'СЕТ СН'!$F$26</f>
        <v>1152.6677224100001</v>
      </c>
      <c r="G33" s="36">
        <f>SUMIFS(СВЦЭМ!$D$39:$D$782,СВЦЭМ!$A$39:$A$782,$A33,СВЦЭМ!$B$39:$B$782,G$11)+'СЕТ СН'!$F$14+СВЦЭМ!$D$10+'СЕТ СН'!$F$8*'СЕТ СН'!$F$9-'СЕТ СН'!$F$26</f>
        <v>1141.57476896</v>
      </c>
      <c r="H33" s="36">
        <f>SUMIFS(СВЦЭМ!$D$39:$D$782,СВЦЭМ!$A$39:$A$782,$A33,СВЦЭМ!$B$39:$B$782,H$11)+'СЕТ СН'!$F$14+СВЦЭМ!$D$10+'СЕТ СН'!$F$8*'СЕТ СН'!$F$9-'СЕТ СН'!$F$26</f>
        <v>1079.90137789</v>
      </c>
      <c r="I33" s="36">
        <f>SUMIFS(СВЦЭМ!$D$39:$D$782,СВЦЭМ!$A$39:$A$782,$A33,СВЦЭМ!$B$39:$B$782,I$11)+'СЕТ СН'!$F$14+СВЦЭМ!$D$10+'СЕТ СН'!$F$8*'СЕТ СН'!$F$9-'СЕТ СН'!$F$26</f>
        <v>1008.60877506</v>
      </c>
      <c r="J33" s="36">
        <f>SUMIFS(СВЦЭМ!$D$39:$D$782,СВЦЭМ!$A$39:$A$782,$A33,СВЦЭМ!$B$39:$B$782,J$11)+'СЕТ СН'!$F$14+СВЦЭМ!$D$10+'СЕТ СН'!$F$8*'СЕТ СН'!$F$9-'СЕТ СН'!$F$26</f>
        <v>1059.1951020700001</v>
      </c>
      <c r="K33" s="36">
        <f>SUMIFS(СВЦЭМ!$D$39:$D$782,СВЦЭМ!$A$39:$A$782,$A33,СВЦЭМ!$B$39:$B$782,K$11)+'СЕТ СН'!$F$14+СВЦЭМ!$D$10+'СЕТ СН'!$F$8*'СЕТ СН'!$F$9-'СЕТ СН'!$F$26</f>
        <v>1108.1689910499999</v>
      </c>
      <c r="L33" s="36">
        <f>SUMIFS(СВЦЭМ!$D$39:$D$782,СВЦЭМ!$A$39:$A$782,$A33,СВЦЭМ!$B$39:$B$782,L$11)+'СЕТ СН'!$F$14+СВЦЭМ!$D$10+'СЕТ СН'!$F$8*'СЕТ СН'!$F$9-'СЕТ СН'!$F$26</f>
        <v>1103.1677698399999</v>
      </c>
      <c r="M33" s="36">
        <f>SUMIFS(СВЦЭМ!$D$39:$D$782,СВЦЭМ!$A$39:$A$782,$A33,СВЦЭМ!$B$39:$B$782,M$11)+'СЕТ СН'!$F$14+СВЦЭМ!$D$10+'СЕТ СН'!$F$8*'СЕТ СН'!$F$9-'СЕТ СН'!$F$26</f>
        <v>1110.3528664200001</v>
      </c>
      <c r="N33" s="36">
        <f>SUMIFS(СВЦЭМ!$D$39:$D$782,СВЦЭМ!$A$39:$A$782,$A33,СВЦЭМ!$B$39:$B$782,N$11)+'СЕТ СН'!$F$14+СВЦЭМ!$D$10+'СЕТ СН'!$F$8*'СЕТ СН'!$F$9-'СЕТ СН'!$F$26</f>
        <v>1112.8244713399999</v>
      </c>
      <c r="O33" s="36">
        <f>SUMIFS(СВЦЭМ!$D$39:$D$782,СВЦЭМ!$A$39:$A$782,$A33,СВЦЭМ!$B$39:$B$782,O$11)+'СЕТ СН'!$F$14+СВЦЭМ!$D$10+'СЕТ СН'!$F$8*'СЕТ СН'!$F$9-'СЕТ СН'!$F$26</f>
        <v>1100.9883892299999</v>
      </c>
      <c r="P33" s="36">
        <f>SUMIFS(СВЦЭМ!$D$39:$D$782,СВЦЭМ!$A$39:$A$782,$A33,СВЦЭМ!$B$39:$B$782,P$11)+'СЕТ СН'!$F$14+СВЦЭМ!$D$10+'СЕТ СН'!$F$8*'СЕТ СН'!$F$9-'СЕТ СН'!$F$26</f>
        <v>1105.24950797</v>
      </c>
      <c r="Q33" s="36">
        <f>SUMIFS(СВЦЭМ!$D$39:$D$782,СВЦЭМ!$A$39:$A$782,$A33,СВЦЭМ!$B$39:$B$782,Q$11)+'СЕТ СН'!$F$14+СВЦЭМ!$D$10+'СЕТ СН'!$F$8*'СЕТ СН'!$F$9-'СЕТ СН'!$F$26</f>
        <v>1105.49098377</v>
      </c>
      <c r="R33" s="36">
        <f>SUMIFS(СВЦЭМ!$D$39:$D$782,СВЦЭМ!$A$39:$A$782,$A33,СВЦЭМ!$B$39:$B$782,R$11)+'СЕТ СН'!$F$14+СВЦЭМ!$D$10+'СЕТ СН'!$F$8*'СЕТ СН'!$F$9-'СЕТ СН'!$F$26</f>
        <v>1104.6365754999999</v>
      </c>
      <c r="S33" s="36">
        <f>SUMIFS(СВЦЭМ!$D$39:$D$782,СВЦЭМ!$A$39:$A$782,$A33,СВЦЭМ!$B$39:$B$782,S$11)+'СЕТ СН'!$F$14+СВЦЭМ!$D$10+'СЕТ СН'!$F$8*'СЕТ СН'!$F$9-'СЕТ СН'!$F$26</f>
        <v>1098.3208229500001</v>
      </c>
      <c r="T33" s="36">
        <f>SUMIFS(СВЦЭМ!$D$39:$D$782,СВЦЭМ!$A$39:$A$782,$A33,СВЦЭМ!$B$39:$B$782,T$11)+'СЕТ СН'!$F$14+СВЦЭМ!$D$10+'СЕТ СН'!$F$8*'СЕТ СН'!$F$9-'СЕТ СН'!$F$26</f>
        <v>1108.96841236</v>
      </c>
      <c r="U33" s="36">
        <f>SUMIFS(СВЦЭМ!$D$39:$D$782,СВЦЭМ!$A$39:$A$782,$A33,СВЦЭМ!$B$39:$B$782,U$11)+'СЕТ СН'!$F$14+СВЦЭМ!$D$10+'СЕТ СН'!$F$8*'СЕТ СН'!$F$9-'СЕТ СН'!$F$26</f>
        <v>1100.38996146</v>
      </c>
      <c r="V33" s="36">
        <f>SUMIFS(СВЦЭМ!$D$39:$D$782,СВЦЭМ!$A$39:$A$782,$A33,СВЦЭМ!$B$39:$B$782,V$11)+'СЕТ СН'!$F$14+СВЦЭМ!$D$10+'СЕТ СН'!$F$8*'СЕТ СН'!$F$9-'СЕТ СН'!$F$26</f>
        <v>1110.54181277</v>
      </c>
      <c r="W33" s="36">
        <f>SUMIFS(СВЦЭМ!$D$39:$D$782,СВЦЭМ!$A$39:$A$782,$A33,СВЦЭМ!$B$39:$B$782,W$11)+'СЕТ СН'!$F$14+СВЦЭМ!$D$10+'СЕТ СН'!$F$8*'СЕТ СН'!$F$9-'СЕТ СН'!$F$26</f>
        <v>1118.43108265</v>
      </c>
      <c r="X33" s="36">
        <f>SUMIFS(СВЦЭМ!$D$39:$D$782,СВЦЭМ!$A$39:$A$782,$A33,СВЦЭМ!$B$39:$B$782,X$11)+'СЕТ СН'!$F$14+СВЦЭМ!$D$10+'СЕТ СН'!$F$8*'СЕТ СН'!$F$9-'СЕТ СН'!$F$26</f>
        <v>1090.0470417399999</v>
      </c>
      <c r="Y33" s="36">
        <f>SUMIFS(СВЦЭМ!$D$39:$D$782,СВЦЭМ!$A$39:$A$782,$A33,СВЦЭМ!$B$39:$B$782,Y$11)+'СЕТ СН'!$F$14+СВЦЭМ!$D$10+'СЕТ СН'!$F$8*'СЕТ СН'!$F$9-'СЕТ СН'!$F$26</f>
        <v>995.94081485999993</v>
      </c>
    </row>
    <row r="34" spans="1:27" ht="15.75" x14ac:dyDescent="0.2">
      <c r="A34" s="35">
        <f t="shared" si="0"/>
        <v>44796</v>
      </c>
      <c r="B34" s="36">
        <f>SUMIFS(СВЦЭМ!$D$39:$D$782,СВЦЭМ!$A$39:$A$782,$A34,СВЦЭМ!$B$39:$B$782,B$11)+'СЕТ СН'!$F$14+СВЦЭМ!$D$10+'СЕТ СН'!$F$8*'СЕТ СН'!$F$9-'СЕТ СН'!$F$26</f>
        <v>1062.4682865</v>
      </c>
      <c r="C34" s="36">
        <f>SUMIFS(СВЦЭМ!$D$39:$D$782,СВЦЭМ!$A$39:$A$782,$A34,СВЦЭМ!$B$39:$B$782,C$11)+'СЕТ СН'!$F$14+СВЦЭМ!$D$10+'СЕТ СН'!$F$8*'СЕТ СН'!$F$9-'СЕТ СН'!$F$26</f>
        <v>1128.83631464</v>
      </c>
      <c r="D34" s="36">
        <f>SUMIFS(СВЦЭМ!$D$39:$D$782,СВЦЭМ!$A$39:$A$782,$A34,СВЦЭМ!$B$39:$B$782,D$11)+'СЕТ СН'!$F$14+СВЦЭМ!$D$10+'СЕТ СН'!$F$8*'СЕТ СН'!$F$9-'СЕТ СН'!$F$26</f>
        <v>1170.5255922700001</v>
      </c>
      <c r="E34" s="36">
        <f>SUMIFS(СВЦЭМ!$D$39:$D$782,СВЦЭМ!$A$39:$A$782,$A34,СВЦЭМ!$B$39:$B$782,E$11)+'СЕТ СН'!$F$14+СВЦЭМ!$D$10+'СЕТ СН'!$F$8*'СЕТ СН'!$F$9-'СЕТ СН'!$F$26</f>
        <v>1184.4721373499999</v>
      </c>
      <c r="F34" s="36">
        <f>SUMIFS(СВЦЭМ!$D$39:$D$782,СВЦЭМ!$A$39:$A$782,$A34,СВЦЭМ!$B$39:$B$782,F$11)+'СЕТ СН'!$F$14+СВЦЭМ!$D$10+'СЕТ СН'!$F$8*'СЕТ СН'!$F$9-'СЕТ СН'!$F$26</f>
        <v>1150.3674013000002</v>
      </c>
      <c r="G34" s="36">
        <f>SUMIFS(СВЦЭМ!$D$39:$D$782,СВЦЭМ!$A$39:$A$782,$A34,СВЦЭМ!$B$39:$B$782,G$11)+'СЕТ СН'!$F$14+СВЦЭМ!$D$10+'СЕТ СН'!$F$8*'СЕТ СН'!$F$9-'СЕТ СН'!$F$26</f>
        <v>1124.7847540800001</v>
      </c>
      <c r="H34" s="36">
        <f>SUMIFS(СВЦЭМ!$D$39:$D$782,СВЦЭМ!$A$39:$A$782,$A34,СВЦЭМ!$B$39:$B$782,H$11)+'СЕТ СН'!$F$14+СВЦЭМ!$D$10+'СЕТ СН'!$F$8*'СЕТ СН'!$F$9-'СЕТ СН'!$F$26</f>
        <v>1074.74955378</v>
      </c>
      <c r="I34" s="36">
        <f>SUMIFS(СВЦЭМ!$D$39:$D$782,СВЦЭМ!$A$39:$A$782,$A34,СВЦЭМ!$B$39:$B$782,I$11)+'СЕТ СН'!$F$14+СВЦЭМ!$D$10+'СЕТ СН'!$F$8*'СЕТ СН'!$F$9-'СЕТ СН'!$F$26</f>
        <v>1004.57380468</v>
      </c>
      <c r="J34" s="36">
        <f>SUMIFS(СВЦЭМ!$D$39:$D$782,СВЦЭМ!$A$39:$A$782,$A34,СВЦЭМ!$B$39:$B$782,J$11)+'СЕТ СН'!$F$14+СВЦЭМ!$D$10+'СЕТ СН'!$F$8*'СЕТ СН'!$F$9-'СЕТ СН'!$F$26</f>
        <v>997.04672652999989</v>
      </c>
      <c r="K34" s="36">
        <f>SUMIFS(СВЦЭМ!$D$39:$D$782,СВЦЭМ!$A$39:$A$782,$A34,СВЦЭМ!$B$39:$B$782,K$11)+'СЕТ СН'!$F$14+СВЦЭМ!$D$10+'СЕТ СН'!$F$8*'СЕТ СН'!$F$9-'СЕТ СН'!$F$26</f>
        <v>1071.57997847</v>
      </c>
      <c r="L34" s="36">
        <f>SUMIFS(СВЦЭМ!$D$39:$D$782,СВЦЭМ!$A$39:$A$782,$A34,СВЦЭМ!$B$39:$B$782,L$11)+'СЕТ СН'!$F$14+СВЦЭМ!$D$10+'СЕТ СН'!$F$8*'СЕТ СН'!$F$9-'СЕТ СН'!$F$26</f>
        <v>1034.44080762</v>
      </c>
      <c r="M34" s="36">
        <f>SUMIFS(СВЦЭМ!$D$39:$D$782,СВЦЭМ!$A$39:$A$782,$A34,СВЦЭМ!$B$39:$B$782,M$11)+'СЕТ СН'!$F$14+СВЦЭМ!$D$10+'СЕТ СН'!$F$8*'СЕТ СН'!$F$9-'СЕТ СН'!$F$26</f>
        <v>1026.5364339299999</v>
      </c>
      <c r="N34" s="36">
        <f>SUMIFS(СВЦЭМ!$D$39:$D$782,СВЦЭМ!$A$39:$A$782,$A34,СВЦЭМ!$B$39:$B$782,N$11)+'СЕТ СН'!$F$14+СВЦЭМ!$D$10+'СЕТ СН'!$F$8*'СЕТ СН'!$F$9-'СЕТ СН'!$F$26</f>
        <v>1019.9404470599999</v>
      </c>
      <c r="O34" s="36">
        <f>SUMIFS(СВЦЭМ!$D$39:$D$782,СВЦЭМ!$A$39:$A$782,$A34,СВЦЭМ!$B$39:$B$782,O$11)+'СЕТ СН'!$F$14+СВЦЭМ!$D$10+'СЕТ СН'!$F$8*'СЕТ СН'!$F$9-'СЕТ СН'!$F$26</f>
        <v>1013.16200524</v>
      </c>
      <c r="P34" s="36">
        <f>SUMIFS(СВЦЭМ!$D$39:$D$782,СВЦЭМ!$A$39:$A$782,$A34,СВЦЭМ!$B$39:$B$782,P$11)+'СЕТ СН'!$F$14+СВЦЭМ!$D$10+'СЕТ СН'!$F$8*'СЕТ СН'!$F$9-'СЕТ СН'!$F$26</f>
        <v>1026.0446809699999</v>
      </c>
      <c r="Q34" s="36">
        <f>SUMIFS(СВЦЭМ!$D$39:$D$782,СВЦЭМ!$A$39:$A$782,$A34,СВЦЭМ!$B$39:$B$782,Q$11)+'СЕТ СН'!$F$14+СВЦЭМ!$D$10+'СЕТ СН'!$F$8*'СЕТ СН'!$F$9-'СЕТ СН'!$F$26</f>
        <v>1033.58891384</v>
      </c>
      <c r="R34" s="36">
        <f>SUMIFS(СВЦЭМ!$D$39:$D$782,СВЦЭМ!$A$39:$A$782,$A34,СВЦЭМ!$B$39:$B$782,R$11)+'СЕТ СН'!$F$14+СВЦЭМ!$D$10+'СЕТ СН'!$F$8*'СЕТ СН'!$F$9-'СЕТ СН'!$F$26</f>
        <v>1027.2206005099999</v>
      </c>
      <c r="S34" s="36">
        <f>SUMIFS(СВЦЭМ!$D$39:$D$782,СВЦЭМ!$A$39:$A$782,$A34,СВЦЭМ!$B$39:$B$782,S$11)+'СЕТ СН'!$F$14+СВЦЭМ!$D$10+'СЕТ СН'!$F$8*'СЕТ СН'!$F$9-'СЕТ СН'!$F$26</f>
        <v>1040.45194438</v>
      </c>
      <c r="T34" s="36">
        <f>SUMIFS(СВЦЭМ!$D$39:$D$782,СВЦЭМ!$A$39:$A$782,$A34,СВЦЭМ!$B$39:$B$782,T$11)+'СЕТ СН'!$F$14+СВЦЭМ!$D$10+'СЕТ СН'!$F$8*'СЕТ СН'!$F$9-'СЕТ СН'!$F$26</f>
        <v>1047.68863827</v>
      </c>
      <c r="U34" s="36">
        <f>SUMIFS(СВЦЭМ!$D$39:$D$782,СВЦЭМ!$A$39:$A$782,$A34,СВЦЭМ!$B$39:$B$782,U$11)+'СЕТ СН'!$F$14+СВЦЭМ!$D$10+'СЕТ СН'!$F$8*'СЕТ СН'!$F$9-'СЕТ СН'!$F$26</f>
        <v>1035.98360286</v>
      </c>
      <c r="V34" s="36">
        <f>SUMIFS(СВЦЭМ!$D$39:$D$782,СВЦЭМ!$A$39:$A$782,$A34,СВЦЭМ!$B$39:$B$782,V$11)+'СЕТ СН'!$F$14+СВЦЭМ!$D$10+'СЕТ СН'!$F$8*'СЕТ СН'!$F$9-'СЕТ СН'!$F$26</f>
        <v>1053.7448195899999</v>
      </c>
      <c r="W34" s="36">
        <f>SUMIFS(СВЦЭМ!$D$39:$D$782,СВЦЭМ!$A$39:$A$782,$A34,СВЦЭМ!$B$39:$B$782,W$11)+'СЕТ СН'!$F$14+СВЦЭМ!$D$10+'СЕТ СН'!$F$8*'СЕТ СН'!$F$9-'СЕТ СН'!$F$26</f>
        <v>1052.39728687</v>
      </c>
      <c r="X34" s="36">
        <f>SUMIFS(СВЦЭМ!$D$39:$D$782,СВЦЭМ!$A$39:$A$782,$A34,СВЦЭМ!$B$39:$B$782,X$11)+'СЕТ СН'!$F$14+СВЦЭМ!$D$10+'СЕТ СН'!$F$8*'СЕТ СН'!$F$9-'СЕТ СН'!$F$26</f>
        <v>1033.4778731500001</v>
      </c>
      <c r="Y34" s="36">
        <f>SUMIFS(СВЦЭМ!$D$39:$D$782,СВЦЭМ!$A$39:$A$782,$A34,СВЦЭМ!$B$39:$B$782,Y$11)+'СЕТ СН'!$F$14+СВЦЭМ!$D$10+'СЕТ СН'!$F$8*'СЕТ СН'!$F$9-'СЕТ СН'!$F$26</f>
        <v>998.17141271999992</v>
      </c>
    </row>
    <row r="35" spans="1:27" ht="15.75" x14ac:dyDescent="0.2">
      <c r="A35" s="35">
        <f t="shared" si="0"/>
        <v>44797</v>
      </c>
      <c r="B35" s="36">
        <f>SUMIFS(СВЦЭМ!$D$39:$D$782,СВЦЭМ!$A$39:$A$782,$A35,СВЦЭМ!$B$39:$B$782,B$11)+'СЕТ СН'!$F$14+СВЦЭМ!$D$10+'СЕТ СН'!$F$8*'СЕТ СН'!$F$9-'СЕТ СН'!$F$26</f>
        <v>1038.0341020999999</v>
      </c>
      <c r="C35" s="36">
        <f>SUMIFS(СВЦЭМ!$D$39:$D$782,СВЦЭМ!$A$39:$A$782,$A35,СВЦЭМ!$B$39:$B$782,C$11)+'СЕТ СН'!$F$14+СВЦЭМ!$D$10+'СЕТ СН'!$F$8*'СЕТ СН'!$F$9-'СЕТ СН'!$F$26</f>
        <v>1080.7925835999999</v>
      </c>
      <c r="D35" s="36">
        <f>SUMIFS(СВЦЭМ!$D$39:$D$782,СВЦЭМ!$A$39:$A$782,$A35,СВЦЭМ!$B$39:$B$782,D$11)+'СЕТ СН'!$F$14+СВЦЭМ!$D$10+'СЕТ СН'!$F$8*'СЕТ СН'!$F$9-'СЕТ СН'!$F$26</f>
        <v>1111.83383043</v>
      </c>
      <c r="E35" s="36">
        <f>SUMIFS(СВЦЭМ!$D$39:$D$782,СВЦЭМ!$A$39:$A$782,$A35,СВЦЭМ!$B$39:$B$782,E$11)+'СЕТ СН'!$F$14+СВЦЭМ!$D$10+'СЕТ СН'!$F$8*'СЕТ СН'!$F$9-'СЕТ СН'!$F$26</f>
        <v>1122.2139803699999</v>
      </c>
      <c r="F35" s="36">
        <f>SUMIFS(СВЦЭМ!$D$39:$D$782,СВЦЭМ!$A$39:$A$782,$A35,СВЦЭМ!$B$39:$B$782,F$11)+'СЕТ СН'!$F$14+СВЦЭМ!$D$10+'СЕТ СН'!$F$8*'СЕТ СН'!$F$9-'СЕТ СН'!$F$26</f>
        <v>1123.67364791</v>
      </c>
      <c r="G35" s="36">
        <f>SUMIFS(СВЦЭМ!$D$39:$D$782,СВЦЭМ!$A$39:$A$782,$A35,СВЦЭМ!$B$39:$B$782,G$11)+'СЕТ СН'!$F$14+СВЦЭМ!$D$10+'СЕТ СН'!$F$8*'СЕТ СН'!$F$9-'СЕТ СН'!$F$26</f>
        <v>1108.54147582</v>
      </c>
      <c r="H35" s="36">
        <f>SUMIFS(СВЦЭМ!$D$39:$D$782,СВЦЭМ!$A$39:$A$782,$A35,СВЦЭМ!$B$39:$B$782,H$11)+'СЕТ СН'!$F$14+СВЦЭМ!$D$10+'СЕТ СН'!$F$8*'СЕТ СН'!$F$9-'СЕТ СН'!$F$26</f>
        <v>1066.5849398</v>
      </c>
      <c r="I35" s="36">
        <f>SUMIFS(СВЦЭМ!$D$39:$D$782,СВЦЭМ!$A$39:$A$782,$A35,СВЦЭМ!$B$39:$B$782,I$11)+'СЕТ СН'!$F$14+СВЦЭМ!$D$10+'СЕТ СН'!$F$8*'СЕТ СН'!$F$9-'СЕТ СН'!$F$26</f>
        <v>1015.20195324</v>
      </c>
      <c r="J35" s="36">
        <f>SUMIFS(СВЦЭМ!$D$39:$D$782,СВЦЭМ!$A$39:$A$782,$A35,СВЦЭМ!$B$39:$B$782,J$11)+'СЕТ СН'!$F$14+СВЦЭМ!$D$10+'СЕТ СН'!$F$8*'СЕТ СН'!$F$9-'СЕТ СН'!$F$26</f>
        <v>1051.8400989300001</v>
      </c>
      <c r="K35" s="36">
        <f>SUMIFS(СВЦЭМ!$D$39:$D$782,СВЦЭМ!$A$39:$A$782,$A35,СВЦЭМ!$B$39:$B$782,K$11)+'СЕТ СН'!$F$14+СВЦЭМ!$D$10+'СЕТ СН'!$F$8*'СЕТ СН'!$F$9-'СЕТ СН'!$F$26</f>
        <v>1170.7321755099999</v>
      </c>
      <c r="L35" s="36">
        <f>SUMIFS(СВЦЭМ!$D$39:$D$782,СВЦЭМ!$A$39:$A$782,$A35,СВЦЭМ!$B$39:$B$782,L$11)+'СЕТ СН'!$F$14+СВЦЭМ!$D$10+'СЕТ СН'!$F$8*'СЕТ СН'!$F$9-'СЕТ СН'!$F$26</f>
        <v>1128.0868080299999</v>
      </c>
      <c r="M35" s="36">
        <f>SUMIFS(СВЦЭМ!$D$39:$D$782,СВЦЭМ!$A$39:$A$782,$A35,СВЦЭМ!$B$39:$B$782,M$11)+'СЕТ СН'!$F$14+СВЦЭМ!$D$10+'СЕТ СН'!$F$8*'СЕТ СН'!$F$9-'СЕТ СН'!$F$26</f>
        <v>1122.2010470099999</v>
      </c>
      <c r="N35" s="36">
        <f>SUMIFS(СВЦЭМ!$D$39:$D$782,СВЦЭМ!$A$39:$A$782,$A35,СВЦЭМ!$B$39:$B$782,N$11)+'СЕТ СН'!$F$14+СВЦЭМ!$D$10+'СЕТ СН'!$F$8*'СЕТ СН'!$F$9-'СЕТ СН'!$F$26</f>
        <v>1117.26902376</v>
      </c>
      <c r="O35" s="36">
        <f>SUMIFS(СВЦЭМ!$D$39:$D$782,СВЦЭМ!$A$39:$A$782,$A35,СВЦЭМ!$B$39:$B$782,O$11)+'СЕТ СН'!$F$14+СВЦЭМ!$D$10+'СЕТ СН'!$F$8*'СЕТ СН'!$F$9-'СЕТ СН'!$F$26</f>
        <v>1110.950443</v>
      </c>
      <c r="P35" s="36">
        <f>SUMIFS(СВЦЭМ!$D$39:$D$782,СВЦЭМ!$A$39:$A$782,$A35,СВЦЭМ!$B$39:$B$782,P$11)+'СЕТ СН'!$F$14+СВЦЭМ!$D$10+'СЕТ СН'!$F$8*'СЕТ СН'!$F$9-'СЕТ СН'!$F$26</f>
        <v>1117.6451658200001</v>
      </c>
      <c r="Q35" s="36">
        <f>SUMIFS(СВЦЭМ!$D$39:$D$782,СВЦЭМ!$A$39:$A$782,$A35,СВЦЭМ!$B$39:$B$782,Q$11)+'СЕТ СН'!$F$14+СВЦЭМ!$D$10+'СЕТ СН'!$F$8*'СЕТ СН'!$F$9-'СЕТ СН'!$F$26</f>
        <v>1118.71524458</v>
      </c>
      <c r="R35" s="36">
        <f>SUMIFS(СВЦЭМ!$D$39:$D$782,СВЦЭМ!$A$39:$A$782,$A35,СВЦЭМ!$B$39:$B$782,R$11)+'СЕТ СН'!$F$14+СВЦЭМ!$D$10+'СЕТ СН'!$F$8*'СЕТ СН'!$F$9-'СЕТ СН'!$F$26</f>
        <v>1107.4648914100001</v>
      </c>
      <c r="S35" s="36">
        <f>SUMIFS(СВЦЭМ!$D$39:$D$782,СВЦЭМ!$A$39:$A$782,$A35,СВЦЭМ!$B$39:$B$782,S$11)+'СЕТ СН'!$F$14+СВЦЭМ!$D$10+'СЕТ СН'!$F$8*'СЕТ СН'!$F$9-'СЕТ СН'!$F$26</f>
        <v>1116.71604073</v>
      </c>
      <c r="T35" s="36">
        <f>SUMIFS(СВЦЭМ!$D$39:$D$782,СВЦЭМ!$A$39:$A$782,$A35,СВЦЭМ!$B$39:$B$782,T$11)+'СЕТ СН'!$F$14+СВЦЭМ!$D$10+'СЕТ СН'!$F$8*'СЕТ СН'!$F$9-'СЕТ СН'!$F$26</f>
        <v>1123.7128209</v>
      </c>
      <c r="U35" s="36">
        <f>SUMIFS(СВЦЭМ!$D$39:$D$782,СВЦЭМ!$A$39:$A$782,$A35,СВЦЭМ!$B$39:$B$782,U$11)+'СЕТ СН'!$F$14+СВЦЭМ!$D$10+'СЕТ СН'!$F$8*'СЕТ СН'!$F$9-'СЕТ СН'!$F$26</f>
        <v>1119.1329609100001</v>
      </c>
      <c r="V35" s="36">
        <f>SUMIFS(СВЦЭМ!$D$39:$D$782,СВЦЭМ!$A$39:$A$782,$A35,СВЦЭМ!$B$39:$B$782,V$11)+'СЕТ СН'!$F$14+СВЦЭМ!$D$10+'СЕТ СН'!$F$8*'СЕТ СН'!$F$9-'СЕТ СН'!$F$26</f>
        <v>1138.3061831</v>
      </c>
      <c r="W35" s="36">
        <f>SUMIFS(СВЦЭМ!$D$39:$D$782,СВЦЭМ!$A$39:$A$782,$A35,СВЦЭМ!$B$39:$B$782,W$11)+'СЕТ СН'!$F$14+СВЦЭМ!$D$10+'СЕТ СН'!$F$8*'СЕТ СН'!$F$9-'СЕТ СН'!$F$26</f>
        <v>1145.75003171</v>
      </c>
      <c r="X35" s="36">
        <f>SUMIFS(СВЦЭМ!$D$39:$D$782,СВЦЭМ!$A$39:$A$782,$A35,СВЦЭМ!$B$39:$B$782,X$11)+'СЕТ СН'!$F$14+СВЦЭМ!$D$10+'СЕТ СН'!$F$8*'СЕТ СН'!$F$9-'СЕТ СН'!$F$26</f>
        <v>1082.6246815300001</v>
      </c>
      <c r="Y35" s="36">
        <f>SUMIFS(СВЦЭМ!$D$39:$D$782,СВЦЭМ!$A$39:$A$782,$A35,СВЦЭМ!$B$39:$B$782,Y$11)+'СЕТ СН'!$F$14+СВЦЭМ!$D$10+'СЕТ СН'!$F$8*'СЕТ СН'!$F$9-'СЕТ СН'!$F$26</f>
        <v>1041.92522289</v>
      </c>
    </row>
    <row r="36" spans="1:27" ht="15.75" x14ac:dyDescent="0.2">
      <c r="A36" s="35">
        <f t="shared" si="0"/>
        <v>44798</v>
      </c>
      <c r="B36" s="36">
        <f>SUMIFS(СВЦЭМ!$D$39:$D$782,СВЦЭМ!$A$39:$A$782,$A36,СВЦЭМ!$B$39:$B$782,B$11)+'СЕТ СН'!$F$14+СВЦЭМ!$D$10+'СЕТ СН'!$F$8*'СЕТ СН'!$F$9-'СЕТ СН'!$F$26</f>
        <v>1038.1039808200001</v>
      </c>
      <c r="C36" s="36">
        <f>SUMIFS(СВЦЭМ!$D$39:$D$782,СВЦЭМ!$A$39:$A$782,$A36,СВЦЭМ!$B$39:$B$782,C$11)+'СЕТ СН'!$F$14+СВЦЭМ!$D$10+'СЕТ СН'!$F$8*'СЕТ СН'!$F$9-'СЕТ СН'!$F$26</f>
        <v>1076.9279171400001</v>
      </c>
      <c r="D36" s="36">
        <f>SUMIFS(СВЦЭМ!$D$39:$D$782,СВЦЭМ!$A$39:$A$782,$A36,СВЦЭМ!$B$39:$B$782,D$11)+'СЕТ СН'!$F$14+СВЦЭМ!$D$10+'СЕТ СН'!$F$8*'СЕТ СН'!$F$9-'СЕТ СН'!$F$26</f>
        <v>1116.5565554</v>
      </c>
      <c r="E36" s="36">
        <f>SUMIFS(СВЦЭМ!$D$39:$D$782,СВЦЭМ!$A$39:$A$782,$A36,СВЦЭМ!$B$39:$B$782,E$11)+'СЕТ СН'!$F$14+СВЦЭМ!$D$10+'СЕТ СН'!$F$8*'СЕТ СН'!$F$9-'СЕТ СН'!$F$26</f>
        <v>1128.4635275200001</v>
      </c>
      <c r="F36" s="36">
        <f>SUMIFS(СВЦЭМ!$D$39:$D$782,СВЦЭМ!$A$39:$A$782,$A36,СВЦЭМ!$B$39:$B$782,F$11)+'СЕТ СН'!$F$14+СВЦЭМ!$D$10+'СЕТ СН'!$F$8*'СЕТ СН'!$F$9-'СЕТ СН'!$F$26</f>
        <v>1132.0379707699999</v>
      </c>
      <c r="G36" s="36">
        <f>SUMIFS(СВЦЭМ!$D$39:$D$782,СВЦЭМ!$A$39:$A$782,$A36,СВЦЭМ!$B$39:$B$782,G$11)+'СЕТ СН'!$F$14+СВЦЭМ!$D$10+'СЕТ СН'!$F$8*'СЕТ СН'!$F$9-'СЕТ СН'!$F$26</f>
        <v>1114.8486884900001</v>
      </c>
      <c r="H36" s="36">
        <f>SUMIFS(СВЦЭМ!$D$39:$D$782,СВЦЭМ!$A$39:$A$782,$A36,СВЦЭМ!$B$39:$B$782,H$11)+'СЕТ СН'!$F$14+СВЦЭМ!$D$10+'СЕТ СН'!$F$8*'СЕТ СН'!$F$9-'СЕТ СН'!$F$26</f>
        <v>1063.8689110600001</v>
      </c>
      <c r="I36" s="36">
        <f>SUMIFS(СВЦЭМ!$D$39:$D$782,СВЦЭМ!$A$39:$A$782,$A36,СВЦЭМ!$B$39:$B$782,I$11)+'СЕТ СН'!$F$14+СВЦЭМ!$D$10+'СЕТ СН'!$F$8*'СЕТ СН'!$F$9-'СЕТ СН'!$F$26</f>
        <v>985.37362760999997</v>
      </c>
      <c r="J36" s="36">
        <f>SUMIFS(СВЦЭМ!$D$39:$D$782,СВЦЭМ!$A$39:$A$782,$A36,СВЦЭМ!$B$39:$B$782,J$11)+'СЕТ СН'!$F$14+СВЦЭМ!$D$10+'СЕТ СН'!$F$8*'СЕТ СН'!$F$9-'СЕТ СН'!$F$26</f>
        <v>1060.1937975599999</v>
      </c>
      <c r="K36" s="36">
        <f>SUMIFS(СВЦЭМ!$D$39:$D$782,СВЦЭМ!$A$39:$A$782,$A36,СВЦЭМ!$B$39:$B$782,K$11)+'СЕТ СН'!$F$14+СВЦЭМ!$D$10+'СЕТ СН'!$F$8*'СЕТ СН'!$F$9-'СЕТ СН'!$F$26</f>
        <v>1123.92636075</v>
      </c>
      <c r="L36" s="36">
        <f>SUMIFS(СВЦЭМ!$D$39:$D$782,СВЦЭМ!$A$39:$A$782,$A36,СВЦЭМ!$B$39:$B$782,L$11)+'СЕТ СН'!$F$14+СВЦЭМ!$D$10+'СЕТ СН'!$F$8*'СЕТ СН'!$F$9-'СЕТ СН'!$F$26</f>
        <v>1091.16409288</v>
      </c>
      <c r="M36" s="36">
        <f>SUMIFS(СВЦЭМ!$D$39:$D$782,СВЦЭМ!$A$39:$A$782,$A36,СВЦЭМ!$B$39:$B$782,M$11)+'СЕТ СН'!$F$14+СВЦЭМ!$D$10+'СЕТ СН'!$F$8*'СЕТ СН'!$F$9-'СЕТ СН'!$F$26</f>
        <v>1087.4365086400001</v>
      </c>
      <c r="N36" s="36">
        <f>SUMIFS(СВЦЭМ!$D$39:$D$782,СВЦЭМ!$A$39:$A$782,$A36,СВЦЭМ!$B$39:$B$782,N$11)+'СЕТ СН'!$F$14+СВЦЭМ!$D$10+'СЕТ СН'!$F$8*'СЕТ СН'!$F$9-'СЕТ СН'!$F$26</f>
        <v>1087.0554306500001</v>
      </c>
      <c r="O36" s="36">
        <f>SUMIFS(СВЦЭМ!$D$39:$D$782,СВЦЭМ!$A$39:$A$782,$A36,СВЦЭМ!$B$39:$B$782,O$11)+'СЕТ СН'!$F$14+СВЦЭМ!$D$10+'СЕТ СН'!$F$8*'СЕТ СН'!$F$9-'СЕТ СН'!$F$26</f>
        <v>1000.56419507</v>
      </c>
      <c r="P36" s="36">
        <f>SUMIFS(СВЦЭМ!$D$39:$D$782,СВЦЭМ!$A$39:$A$782,$A36,СВЦЭМ!$B$39:$B$782,P$11)+'СЕТ СН'!$F$14+СВЦЭМ!$D$10+'СЕТ СН'!$F$8*'СЕТ СН'!$F$9-'СЕТ СН'!$F$26</f>
        <v>905.24770134999994</v>
      </c>
      <c r="Q36" s="36">
        <f>SUMIFS(СВЦЭМ!$D$39:$D$782,СВЦЭМ!$A$39:$A$782,$A36,СВЦЭМ!$B$39:$B$782,Q$11)+'СЕТ СН'!$F$14+СВЦЭМ!$D$10+'СЕТ СН'!$F$8*'СЕТ СН'!$F$9-'СЕТ СН'!$F$26</f>
        <v>840.23185642999999</v>
      </c>
      <c r="R36" s="36">
        <f>SUMIFS(СВЦЭМ!$D$39:$D$782,СВЦЭМ!$A$39:$A$782,$A36,СВЦЭМ!$B$39:$B$782,R$11)+'СЕТ СН'!$F$14+СВЦЭМ!$D$10+'СЕТ СН'!$F$8*'СЕТ СН'!$F$9-'СЕТ СН'!$F$26</f>
        <v>834.70868983999992</v>
      </c>
      <c r="S36" s="36">
        <f>SUMIFS(СВЦЭМ!$D$39:$D$782,СВЦЭМ!$A$39:$A$782,$A36,СВЦЭМ!$B$39:$B$782,S$11)+'СЕТ СН'!$F$14+СВЦЭМ!$D$10+'СЕТ СН'!$F$8*'СЕТ СН'!$F$9-'СЕТ СН'!$F$26</f>
        <v>908.46810738999989</v>
      </c>
      <c r="T36" s="36">
        <f>SUMIFS(СВЦЭМ!$D$39:$D$782,СВЦЭМ!$A$39:$A$782,$A36,СВЦЭМ!$B$39:$B$782,T$11)+'СЕТ СН'!$F$14+СВЦЭМ!$D$10+'СЕТ СН'!$F$8*'СЕТ СН'!$F$9-'СЕТ СН'!$F$26</f>
        <v>987.92615491999993</v>
      </c>
      <c r="U36" s="36">
        <f>SUMIFS(СВЦЭМ!$D$39:$D$782,СВЦЭМ!$A$39:$A$782,$A36,СВЦЭМ!$B$39:$B$782,U$11)+'СЕТ СН'!$F$14+СВЦЭМ!$D$10+'СЕТ СН'!$F$8*'СЕТ СН'!$F$9-'СЕТ СН'!$F$26</f>
        <v>1082.7894837399999</v>
      </c>
      <c r="V36" s="36">
        <f>SUMIFS(СВЦЭМ!$D$39:$D$782,СВЦЭМ!$A$39:$A$782,$A36,СВЦЭМ!$B$39:$B$782,V$11)+'СЕТ СН'!$F$14+СВЦЭМ!$D$10+'СЕТ СН'!$F$8*'СЕТ СН'!$F$9-'СЕТ СН'!$F$26</f>
        <v>1107.1967357200001</v>
      </c>
      <c r="W36" s="36">
        <f>SUMIFS(СВЦЭМ!$D$39:$D$782,СВЦЭМ!$A$39:$A$782,$A36,СВЦЭМ!$B$39:$B$782,W$11)+'СЕТ СН'!$F$14+СВЦЭМ!$D$10+'СЕТ СН'!$F$8*'СЕТ СН'!$F$9-'СЕТ СН'!$F$26</f>
        <v>1115.55047223</v>
      </c>
      <c r="X36" s="36">
        <f>SUMIFS(СВЦЭМ!$D$39:$D$782,СВЦЭМ!$A$39:$A$782,$A36,СВЦЭМ!$B$39:$B$782,X$11)+'СЕТ СН'!$F$14+СВЦЭМ!$D$10+'СЕТ СН'!$F$8*'СЕТ СН'!$F$9-'СЕТ СН'!$F$26</f>
        <v>1098.5509181099999</v>
      </c>
      <c r="Y36" s="36">
        <f>SUMIFS(СВЦЭМ!$D$39:$D$782,СВЦЭМ!$A$39:$A$782,$A36,СВЦЭМ!$B$39:$B$782,Y$11)+'СЕТ СН'!$F$14+СВЦЭМ!$D$10+'СЕТ СН'!$F$8*'СЕТ СН'!$F$9-'СЕТ СН'!$F$26</f>
        <v>1105.6584229499999</v>
      </c>
    </row>
    <row r="37" spans="1:27" ht="15.75" x14ac:dyDescent="0.2">
      <c r="A37" s="35">
        <f t="shared" si="0"/>
        <v>44799</v>
      </c>
      <c r="B37" s="36">
        <f>SUMIFS(СВЦЭМ!$D$39:$D$782,СВЦЭМ!$A$39:$A$782,$A37,СВЦЭМ!$B$39:$B$782,B$11)+'СЕТ СН'!$F$14+СВЦЭМ!$D$10+'СЕТ СН'!$F$8*'СЕТ СН'!$F$9-'СЕТ СН'!$F$26</f>
        <v>1096.47234673</v>
      </c>
      <c r="C37" s="36">
        <f>SUMIFS(СВЦЭМ!$D$39:$D$782,СВЦЭМ!$A$39:$A$782,$A37,СВЦЭМ!$B$39:$B$782,C$11)+'СЕТ СН'!$F$14+СВЦЭМ!$D$10+'СЕТ СН'!$F$8*'СЕТ СН'!$F$9-'СЕТ СН'!$F$26</f>
        <v>1143.8337242499999</v>
      </c>
      <c r="D37" s="36">
        <f>SUMIFS(СВЦЭМ!$D$39:$D$782,СВЦЭМ!$A$39:$A$782,$A37,СВЦЭМ!$B$39:$B$782,D$11)+'СЕТ СН'!$F$14+СВЦЭМ!$D$10+'СЕТ СН'!$F$8*'СЕТ СН'!$F$9-'СЕТ СН'!$F$26</f>
        <v>1158.7465628100001</v>
      </c>
      <c r="E37" s="36">
        <f>SUMIFS(СВЦЭМ!$D$39:$D$782,СВЦЭМ!$A$39:$A$782,$A37,СВЦЭМ!$B$39:$B$782,E$11)+'СЕТ СН'!$F$14+СВЦЭМ!$D$10+'СЕТ СН'!$F$8*'СЕТ СН'!$F$9-'СЕТ СН'!$F$26</f>
        <v>1137.9603044400001</v>
      </c>
      <c r="F37" s="36">
        <f>SUMIFS(СВЦЭМ!$D$39:$D$782,СВЦЭМ!$A$39:$A$782,$A37,СВЦЭМ!$B$39:$B$782,F$11)+'СЕТ СН'!$F$14+СВЦЭМ!$D$10+'СЕТ СН'!$F$8*'СЕТ СН'!$F$9-'СЕТ СН'!$F$26</f>
        <v>1146.7907627900001</v>
      </c>
      <c r="G37" s="36">
        <f>SUMIFS(СВЦЭМ!$D$39:$D$782,СВЦЭМ!$A$39:$A$782,$A37,СВЦЭМ!$B$39:$B$782,G$11)+'СЕТ СН'!$F$14+СВЦЭМ!$D$10+'СЕТ СН'!$F$8*'СЕТ СН'!$F$9-'СЕТ СН'!$F$26</f>
        <v>1138.5269854800001</v>
      </c>
      <c r="H37" s="36">
        <f>SUMIFS(СВЦЭМ!$D$39:$D$782,СВЦЭМ!$A$39:$A$782,$A37,СВЦЭМ!$B$39:$B$782,H$11)+'СЕТ СН'!$F$14+СВЦЭМ!$D$10+'СЕТ СН'!$F$8*'СЕТ СН'!$F$9-'СЕТ СН'!$F$26</f>
        <v>1063.2724814200001</v>
      </c>
      <c r="I37" s="36">
        <f>SUMIFS(СВЦЭМ!$D$39:$D$782,СВЦЭМ!$A$39:$A$782,$A37,СВЦЭМ!$B$39:$B$782,I$11)+'СЕТ СН'!$F$14+СВЦЭМ!$D$10+'СЕТ СН'!$F$8*'СЕТ СН'!$F$9-'СЕТ СН'!$F$26</f>
        <v>1050.7254977299999</v>
      </c>
      <c r="J37" s="36">
        <f>SUMIFS(СВЦЭМ!$D$39:$D$782,СВЦЭМ!$A$39:$A$782,$A37,СВЦЭМ!$B$39:$B$782,J$11)+'СЕТ СН'!$F$14+СВЦЭМ!$D$10+'СЕТ СН'!$F$8*'СЕТ СН'!$F$9-'СЕТ СН'!$F$26</f>
        <v>1053.7240157199999</v>
      </c>
      <c r="K37" s="36">
        <f>SUMIFS(СВЦЭМ!$D$39:$D$782,СВЦЭМ!$A$39:$A$782,$A37,СВЦЭМ!$B$39:$B$782,K$11)+'СЕТ СН'!$F$14+СВЦЭМ!$D$10+'СЕТ СН'!$F$8*'СЕТ СН'!$F$9-'СЕТ СН'!$F$26</f>
        <v>1117.1060866</v>
      </c>
      <c r="L37" s="36">
        <f>SUMIFS(СВЦЭМ!$D$39:$D$782,СВЦЭМ!$A$39:$A$782,$A37,СВЦЭМ!$B$39:$B$782,L$11)+'СЕТ СН'!$F$14+СВЦЭМ!$D$10+'СЕТ СН'!$F$8*'СЕТ СН'!$F$9-'СЕТ СН'!$F$26</f>
        <v>1094.77901901</v>
      </c>
      <c r="M37" s="36">
        <f>SUMIFS(СВЦЭМ!$D$39:$D$782,СВЦЭМ!$A$39:$A$782,$A37,СВЦЭМ!$B$39:$B$782,M$11)+'СЕТ СН'!$F$14+СВЦЭМ!$D$10+'СЕТ СН'!$F$8*'СЕТ СН'!$F$9-'СЕТ СН'!$F$26</f>
        <v>1083.2968113500001</v>
      </c>
      <c r="N37" s="36">
        <f>SUMIFS(СВЦЭМ!$D$39:$D$782,СВЦЭМ!$A$39:$A$782,$A37,СВЦЭМ!$B$39:$B$782,N$11)+'СЕТ СН'!$F$14+СВЦЭМ!$D$10+'СЕТ СН'!$F$8*'СЕТ СН'!$F$9-'СЕТ СН'!$F$26</f>
        <v>1075.47324523</v>
      </c>
      <c r="O37" s="36">
        <f>SUMIFS(СВЦЭМ!$D$39:$D$782,СВЦЭМ!$A$39:$A$782,$A37,СВЦЭМ!$B$39:$B$782,O$11)+'СЕТ СН'!$F$14+СВЦЭМ!$D$10+'СЕТ СН'!$F$8*'СЕТ СН'!$F$9-'СЕТ СН'!$F$26</f>
        <v>1069.2818463900001</v>
      </c>
      <c r="P37" s="36">
        <f>SUMIFS(СВЦЭМ!$D$39:$D$782,СВЦЭМ!$A$39:$A$782,$A37,СВЦЭМ!$B$39:$B$782,P$11)+'СЕТ СН'!$F$14+СВЦЭМ!$D$10+'СЕТ СН'!$F$8*'СЕТ СН'!$F$9-'СЕТ СН'!$F$26</f>
        <v>1077.21990433</v>
      </c>
      <c r="Q37" s="36">
        <f>SUMIFS(СВЦЭМ!$D$39:$D$782,СВЦЭМ!$A$39:$A$782,$A37,СВЦЭМ!$B$39:$B$782,Q$11)+'СЕТ СН'!$F$14+СВЦЭМ!$D$10+'СЕТ СН'!$F$8*'СЕТ СН'!$F$9-'СЕТ СН'!$F$26</f>
        <v>1076.2300911</v>
      </c>
      <c r="R37" s="36">
        <f>SUMIFS(СВЦЭМ!$D$39:$D$782,СВЦЭМ!$A$39:$A$782,$A37,СВЦЭМ!$B$39:$B$782,R$11)+'СЕТ СН'!$F$14+СВЦЭМ!$D$10+'СЕТ СН'!$F$8*'СЕТ СН'!$F$9-'СЕТ СН'!$F$26</f>
        <v>1069.4787498200001</v>
      </c>
      <c r="S37" s="36">
        <f>SUMIFS(СВЦЭМ!$D$39:$D$782,СВЦЭМ!$A$39:$A$782,$A37,СВЦЭМ!$B$39:$B$782,S$11)+'СЕТ СН'!$F$14+СВЦЭМ!$D$10+'СЕТ СН'!$F$8*'СЕТ СН'!$F$9-'СЕТ СН'!$F$26</f>
        <v>1066.8980744800001</v>
      </c>
      <c r="T37" s="36">
        <f>SUMIFS(СВЦЭМ!$D$39:$D$782,СВЦЭМ!$A$39:$A$782,$A37,СВЦЭМ!$B$39:$B$782,T$11)+'СЕТ СН'!$F$14+СВЦЭМ!$D$10+'СЕТ СН'!$F$8*'СЕТ СН'!$F$9-'СЕТ СН'!$F$26</f>
        <v>1074.82170473</v>
      </c>
      <c r="U37" s="36">
        <f>SUMIFS(СВЦЭМ!$D$39:$D$782,СВЦЭМ!$A$39:$A$782,$A37,СВЦЭМ!$B$39:$B$782,U$11)+'СЕТ СН'!$F$14+СВЦЭМ!$D$10+'СЕТ СН'!$F$8*'СЕТ СН'!$F$9-'СЕТ СН'!$F$26</f>
        <v>1067.1529304200001</v>
      </c>
      <c r="V37" s="36">
        <f>SUMIFS(СВЦЭМ!$D$39:$D$782,СВЦЭМ!$A$39:$A$782,$A37,СВЦЭМ!$B$39:$B$782,V$11)+'СЕТ СН'!$F$14+СВЦЭМ!$D$10+'СЕТ СН'!$F$8*'СЕТ СН'!$F$9-'СЕТ СН'!$F$26</f>
        <v>1086.5287986799999</v>
      </c>
      <c r="W37" s="36">
        <f>SUMIFS(СВЦЭМ!$D$39:$D$782,СВЦЭМ!$A$39:$A$782,$A37,СВЦЭМ!$B$39:$B$782,W$11)+'СЕТ СН'!$F$14+СВЦЭМ!$D$10+'СЕТ СН'!$F$8*'СЕТ СН'!$F$9-'СЕТ СН'!$F$26</f>
        <v>1089.1419419599999</v>
      </c>
      <c r="X37" s="36">
        <f>SUMIFS(СВЦЭМ!$D$39:$D$782,СВЦЭМ!$A$39:$A$782,$A37,СВЦЭМ!$B$39:$B$782,X$11)+'СЕТ СН'!$F$14+СВЦЭМ!$D$10+'СЕТ СН'!$F$8*'СЕТ СН'!$F$9-'СЕТ СН'!$F$26</f>
        <v>1057.58232002</v>
      </c>
      <c r="Y37" s="36">
        <f>SUMIFS(СВЦЭМ!$D$39:$D$782,СВЦЭМ!$A$39:$A$782,$A37,СВЦЭМ!$B$39:$B$782,Y$11)+'СЕТ СН'!$F$14+СВЦЭМ!$D$10+'СЕТ СН'!$F$8*'СЕТ СН'!$F$9-'СЕТ СН'!$F$26</f>
        <v>1081.60099251</v>
      </c>
    </row>
    <row r="38" spans="1:27" ht="15.75" x14ac:dyDescent="0.2">
      <c r="A38" s="35">
        <f t="shared" si="0"/>
        <v>44800</v>
      </c>
      <c r="B38" s="36">
        <f>SUMIFS(СВЦЭМ!$D$39:$D$782,СВЦЭМ!$A$39:$A$782,$A38,СВЦЭМ!$B$39:$B$782,B$11)+'СЕТ СН'!$F$14+СВЦЭМ!$D$10+'СЕТ СН'!$F$8*'СЕТ СН'!$F$9-'СЕТ СН'!$F$26</f>
        <v>1086.40263581</v>
      </c>
      <c r="C38" s="36">
        <f>SUMIFS(СВЦЭМ!$D$39:$D$782,СВЦЭМ!$A$39:$A$782,$A38,СВЦЭМ!$B$39:$B$782,C$11)+'СЕТ СН'!$F$14+СВЦЭМ!$D$10+'СЕТ СН'!$F$8*'СЕТ СН'!$F$9-'СЕТ СН'!$F$26</f>
        <v>1081.32764376</v>
      </c>
      <c r="D38" s="36">
        <f>SUMIFS(СВЦЭМ!$D$39:$D$782,СВЦЭМ!$A$39:$A$782,$A38,СВЦЭМ!$B$39:$B$782,D$11)+'СЕТ СН'!$F$14+СВЦЭМ!$D$10+'СЕТ СН'!$F$8*'СЕТ СН'!$F$9-'СЕТ СН'!$F$26</f>
        <v>1125.06703343</v>
      </c>
      <c r="E38" s="36">
        <f>SUMIFS(СВЦЭМ!$D$39:$D$782,СВЦЭМ!$A$39:$A$782,$A38,СВЦЭМ!$B$39:$B$782,E$11)+'СЕТ СН'!$F$14+СВЦЭМ!$D$10+'СЕТ СН'!$F$8*'СЕТ СН'!$F$9-'СЕТ СН'!$F$26</f>
        <v>1089.5895233700001</v>
      </c>
      <c r="F38" s="36">
        <f>SUMIFS(СВЦЭМ!$D$39:$D$782,СВЦЭМ!$A$39:$A$782,$A38,СВЦЭМ!$B$39:$B$782,F$11)+'СЕТ СН'!$F$14+СВЦЭМ!$D$10+'СЕТ СН'!$F$8*'СЕТ СН'!$F$9-'СЕТ СН'!$F$26</f>
        <v>1085.73212287</v>
      </c>
      <c r="G38" s="36">
        <f>SUMIFS(СВЦЭМ!$D$39:$D$782,СВЦЭМ!$A$39:$A$782,$A38,СВЦЭМ!$B$39:$B$782,G$11)+'СЕТ СН'!$F$14+СВЦЭМ!$D$10+'СЕТ СН'!$F$8*'СЕТ СН'!$F$9-'СЕТ СН'!$F$26</f>
        <v>1095.2538553100001</v>
      </c>
      <c r="H38" s="36">
        <f>SUMIFS(СВЦЭМ!$D$39:$D$782,СВЦЭМ!$A$39:$A$782,$A38,СВЦЭМ!$B$39:$B$782,H$11)+'СЕТ СН'!$F$14+СВЦЭМ!$D$10+'СЕТ СН'!$F$8*'СЕТ СН'!$F$9-'СЕТ СН'!$F$26</f>
        <v>1079.46793445</v>
      </c>
      <c r="I38" s="36">
        <f>SUMIFS(СВЦЭМ!$D$39:$D$782,СВЦЭМ!$A$39:$A$782,$A38,СВЦЭМ!$B$39:$B$782,I$11)+'СЕТ СН'!$F$14+СВЦЭМ!$D$10+'СЕТ СН'!$F$8*'СЕТ СН'!$F$9-'СЕТ СН'!$F$26</f>
        <v>1044.57211405</v>
      </c>
      <c r="J38" s="36">
        <f>SUMIFS(СВЦЭМ!$D$39:$D$782,СВЦЭМ!$A$39:$A$782,$A38,СВЦЭМ!$B$39:$B$782,J$11)+'СЕТ СН'!$F$14+СВЦЭМ!$D$10+'СЕТ СН'!$F$8*'СЕТ СН'!$F$9-'СЕТ СН'!$F$26</f>
        <v>982.8975273399999</v>
      </c>
      <c r="K38" s="36">
        <f>SUMIFS(СВЦЭМ!$D$39:$D$782,СВЦЭМ!$A$39:$A$782,$A38,СВЦЭМ!$B$39:$B$782,K$11)+'СЕТ СН'!$F$14+СВЦЭМ!$D$10+'СЕТ СН'!$F$8*'СЕТ СН'!$F$9-'СЕТ СН'!$F$26</f>
        <v>1058.17197932</v>
      </c>
      <c r="L38" s="36">
        <f>SUMIFS(СВЦЭМ!$D$39:$D$782,СВЦЭМ!$A$39:$A$782,$A38,СВЦЭМ!$B$39:$B$782,L$11)+'СЕТ СН'!$F$14+СВЦЭМ!$D$10+'СЕТ СН'!$F$8*'СЕТ СН'!$F$9-'СЕТ СН'!$F$26</f>
        <v>1054.72630989</v>
      </c>
      <c r="M38" s="36">
        <f>SUMIFS(СВЦЭМ!$D$39:$D$782,СВЦЭМ!$A$39:$A$782,$A38,СВЦЭМ!$B$39:$B$782,M$11)+'СЕТ СН'!$F$14+СВЦЭМ!$D$10+'СЕТ СН'!$F$8*'СЕТ СН'!$F$9-'СЕТ СН'!$F$26</f>
        <v>1057.6363746500001</v>
      </c>
      <c r="N38" s="36">
        <f>SUMIFS(СВЦЭМ!$D$39:$D$782,СВЦЭМ!$A$39:$A$782,$A38,СВЦЭМ!$B$39:$B$782,N$11)+'СЕТ СН'!$F$14+СВЦЭМ!$D$10+'СЕТ СН'!$F$8*'СЕТ СН'!$F$9-'СЕТ СН'!$F$26</f>
        <v>1058.9348965700001</v>
      </c>
      <c r="O38" s="36">
        <f>SUMIFS(СВЦЭМ!$D$39:$D$782,СВЦЭМ!$A$39:$A$782,$A38,СВЦЭМ!$B$39:$B$782,O$11)+'СЕТ СН'!$F$14+СВЦЭМ!$D$10+'СЕТ СН'!$F$8*'СЕТ СН'!$F$9-'СЕТ СН'!$F$26</f>
        <v>1050.0599619899999</v>
      </c>
      <c r="P38" s="36">
        <f>SUMIFS(СВЦЭМ!$D$39:$D$782,СВЦЭМ!$A$39:$A$782,$A38,СВЦЭМ!$B$39:$B$782,P$11)+'СЕТ СН'!$F$14+СВЦЭМ!$D$10+'СЕТ СН'!$F$8*'СЕТ СН'!$F$9-'СЕТ СН'!$F$26</f>
        <v>1046.5965018300001</v>
      </c>
      <c r="Q38" s="36">
        <f>SUMIFS(СВЦЭМ!$D$39:$D$782,СВЦЭМ!$A$39:$A$782,$A38,СВЦЭМ!$B$39:$B$782,Q$11)+'СЕТ СН'!$F$14+СВЦЭМ!$D$10+'СЕТ СН'!$F$8*'СЕТ СН'!$F$9-'СЕТ СН'!$F$26</f>
        <v>1044.7769770800001</v>
      </c>
      <c r="R38" s="36">
        <f>SUMIFS(СВЦЭМ!$D$39:$D$782,СВЦЭМ!$A$39:$A$782,$A38,СВЦЭМ!$B$39:$B$782,R$11)+'СЕТ СН'!$F$14+СВЦЭМ!$D$10+'СЕТ СН'!$F$8*'СЕТ СН'!$F$9-'СЕТ СН'!$F$26</f>
        <v>1042.0899764200001</v>
      </c>
      <c r="S38" s="36">
        <f>SUMIFS(СВЦЭМ!$D$39:$D$782,СВЦЭМ!$A$39:$A$782,$A38,СВЦЭМ!$B$39:$B$782,S$11)+'СЕТ СН'!$F$14+СВЦЭМ!$D$10+'СЕТ СН'!$F$8*'СЕТ СН'!$F$9-'СЕТ СН'!$F$26</f>
        <v>1049.8889727999999</v>
      </c>
      <c r="T38" s="36">
        <f>SUMIFS(СВЦЭМ!$D$39:$D$782,СВЦЭМ!$A$39:$A$782,$A38,СВЦЭМ!$B$39:$B$782,T$11)+'СЕТ СН'!$F$14+СВЦЭМ!$D$10+'СЕТ СН'!$F$8*'СЕТ СН'!$F$9-'СЕТ СН'!$F$26</f>
        <v>1049.75077859</v>
      </c>
      <c r="U38" s="36">
        <f>SUMIFS(СВЦЭМ!$D$39:$D$782,СВЦЭМ!$A$39:$A$782,$A38,СВЦЭМ!$B$39:$B$782,U$11)+'СЕТ СН'!$F$14+СВЦЭМ!$D$10+'СЕТ СН'!$F$8*'СЕТ СН'!$F$9-'СЕТ СН'!$F$26</f>
        <v>1049.50570629</v>
      </c>
      <c r="V38" s="36">
        <f>SUMIFS(СВЦЭМ!$D$39:$D$782,СВЦЭМ!$A$39:$A$782,$A38,СВЦЭМ!$B$39:$B$782,V$11)+'СЕТ СН'!$F$14+СВЦЭМ!$D$10+'СЕТ СН'!$F$8*'СЕТ СН'!$F$9-'СЕТ СН'!$F$26</f>
        <v>1065.4590537199999</v>
      </c>
      <c r="W38" s="36">
        <f>SUMIFS(СВЦЭМ!$D$39:$D$782,СВЦЭМ!$A$39:$A$782,$A38,СВЦЭМ!$B$39:$B$782,W$11)+'СЕТ СН'!$F$14+СВЦЭМ!$D$10+'СЕТ СН'!$F$8*'СЕТ СН'!$F$9-'СЕТ СН'!$F$26</f>
        <v>1063.9444961300001</v>
      </c>
      <c r="X38" s="36">
        <f>SUMIFS(СВЦЭМ!$D$39:$D$782,СВЦЭМ!$A$39:$A$782,$A38,СВЦЭМ!$B$39:$B$782,X$11)+'СЕТ СН'!$F$14+СВЦЭМ!$D$10+'СЕТ СН'!$F$8*'СЕТ СН'!$F$9-'СЕТ СН'!$F$26</f>
        <v>1047.3901994</v>
      </c>
      <c r="Y38" s="36">
        <f>SUMIFS(СВЦЭМ!$D$39:$D$782,СВЦЭМ!$A$39:$A$782,$A38,СВЦЭМ!$B$39:$B$782,Y$11)+'СЕТ СН'!$F$14+СВЦЭМ!$D$10+'СЕТ СН'!$F$8*'СЕТ СН'!$F$9-'СЕТ СН'!$F$26</f>
        <v>1027.2769888</v>
      </c>
    </row>
    <row r="39" spans="1:27" ht="15.75" x14ac:dyDescent="0.2">
      <c r="A39" s="35">
        <f t="shared" si="0"/>
        <v>44801</v>
      </c>
      <c r="B39" s="36">
        <f>SUMIFS(СВЦЭМ!$D$39:$D$782,СВЦЭМ!$A$39:$A$782,$A39,СВЦЭМ!$B$39:$B$782,B$11)+'СЕТ СН'!$F$14+СВЦЭМ!$D$10+'СЕТ СН'!$F$8*'СЕТ СН'!$F$9-'СЕТ СН'!$F$26</f>
        <v>1026.5954888799999</v>
      </c>
      <c r="C39" s="36">
        <f>SUMIFS(СВЦЭМ!$D$39:$D$782,СВЦЭМ!$A$39:$A$782,$A39,СВЦЭМ!$B$39:$B$782,C$11)+'СЕТ СН'!$F$14+СВЦЭМ!$D$10+'СЕТ СН'!$F$8*'СЕТ СН'!$F$9-'СЕТ СН'!$F$26</f>
        <v>1063.6439457199999</v>
      </c>
      <c r="D39" s="36">
        <f>SUMIFS(СВЦЭМ!$D$39:$D$782,СВЦЭМ!$A$39:$A$782,$A39,СВЦЭМ!$B$39:$B$782,D$11)+'СЕТ СН'!$F$14+СВЦЭМ!$D$10+'СЕТ СН'!$F$8*'СЕТ СН'!$F$9-'СЕТ СН'!$F$26</f>
        <v>1107.08473409</v>
      </c>
      <c r="E39" s="36">
        <f>SUMIFS(СВЦЭМ!$D$39:$D$782,СВЦЭМ!$A$39:$A$782,$A39,СВЦЭМ!$B$39:$B$782,E$11)+'СЕТ СН'!$F$14+СВЦЭМ!$D$10+'СЕТ СН'!$F$8*'СЕТ СН'!$F$9-'СЕТ СН'!$F$26</f>
        <v>1121.7952106299999</v>
      </c>
      <c r="F39" s="36">
        <f>SUMIFS(СВЦЭМ!$D$39:$D$782,СВЦЭМ!$A$39:$A$782,$A39,СВЦЭМ!$B$39:$B$782,F$11)+'СЕТ СН'!$F$14+СВЦЭМ!$D$10+'СЕТ СН'!$F$8*'СЕТ СН'!$F$9-'СЕТ СН'!$F$26</f>
        <v>1121.05315535</v>
      </c>
      <c r="G39" s="36">
        <f>SUMIFS(СВЦЭМ!$D$39:$D$782,СВЦЭМ!$A$39:$A$782,$A39,СВЦЭМ!$B$39:$B$782,G$11)+'СЕТ СН'!$F$14+СВЦЭМ!$D$10+'СЕТ СН'!$F$8*'СЕТ СН'!$F$9-'СЕТ СН'!$F$26</f>
        <v>1125.7949048099999</v>
      </c>
      <c r="H39" s="36">
        <f>SUMIFS(СВЦЭМ!$D$39:$D$782,СВЦЭМ!$A$39:$A$782,$A39,СВЦЭМ!$B$39:$B$782,H$11)+'СЕТ СН'!$F$14+СВЦЭМ!$D$10+'СЕТ СН'!$F$8*'СЕТ СН'!$F$9-'СЕТ СН'!$F$26</f>
        <v>1095.21291933</v>
      </c>
      <c r="I39" s="36">
        <f>SUMIFS(СВЦЭМ!$D$39:$D$782,СВЦЭМ!$A$39:$A$782,$A39,СВЦЭМ!$B$39:$B$782,I$11)+'СЕТ СН'!$F$14+СВЦЭМ!$D$10+'СЕТ СН'!$F$8*'СЕТ СН'!$F$9-'СЕТ СН'!$F$26</f>
        <v>1057.4216526600001</v>
      </c>
      <c r="J39" s="36">
        <f>SUMIFS(СВЦЭМ!$D$39:$D$782,СВЦЭМ!$A$39:$A$782,$A39,СВЦЭМ!$B$39:$B$782,J$11)+'СЕТ СН'!$F$14+СВЦЭМ!$D$10+'СЕТ СН'!$F$8*'СЕТ СН'!$F$9-'СЕТ СН'!$F$26</f>
        <v>984.84139948999996</v>
      </c>
      <c r="K39" s="36">
        <f>SUMIFS(СВЦЭМ!$D$39:$D$782,СВЦЭМ!$A$39:$A$782,$A39,СВЦЭМ!$B$39:$B$782,K$11)+'СЕТ СН'!$F$14+СВЦЭМ!$D$10+'СЕТ СН'!$F$8*'СЕТ СН'!$F$9-'СЕТ СН'!$F$26</f>
        <v>1052.5522489099999</v>
      </c>
      <c r="L39" s="36">
        <f>SUMIFS(СВЦЭМ!$D$39:$D$782,СВЦЭМ!$A$39:$A$782,$A39,СВЦЭМ!$B$39:$B$782,L$11)+'СЕТ СН'!$F$14+СВЦЭМ!$D$10+'СЕТ СН'!$F$8*'СЕТ СН'!$F$9-'СЕТ СН'!$F$26</f>
        <v>1055.9266964200001</v>
      </c>
      <c r="M39" s="36">
        <f>SUMIFS(СВЦЭМ!$D$39:$D$782,СВЦЭМ!$A$39:$A$782,$A39,СВЦЭМ!$B$39:$B$782,M$11)+'СЕТ СН'!$F$14+СВЦЭМ!$D$10+'СЕТ СН'!$F$8*'СЕТ СН'!$F$9-'СЕТ СН'!$F$26</f>
        <v>1063.2516004500001</v>
      </c>
      <c r="N39" s="36">
        <f>SUMIFS(СВЦЭМ!$D$39:$D$782,СВЦЭМ!$A$39:$A$782,$A39,СВЦЭМ!$B$39:$B$782,N$11)+'СЕТ СН'!$F$14+СВЦЭМ!$D$10+'СЕТ СН'!$F$8*'СЕТ СН'!$F$9-'СЕТ СН'!$F$26</f>
        <v>1066.8610362500001</v>
      </c>
      <c r="O39" s="36">
        <f>SUMIFS(СВЦЭМ!$D$39:$D$782,СВЦЭМ!$A$39:$A$782,$A39,СВЦЭМ!$B$39:$B$782,O$11)+'СЕТ СН'!$F$14+СВЦЭМ!$D$10+'СЕТ СН'!$F$8*'СЕТ СН'!$F$9-'СЕТ СН'!$F$26</f>
        <v>1057.1200707</v>
      </c>
      <c r="P39" s="36">
        <f>SUMIFS(СВЦЭМ!$D$39:$D$782,СВЦЭМ!$A$39:$A$782,$A39,СВЦЭМ!$B$39:$B$782,P$11)+'СЕТ СН'!$F$14+СВЦЭМ!$D$10+'СЕТ СН'!$F$8*'СЕТ СН'!$F$9-'СЕТ СН'!$F$26</f>
        <v>1053.17228049</v>
      </c>
      <c r="Q39" s="36">
        <f>SUMIFS(СВЦЭМ!$D$39:$D$782,СВЦЭМ!$A$39:$A$782,$A39,СВЦЭМ!$B$39:$B$782,Q$11)+'СЕТ СН'!$F$14+СВЦЭМ!$D$10+'СЕТ СН'!$F$8*'СЕТ СН'!$F$9-'СЕТ СН'!$F$26</f>
        <v>1051.8936449099999</v>
      </c>
      <c r="R39" s="36">
        <f>SUMIFS(СВЦЭМ!$D$39:$D$782,СВЦЭМ!$A$39:$A$782,$A39,СВЦЭМ!$B$39:$B$782,R$11)+'СЕТ СН'!$F$14+СВЦЭМ!$D$10+'СЕТ СН'!$F$8*'СЕТ СН'!$F$9-'СЕТ СН'!$F$26</f>
        <v>1044.94801828</v>
      </c>
      <c r="S39" s="36">
        <f>SUMIFS(СВЦЭМ!$D$39:$D$782,СВЦЭМ!$A$39:$A$782,$A39,СВЦЭМ!$B$39:$B$782,S$11)+'СЕТ СН'!$F$14+СВЦЭМ!$D$10+'СЕТ СН'!$F$8*'СЕТ СН'!$F$9-'СЕТ СН'!$F$26</f>
        <v>1050.57022861</v>
      </c>
      <c r="T39" s="36">
        <f>SUMIFS(СВЦЭМ!$D$39:$D$782,СВЦЭМ!$A$39:$A$782,$A39,СВЦЭМ!$B$39:$B$782,T$11)+'СЕТ СН'!$F$14+СВЦЭМ!$D$10+'СЕТ СН'!$F$8*'СЕТ СН'!$F$9-'СЕТ СН'!$F$26</f>
        <v>1054.3806980100001</v>
      </c>
      <c r="U39" s="36">
        <f>SUMIFS(СВЦЭМ!$D$39:$D$782,СВЦЭМ!$A$39:$A$782,$A39,СВЦЭМ!$B$39:$B$782,U$11)+'СЕТ СН'!$F$14+СВЦЭМ!$D$10+'СЕТ СН'!$F$8*'СЕТ СН'!$F$9-'СЕТ СН'!$F$26</f>
        <v>1052.0642451900001</v>
      </c>
      <c r="V39" s="36">
        <f>SUMIFS(СВЦЭМ!$D$39:$D$782,СВЦЭМ!$A$39:$A$782,$A39,СВЦЭМ!$B$39:$B$782,V$11)+'СЕТ СН'!$F$14+СВЦЭМ!$D$10+'СЕТ СН'!$F$8*'СЕТ СН'!$F$9-'СЕТ СН'!$F$26</f>
        <v>1066.9348809099999</v>
      </c>
      <c r="W39" s="36">
        <f>SUMIFS(СВЦЭМ!$D$39:$D$782,СВЦЭМ!$A$39:$A$782,$A39,СВЦЭМ!$B$39:$B$782,W$11)+'СЕТ СН'!$F$14+СВЦЭМ!$D$10+'СЕТ СН'!$F$8*'СЕТ СН'!$F$9-'СЕТ СН'!$F$26</f>
        <v>1077.5422444200001</v>
      </c>
      <c r="X39" s="36">
        <f>SUMIFS(СВЦЭМ!$D$39:$D$782,СВЦЭМ!$A$39:$A$782,$A39,СВЦЭМ!$B$39:$B$782,X$11)+'СЕТ СН'!$F$14+СВЦЭМ!$D$10+'СЕТ СН'!$F$8*'СЕТ СН'!$F$9-'СЕТ СН'!$F$26</f>
        <v>1084.69451742</v>
      </c>
      <c r="Y39" s="36">
        <f>SUMIFS(СВЦЭМ!$D$39:$D$782,СВЦЭМ!$A$39:$A$782,$A39,СВЦЭМ!$B$39:$B$782,Y$11)+'СЕТ СН'!$F$14+СВЦЭМ!$D$10+'СЕТ СН'!$F$8*'СЕТ СН'!$F$9-'СЕТ СН'!$F$26</f>
        <v>1057.9795440600001</v>
      </c>
    </row>
    <row r="40" spans="1:27" ht="15.75" x14ac:dyDescent="0.2">
      <c r="A40" s="35">
        <f t="shared" si="0"/>
        <v>44802</v>
      </c>
      <c r="B40" s="36">
        <f>SUMIFS(СВЦЭМ!$D$39:$D$782,СВЦЭМ!$A$39:$A$782,$A40,СВЦЭМ!$B$39:$B$782,B$11)+'СЕТ СН'!$F$14+СВЦЭМ!$D$10+'СЕТ СН'!$F$8*'СЕТ СН'!$F$9-'СЕТ СН'!$F$26</f>
        <v>1074.0861614400001</v>
      </c>
      <c r="C40" s="36">
        <f>SUMIFS(СВЦЭМ!$D$39:$D$782,СВЦЭМ!$A$39:$A$782,$A40,СВЦЭМ!$B$39:$B$782,C$11)+'СЕТ СН'!$F$14+СВЦЭМ!$D$10+'СЕТ СН'!$F$8*'СЕТ СН'!$F$9-'СЕТ СН'!$F$26</f>
        <v>1147.01859719</v>
      </c>
      <c r="D40" s="36">
        <f>SUMIFS(СВЦЭМ!$D$39:$D$782,СВЦЭМ!$A$39:$A$782,$A40,СВЦЭМ!$B$39:$B$782,D$11)+'СЕТ СН'!$F$14+СВЦЭМ!$D$10+'СЕТ СН'!$F$8*'СЕТ СН'!$F$9-'СЕТ СН'!$F$26</f>
        <v>1180.18734623</v>
      </c>
      <c r="E40" s="36">
        <f>SUMIFS(СВЦЭМ!$D$39:$D$782,СВЦЭМ!$A$39:$A$782,$A40,СВЦЭМ!$B$39:$B$782,E$11)+'СЕТ СН'!$F$14+СВЦЭМ!$D$10+'СЕТ СН'!$F$8*'СЕТ СН'!$F$9-'СЕТ СН'!$F$26</f>
        <v>1190.2043539399999</v>
      </c>
      <c r="F40" s="36">
        <f>SUMIFS(СВЦЭМ!$D$39:$D$782,СВЦЭМ!$A$39:$A$782,$A40,СВЦЭМ!$B$39:$B$782,F$11)+'СЕТ СН'!$F$14+СВЦЭМ!$D$10+'СЕТ СН'!$F$8*'СЕТ СН'!$F$9-'СЕТ СН'!$F$26</f>
        <v>1199.7196279300001</v>
      </c>
      <c r="G40" s="36">
        <f>SUMIFS(СВЦЭМ!$D$39:$D$782,СВЦЭМ!$A$39:$A$782,$A40,СВЦЭМ!$B$39:$B$782,G$11)+'СЕТ СН'!$F$14+СВЦЭМ!$D$10+'СЕТ СН'!$F$8*'СЕТ СН'!$F$9-'СЕТ СН'!$F$26</f>
        <v>1182.1685815100002</v>
      </c>
      <c r="H40" s="36">
        <f>SUMIFS(СВЦЭМ!$D$39:$D$782,СВЦЭМ!$A$39:$A$782,$A40,СВЦЭМ!$B$39:$B$782,H$11)+'СЕТ СН'!$F$14+СВЦЭМ!$D$10+'СЕТ СН'!$F$8*'СЕТ СН'!$F$9-'СЕТ СН'!$F$26</f>
        <v>1127.20986511</v>
      </c>
      <c r="I40" s="36">
        <f>SUMIFS(СВЦЭМ!$D$39:$D$782,СВЦЭМ!$A$39:$A$782,$A40,СВЦЭМ!$B$39:$B$782,I$11)+'СЕТ СН'!$F$14+СВЦЭМ!$D$10+'СЕТ СН'!$F$8*'СЕТ СН'!$F$9-'СЕТ СН'!$F$26</f>
        <v>1078.7066908700001</v>
      </c>
      <c r="J40" s="36">
        <f>SUMIFS(СВЦЭМ!$D$39:$D$782,СВЦЭМ!$A$39:$A$782,$A40,СВЦЭМ!$B$39:$B$782,J$11)+'СЕТ СН'!$F$14+СВЦЭМ!$D$10+'СЕТ СН'!$F$8*'СЕТ СН'!$F$9-'СЕТ СН'!$F$26</f>
        <v>1036.6546976300001</v>
      </c>
      <c r="K40" s="36">
        <f>SUMIFS(СВЦЭМ!$D$39:$D$782,СВЦЭМ!$A$39:$A$782,$A40,СВЦЭМ!$B$39:$B$782,K$11)+'СЕТ СН'!$F$14+СВЦЭМ!$D$10+'СЕТ СН'!$F$8*'СЕТ СН'!$F$9-'СЕТ СН'!$F$26</f>
        <v>1061.1007778000001</v>
      </c>
      <c r="L40" s="36">
        <f>SUMIFS(СВЦЭМ!$D$39:$D$782,СВЦЭМ!$A$39:$A$782,$A40,СВЦЭМ!$B$39:$B$782,L$11)+'СЕТ СН'!$F$14+СВЦЭМ!$D$10+'СЕТ СН'!$F$8*'СЕТ СН'!$F$9-'СЕТ СН'!$F$26</f>
        <v>1037.9387737300001</v>
      </c>
      <c r="M40" s="36">
        <f>SUMIFS(СВЦЭМ!$D$39:$D$782,СВЦЭМ!$A$39:$A$782,$A40,СВЦЭМ!$B$39:$B$782,M$11)+'СЕТ СН'!$F$14+СВЦЭМ!$D$10+'СЕТ СН'!$F$8*'СЕТ СН'!$F$9-'СЕТ СН'!$F$26</f>
        <v>1038.75944134</v>
      </c>
      <c r="N40" s="36">
        <f>SUMIFS(СВЦЭМ!$D$39:$D$782,СВЦЭМ!$A$39:$A$782,$A40,СВЦЭМ!$B$39:$B$782,N$11)+'СЕТ СН'!$F$14+СВЦЭМ!$D$10+'СЕТ СН'!$F$8*'СЕТ СН'!$F$9-'СЕТ СН'!$F$26</f>
        <v>1040.98453344</v>
      </c>
      <c r="O40" s="36">
        <f>SUMIFS(СВЦЭМ!$D$39:$D$782,СВЦЭМ!$A$39:$A$782,$A40,СВЦЭМ!$B$39:$B$782,O$11)+'СЕТ СН'!$F$14+СВЦЭМ!$D$10+'СЕТ СН'!$F$8*'СЕТ СН'!$F$9-'СЕТ СН'!$F$26</f>
        <v>1037.05712165</v>
      </c>
      <c r="P40" s="36">
        <f>SUMIFS(СВЦЭМ!$D$39:$D$782,СВЦЭМ!$A$39:$A$782,$A40,СВЦЭМ!$B$39:$B$782,P$11)+'СЕТ СН'!$F$14+СВЦЭМ!$D$10+'СЕТ СН'!$F$8*'СЕТ СН'!$F$9-'СЕТ СН'!$F$26</f>
        <v>1037.0345680999999</v>
      </c>
      <c r="Q40" s="36">
        <f>SUMIFS(СВЦЭМ!$D$39:$D$782,СВЦЭМ!$A$39:$A$782,$A40,СВЦЭМ!$B$39:$B$782,Q$11)+'СЕТ СН'!$F$14+СВЦЭМ!$D$10+'СЕТ СН'!$F$8*'СЕТ СН'!$F$9-'СЕТ СН'!$F$26</f>
        <v>1036.4711746400001</v>
      </c>
      <c r="R40" s="36">
        <f>SUMIFS(СВЦЭМ!$D$39:$D$782,СВЦЭМ!$A$39:$A$782,$A40,СВЦЭМ!$B$39:$B$782,R$11)+'СЕТ СН'!$F$14+СВЦЭМ!$D$10+'СЕТ СН'!$F$8*'СЕТ СН'!$F$9-'СЕТ СН'!$F$26</f>
        <v>1038.8397379999999</v>
      </c>
      <c r="S40" s="36">
        <f>SUMIFS(СВЦЭМ!$D$39:$D$782,СВЦЭМ!$A$39:$A$782,$A40,СВЦЭМ!$B$39:$B$782,S$11)+'СЕТ СН'!$F$14+СВЦЭМ!$D$10+'СЕТ СН'!$F$8*'СЕТ СН'!$F$9-'СЕТ СН'!$F$26</f>
        <v>1040.5688540000001</v>
      </c>
      <c r="T40" s="36">
        <f>SUMIFS(СВЦЭМ!$D$39:$D$782,СВЦЭМ!$A$39:$A$782,$A40,СВЦЭМ!$B$39:$B$782,T$11)+'СЕТ СН'!$F$14+СВЦЭМ!$D$10+'СЕТ СН'!$F$8*'СЕТ СН'!$F$9-'СЕТ СН'!$F$26</f>
        <v>1022.63071522</v>
      </c>
      <c r="U40" s="36">
        <f>SUMIFS(СВЦЭМ!$D$39:$D$782,СВЦЭМ!$A$39:$A$782,$A40,СВЦЭМ!$B$39:$B$782,U$11)+'СЕТ СН'!$F$14+СВЦЭМ!$D$10+'СЕТ СН'!$F$8*'СЕТ СН'!$F$9-'СЕТ СН'!$F$26</f>
        <v>1016.7384252799999</v>
      </c>
      <c r="V40" s="36">
        <f>SUMIFS(СВЦЭМ!$D$39:$D$782,СВЦЭМ!$A$39:$A$782,$A40,СВЦЭМ!$B$39:$B$782,V$11)+'СЕТ СН'!$F$14+СВЦЭМ!$D$10+'СЕТ СН'!$F$8*'СЕТ СН'!$F$9-'СЕТ СН'!$F$26</f>
        <v>1011.33655601</v>
      </c>
      <c r="W40" s="36">
        <f>SUMIFS(СВЦЭМ!$D$39:$D$782,СВЦЭМ!$A$39:$A$782,$A40,СВЦЭМ!$B$39:$B$782,W$11)+'СЕТ СН'!$F$14+СВЦЭМ!$D$10+'СЕТ СН'!$F$8*'СЕТ СН'!$F$9-'СЕТ СН'!$F$26</f>
        <v>1009.3891384399999</v>
      </c>
      <c r="X40" s="36">
        <f>SUMIFS(СВЦЭМ!$D$39:$D$782,СВЦЭМ!$A$39:$A$782,$A40,СВЦЭМ!$B$39:$B$782,X$11)+'СЕТ СН'!$F$14+СВЦЭМ!$D$10+'СЕТ СН'!$F$8*'СЕТ СН'!$F$9-'СЕТ СН'!$F$26</f>
        <v>1033.6546812199999</v>
      </c>
      <c r="Y40" s="36">
        <f>SUMIFS(СВЦЭМ!$D$39:$D$782,СВЦЭМ!$A$39:$A$782,$A40,СВЦЭМ!$B$39:$B$782,Y$11)+'СЕТ СН'!$F$14+СВЦЭМ!$D$10+'СЕТ СН'!$F$8*'СЕТ СН'!$F$9-'СЕТ СН'!$F$26</f>
        <v>1083.0793116299999</v>
      </c>
    </row>
    <row r="41" spans="1:27" ht="15.75" x14ac:dyDescent="0.2">
      <c r="A41" s="35">
        <f t="shared" si="0"/>
        <v>44803</v>
      </c>
      <c r="B41" s="36">
        <f>SUMIFS(СВЦЭМ!$D$39:$D$782,СВЦЭМ!$A$39:$A$782,$A41,СВЦЭМ!$B$39:$B$782,B$11)+'СЕТ СН'!$F$14+СВЦЭМ!$D$10+'СЕТ СН'!$F$8*'СЕТ СН'!$F$9-'СЕТ СН'!$F$26</f>
        <v>1041.9762067900001</v>
      </c>
      <c r="C41" s="36">
        <f>SUMIFS(СВЦЭМ!$D$39:$D$782,СВЦЭМ!$A$39:$A$782,$A41,СВЦЭМ!$B$39:$B$782,C$11)+'СЕТ СН'!$F$14+СВЦЭМ!$D$10+'СЕТ СН'!$F$8*'СЕТ СН'!$F$9-'СЕТ СН'!$F$26</f>
        <v>1076.2696161599999</v>
      </c>
      <c r="D41" s="36">
        <f>SUMIFS(СВЦЭМ!$D$39:$D$782,СВЦЭМ!$A$39:$A$782,$A41,СВЦЭМ!$B$39:$B$782,D$11)+'СЕТ СН'!$F$14+СВЦЭМ!$D$10+'СЕТ СН'!$F$8*'СЕТ СН'!$F$9-'СЕТ СН'!$F$26</f>
        <v>1111.79152565</v>
      </c>
      <c r="E41" s="36">
        <f>SUMIFS(СВЦЭМ!$D$39:$D$782,СВЦЭМ!$A$39:$A$782,$A41,СВЦЭМ!$B$39:$B$782,E$11)+'СЕТ СН'!$F$14+СВЦЭМ!$D$10+'СЕТ СН'!$F$8*'СЕТ СН'!$F$9-'СЕТ СН'!$F$26</f>
        <v>1124.36432038</v>
      </c>
      <c r="F41" s="36">
        <f>SUMIFS(СВЦЭМ!$D$39:$D$782,СВЦЭМ!$A$39:$A$782,$A41,СВЦЭМ!$B$39:$B$782,F$11)+'СЕТ СН'!$F$14+СВЦЭМ!$D$10+'СЕТ СН'!$F$8*'СЕТ СН'!$F$9-'СЕТ СН'!$F$26</f>
        <v>1129.8283576199999</v>
      </c>
      <c r="G41" s="36">
        <f>SUMIFS(СВЦЭМ!$D$39:$D$782,СВЦЭМ!$A$39:$A$782,$A41,СВЦЭМ!$B$39:$B$782,G$11)+'СЕТ СН'!$F$14+СВЦЭМ!$D$10+'СЕТ СН'!$F$8*'СЕТ СН'!$F$9-'СЕТ СН'!$F$26</f>
        <v>1124.8571931199999</v>
      </c>
      <c r="H41" s="36">
        <f>SUMIFS(СВЦЭМ!$D$39:$D$782,СВЦЭМ!$A$39:$A$782,$A41,СВЦЭМ!$B$39:$B$782,H$11)+'СЕТ СН'!$F$14+СВЦЭМ!$D$10+'СЕТ СН'!$F$8*'СЕТ СН'!$F$9-'СЕТ СН'!$F$26</f>
        <v>1066.3665337899999</v>
      </c>
      <c r="I41" s="36">
        <f>SUMIFS(СВЦЭМ!$D$39:$D$782,СВЦЭМ!$A$39:$A$782,$A41,СВЦЭМ!$B$39:$B$782,I$11)+'СЕТ СН'!$F$14+СВЦЭМ!$D$10+'СЕТ СН'!$F$8*'СЕТ СН'!$F$9-'СЕТ СН'!$F$26</f>
        <v>990.51228243999992</v>
      </c>
      <c r="J41" s="36">
        <f>SUMIFS(СВЦЭМ!$D$39:$D$782,СВЦЭМ!$A$39:$A$782,$A41,СВЦЭМ!$B$39:$B$782,J$11)+'СЕТ СН'!$F$14+СВЦЭМ!$D$10+'СЕТ СН'!$F$8*'СЕТ СН'!$F$9-'СЕТ СН'!$F$26</f>
        <v>990.55771552999988</v>
      </c>
      <c r="K41" s="36">
        <f>SUMIFS(СВЦЭМ!$D$39:$D$782,СВЦЭМ!$A$39:$A$782,$A41,СВЦЭМ!$B$39:$B$782,K$11)+'СЕТ СН'!$F$14+СВЦЭМ!$D$10+'СЕТ СН'!$F$8*'СЕТ СН'!$F$9-'СЕТ СН'!$F$26</f>
        <v>1055.1082466299999</v>
      </c>
      <c r="L41" s="36">
        <f>SUMIFS(СВЦЭМ!$D$39:$D$782,СВЦЭМ!$A$39:$A$782,$A41,СВЦЭМ!$B$39:$B$782,L$11)+'СЕТ СН'!$F$14+СВЦЭМ!$D$10+'СЕТ СН'!$F$8*'СЕТ СН'!$F$9-'СЕТ СН'!$F$26</f>
        <v>1050.8494210700001</v>
      </c>
      <c r="M41" s="36">
        <f>SUMIFS(СВЦЭМ!$D$39:$D$782,СВЦЭМ!$A$39:$A$782,$A41,СВЦЭМ!$B$39:$B$782,M$11)+'СЕТ СН'!$F$14+СВЦЭМ!$D$10+'СЕТ СН'!$F$8*'СЕТ СН'!$F$9-'СЕТ СН'!$F$26</f>
        <v>1048.7370340800001</v>
      </c>
      <c r="N41" s="36">
        <f>SUMIFS(СВЦЭМ!$D$39:$D$782,СВЦЭМ!$A$39:$A$782,$A41,СВЦЭМ!$B$39:$B$782,N$11)+'СЕТ СН'!$F$14+СВЦЭМ!$D$10+'СЕТ СН'!$F$8*'СЕТ СН'!$F$9-'СЕТ СН'!$F$26</f>
        <v>1050.64240933</v>
      </c>
      <c r="O41" s="36">
        <f>SUMIFS(СВЦЭМ!$D$39:$D$782,СВЦЭМ!$A$39:$A$782,$A41,СВЦЭМ!$B$39:$B$782,O$11)+'СЕТ СН'!$F$14+СВЦЭМ!$D$10+'СЕТ СН'!$F$8*'СЕТ СН'!$F$9-'СЕТ СН'!$F$26</f>
        <v>1047.98211107</v>
      </c>
      <c r="P41" s="36">
        <f>SUMIFS(СВЦЭМ!$D$39:$D$782,СВЦЭМ!$A$39:$A$782,$A41,СВЦЭМ!$B$39:$B$782,P$11)+'СЕТ СН'!$F$14+СВЦЭМ!$D$10+'СЕТ СН'!$F$8*'СЕТ СН'!$F$9-'СЕТ СН'!$F$26</f>
        <v>1057.22522465</v>
      </c>
      <c r="Q41" s="36">
        <f>SUMIFS(СВЦЭМ!$D$39:$D$782,СВЦЭМ!$A$39:$A$782,$A41,СВЦЭМ!$B$39:$B$782,Q$11)+'СЕТ СН'!$F$14+СВЦЭМ!$D$10+'СЕТ СН'!$F$8*'СЕТ СН'!$F$9-'СЕТ СН'!$F$26</f>
        <v>1043.7589657000001</v>
      </c>
      <c r="R41" s="36">
        <f>SUMIFS(СВЦЭМ!$D$39:$D$782,СВЦЭМ!$A$39:$A$782,$A41,СВЦЭМ!$B$39:$B$782,R$11)+'СЕТ СН'!$F$14+СВЦЭМ!$D$10+'СЕТ СН'!$F$8*'СЕТ СН'!$F$9-'СЕТ СН'!$F$26</f>
        <v>1033.65020007</v>
      </c>
      <c r="S41" s="36">
        <f>SUMIFS(СВЦЭМ!$D$39:$D$782,СВЦЭМ!$A$39:$A$782,$A41,СВЦЭМ!$B$39:$B$782,S$11)+'СЕТ СН'!$F$14+СВЦЭМ!$D$10+'СЕТ СН'!$F$8*'СЕТ СН'!$F$9-'СЕТ СН'!$F$26</f>
        <v>1044.9914845200001</v>
      </c>
      <c r="T41" s="36">
        <f>SUMIFS(СВЦЭМ!$D$39:$D$782,СВЦЭМ!$A$39:$A$782,$A41,СВЦЭМ!$B$39:$B$782,T$11)+'СЕТ СН'!$F$14+СВЦЭМ!$D$10+'СЕТ СН'!$F$8*'СЕТ СН'!$F$9-'СЕТ СН'!$F$26</f>
        <v>1060.2723989199999</v>
      </c>
      <c r="U41" s="36">
        <f>SUMIFS(СВЦЭМ!$D$39:$D$782,СВЦЭМ!$A$39:$A$782,$A41,СВЦЭМ!$B$39:$B$782,U$11)+'СЕТ СН'!$F$14+СВЦЭМ!$D$10+'СЕТ СН'!$F$8*'СЕТ СН'!$F$9-'СЕТ СН'!$F$26</f>
        <v>1042.43928099</v>
      </c>
      <c r="V41" s="36">
        <f>SUMIFS(СВЦЭМ!$D$39:$D$782,СВЦЭМ!$A$39:$A$782,$A41,СВЦЭМ!$B$39:$B$782,V$11)+'СЕТ СН'!$F$14+СВЦЭМ!$D$10+'СЕТ СН'!$F$8*'СЕТ СН'!$F$9-'СЕТ СН'!$F$26</f>
        <v>1068.4177327099999</v>
      </c>
      <c r="W41" s="36">
        <f>SUMIFS(СВЦЭМ!$D$39:$D$782,СВЦЭМ!$A$39:$A$782,$A41,СВЦЭМ!$B$39:$B$782,W$11)+'СЕТ СН'!$F$14+СВЦЭМ!$D$10+'СЕТ СН'!$F$8*'СЕТ СН'!$F$9-'СЕТ СН'!$F$26</f>
        <v>1072.36676384</v>
      </c>
      <c r="X41" s="36">
        <f>SUMIFS(СВЦЭМ!$D$39:$D$782,СВЦЭМ!$A$39:$A$782,$A41,СВЦЭМ!$B$39:$B$782,X$11)+'СЕТ СН'!$F$14+СВЦЭМ!$D$10+'СЕТ СН'!$F$8*'СЕТ СН'!$F$9-'СЕТ СН'!$F$26</f>
        <v>1015.95911467</v>
      </c>
      <c r="Y41" s="36">
        <f>SUMIFS(СВЦЭМ!$D$39:$D$782,СВЦЭМ!$A$39:$A$782,$A41,СВЦЭМ!$B$39:$B$782,Y$11)+'СЕТ СН'!$F$14+СВЦЭМ!$D$10+'СЕТ СН'!$F$8*'СЕТ СН'!$F$9-'СЕТ СН'!$F$26</f>
        <v>976.30810544999997</v>
      </c>
    </row>
    <row r="42" spans="1:27" ht="15.75" x14ac:dyDescent="0.2">
      <c r="A42" s="35">
        <f t="shared" si="0"/>
        <v>44804</v>
      </c>
      <c r="B42" s="36">
        <f>SUMIFS(СВЦЭМ!$D$39:$D$782,СВЦЭМ!$A$39:$A$782,$A42,СВЦЭМ!$B$39:$B$782,B$11)+'СЕТ СН'!$F$14+СВЦЭМ!$D$10+'СЕТ СН'!$F$8*'СЕТ СН'!$F$9-'СЕТ СН'!$F$26</f>
        <v>1073.96069969</v>
      </c>
      <c r="C42" s="36">
        <f>SUMIFS(СВЦЭМ!$D$39:$D$782,СВЦЭМ!$A$39:$A$782,$A42,СВЦЭМ!$B$39:$B$782,C$11)+'СЕТ СН'!$F$14+СВЦЭМ!$D$10+'СЕТ СН'!$F$8*'СЕТ СН'!$F$9-'СЕТ СН'!$F$26</f>
        <v>1111.3528599900001</v>
      </c>
      <c r="D42" s="36">
        <f>SUMIFS(СВЦЭМ!$D$39:$D$782,СВЦЭМ!$A$39:$A$782,$A42,СВЦЭМ!$B$39:$B$782,D$11)+'СЕТ СН'!$F$14+СВЦЭМ!$D$10+'СЕТ СН'!$F$8*'СЕТ СН'!$F$9-'СЕТ СН'!$F$26</f>
        <v>1128.1525555599999</v>
      </c>
      <c r="E42" s="36">
        <f>SUMIFS(СВЦЭМ!$D$39:$D$782,СВЦЭМ!$A$39:$A$782,$A42,СВЦЭМ!$B$39:$B$782,E$11)+'СЕТ СН'!$F$14+СВЦЭМ!$D$10+'СЕТ СН'!$F$8*'СЕТ СН'!$F$9-'СЕТ СН'!$F$26</f>
        <v>1142.5135722100001</v>
      </c>
      <c r="F42" s="36">
        <f>SUMIFS(СВЦЭМ!$D$39:$D$782,СВЦЭМ!$A$39:$A$782,$A42,СВЦЭМ!$B$39:$B$782,F$11)+'СЕТ СН'!$F$14+СВЦЭМ!$D$10+'СЕТ СН'!$F$8*'СЕТ СН'!$F$9-'СЕТ СН'!$F$26</f>
        <v>1128.8541410600001</v>
      </c>
      <c r="G42" s="36">
        <f>SUMIFS(СВЦЭМ!$D$39:$D$782,СВЦЭМ!$A$39:$A$782,$A42,СВЦЭМ!$B$39:$B$782,G$11)+'СЕТ СН'!$F$14+СВЦЭМ!$D$10+'СЕТ СН'!$F$8*'СЕТ СН'!$F$9-'СЕТ СН'!$F$26</f>
        <v>1105.1516356699999</v>
      </c>
      <c r="H42" s="36">
        <f>SUMIFS(СВЦЭМ!$D$39:$D$782,СВЦЭМ!$A$39:$A$782,$A42,СВЦЭМ!$B$39:$B$782,H$11)+'СЕТ СН'!$F$14+СВЦЭМ!$D$10+'СЕТ СН'!$F$8*'СЕТ СН'!$F$9-'СЕТ СН'!$F$26</f>
        <v>1041.4014474600001</v>
      </c>
      <c r="I42" s="36">
        <f>SUMIFS(СВЦЭМ!$D$39:$D$782,СВЦЭМ!$A$39:$A$782,$A42,СВЦЭМ!$B$39:$B$782,I$11)+'СЕТ СН'!$F$14+СВЦЭМ!$D$10+'СЕТ СН'!$F$8*'СЕТ СН'!$F$9-'СЕТ СН'!$F$26</f>
        <v>981.89725440999996</v>
      </c>
      <c r="J42" s="36">
        <f>SUMIFS(СВЦЭМ!$D$39:$D$782,СВЦЭМ!$A$39:$A$782,$A42,СВЦЭМ!$B$39:$B$782,J$11)+'СЕТ СН'!$F$14+СВЦЭМ!$D$10+'СЕТ СН'!$F$8*'СЕТ СН'!$F$9-'СЕТ СН'!$F$26</f>
        <v>1055.31356996</v>
      </c>
      <c r="K42" s="36">
        <f>SUMIFS(СВЦЭМ!$D$39:$D$782,СВЦЭМ!$A$39:$A$782,$A42,СВЦЭМ!$B$39:$B$782,K$11)+'СЕТ СН'!$F$14+СВЦЭМ!$D$10+'СЕТ СН'!$F$8*'СЕТ СН'!$F$9-'СЕТ СН'!$F$26</f>
        <v>1082.4272682000001</v>
      </c>
      <c r="L42" s="36">
        <f>SUMIFS(СВЦЭМ!$D$39:$D$782,СВЦЭМ!$A$39:$A$782,$A42,СВЦЭМ!$B$39:$B$782,L$11)+'СЕТ СН'!$F$14+СВЦЭМ!$D$10+'СЕТ СН'!$F$8*'СЕТ СН'!$F$9-'СЕТ СН'!$F$26</f>
        <v>1078.77622247</v>
      </c>
      <c r="M42" s="36">
        <f>SUMIFS(СВЦЭМ!$D$39:$D$782,СВЦЭМ!$A$39:$A$782,$A42,СВЦЭМ!$B$39:$B$782,M$11)+'СЕТ СН'!$F$14+СВЦЭМ!$D$10+'СЕТ СН'!$F$8*'СЕТ СН'!$F$9-'СЕТ СН'!$F$26</f>
        <v>1070.1148423300001</v>
      </c>
      <c r="N42" s="36">
        <f>SUMIFS(СВЦЭМ!$D$39:$D$782,СВЦЭМ!$A$39:$A$782,$A42,СВЦЭМ!$B$39:$B$782,N$11)+'СЕТ СН'!$F$14+СВЦЭМ!$D$10+'СЕТ СН'!$F$8*'СЕТ СН'!$F$9-'СЕТ СН'!$F$26</f>
        <v>1066.8047445300001</v>
      </c>
      <c r="O42" s="36">
        <f>SUMIFS(СВЦЭМ!$D$39:$D$782,СВЦЭМ!$A$39:$A$782,$A42,СВЦЭМ!$B$39:$B$782,O$11)+'СЕТ СН'!$F$14+СВЦЭМ!$D$10+'СЕТ СН'!$F$8*'СЕТ СН'!$F$9-'СЕТ СН'!$F$26</f>
        <v>1065.7919262999999</v>
      </c>
      <c r="P42" s="36">
        <f>SUMIFS(СВЦЭМ!$D$39:$D$782,СВЦЭМ!$A$39:$A$782,$A42,СВЦЭМ!$B$39:$B$782,P$11)+'СЕТ СН'!$F$14+СВЦЭМ!$D$10+'СЕТ СН'!$F$8*'СЕТ СН'!$F$9-'СЕТ СН'!$F$26</f>
        <v>1063.2325510200001</v>
      </c>
      <c r="Q42" s="36">
        <f>SUMIFS(СВЦЭМ!$D$39:$D$782,СВЦЭМ!$A$39:$A$782,$A42,СВЦЭМ!$B$39:$B$782,Q$11)+'СЕТ СН'!$F$14+СВЦЭМ!$D$10+'СЕТ СН'!$F$8*'СЕТ СН'!$F$9-'СЕТ СН'!$F$26</f>
        <v>1053.8414285199999</v>
      </c>
      <c r="R42" s="36">
        <f>SUMIFS(СВЦЭМ!$D$39:$D$782,СВЦЭМ!$A$39:$A$782,$A42,СВЦЭМ!$B$39:$B$782,R$11)+'СЕТ СН'!$F$14+СВЦЭМ!$D$10+'СЕТ СН'!$F$8*'СЕТ СН'!$F$9-'СЕТ СН'!$F$26</f>
        <v>1043.7107042</v>
      </c>
      <c r="S42" s="36">
        <f>SUMIFS(СВЦЭМ!$D$39:$D$782,СВЦЭМ!$A$39:$A$782,$A42,СВЦЭМ!$B$39:$B$782,S$11)+'СЕТ СН'!$F$14+СВЦЭМ!$D$10+'СЕТ СН'!$F$8*'СЕТ СН'!$F$9-'СЕТ СН'!$F$26</f>
        <v>1049.2122482100001</v>
      </c>
      <c r="T42" s="36">
        <f>SUMIFS(СВЦЭМ!$D$39:$D$782,СВЦЭМ!$A$39:$A$782,$A42,СВЦЭМ!$B$39:$B$782,T$11)+'СЕТ СН'!$F$14+СВЦЭМ!$D$10+'СЕТ СН'!$F$8*'СЕТ СН'!$F$9-'СЕТ СН'!$F$26</f>
        <v>1044.36444792</v>
      </c>
      <c r="U42" s="36">
        <f>SUMIFS(СВЦЭМ!$D$39:$D$782,СВЦЭМ!$A$39:$A$782,$A42,СВЦЭМ!$B$39:$B$782,U$11)+'СЕТ СН'!$F$14+СВЦЭМ!$D$10+'СЕТ СН'!$F$8*'СЕТ СН'!$F$9-'СЕТ СН'!$F$26</f>
        <v>1058.30748507</v>
      </c>
      <c r="V42" s="36">
        <f>SUMIFS(СВЦЭМ!$D$39:$D$782,СВЦЭМ!$A$39:$A$782,$A42,СВЦЭМ!$B$39:$B$782,V$11)+'СЕТ СН'!$F$14+СВЦЭМ!$D$10+'СЕТ СН'!$F$8*'СЕТ СН'!$F$9-'СЕТ СН'!$F$26</f>
        <v>1078.4973579699999</v>
      </c>
      <c r="W42" s="36">
        <f>SUMIFS(СВЦЭМ!$D$39:$D$782,СВЦЭМ!$A$39:$A$782,$A42,СВЦЭМ!$B$39:$B$782,W$11)+'СЕТ СН'!$F$14+СВЦЭМ!$D$10+'СЕТ СН'!$F$8*'СЕТ СН'!$F$9-'СЕТ СН'!$F$26</f>
        <v>1073.0247120900001</v>
      </c>
      <c r="X42" s="36">
        <f>SUMIFS(СВЦЭМ!$D$39:$D$782,СВЦЭМ!$A$39:$A$782,$A42,СВЦЭМ!$B$39:$B$782,X$11)+'СЕТ СН'!$F$14+СВЦЭМ!$D$10+'СЕТ СН'!$F$8*'СЕТ СН'!$F$9-'СЕТ СН'!$F$26</f>
        <v>1035.6528146600001</v>
      </c>
      <c r="Y42" s="36">
        <f>SUMIFS(СВЦЭМ!$D$39:$D$782,СВЦЭМ!$A$39:$A$782,$A42,СВЦЭМ!$B$39:$B$782,Y$11)+'СЕТ СН'!$F$14+СВЦЭМ!$D$10+'СЕТ СН'!$F$8*'СЕТ СН'!$F$9-'СЕТ СН'!$F$26</f>
        <v>1016.9117840599999</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01.08.2022</v>
      </c>
      <c r="B48" s="36">
        <f>SUMIFS(СВЦЭМ!$D$39:$D$782,СВЦЭМ!$A$39:$A$782,$A48,СВЦЭМ!$B$39:$B$782,B$47)+'СЕТ СН'!$F$14+СВЦЭМ!$D$10+'СЕТ СН'!$F$6-'СЕТ СН'!$F$26</f>
        <v>1198.9291358599999</v>
      </c>
      <c r="C48" s="36">
        <f>SUMIFS(СВЦЭМ!$D$39:$D$782,СВЦЭМ!$A$39:$A$782,$A48,СВЦЭМ!$B$39:$B$782,C$47)+'СЕТ СН'!$F$14+СВЦЭМ!$D$10+'СЕТ СН'!$F$6-'СЕТ СН'!$F$26</f>
        <v>1238.9465492099998</v>
      </c>
      <c r="D48" s="36">
        <f>SUMIFS(СВЦЭМ!$D$39:$D$782,СВЦЭМ!$A$39:$A$782,$A48,СВЦЭМ!$B$39:$B$782,D$47)+'СЕТ СН'!$F$14+СВЦЭМ!$D$10+'СЕТ СН'!$F$6-'СЕТ СН'!$F$26</f>
        <v>1251.0803316699999</v>
      </c>
      <c r="E48" s="36">
        <f>SUMIFS(СВЦЭМ!$D$39:$D$782,СВЦЭМ!$A$39:$A$782,$A48,СВЦЭМ!$B$39:$B$782,E$47)+'СЕТ СН'!$F$14+СВЦЭМ!$D$10+'СЕТ СН'!$F$6-'СЕТ СН'!$F$26</f>
        <v>1284.02481599</v>
      </c>
      <c r="F48" s="36">
        <f>SUMIFS(СВЦЭМ!$D$39:$D$782,СВЦЭМ!$A$39:$A$782,$A48,СВЦЭМ!$B$39:$B$782,F$47)+'СЕТ СН'!$F$14+СВЦЭМ!$D$10+'СЕТ СН'!$F$6-'СЕТ СН'!$F$26</f>
        <v>1248.2083668499999</v>
      </c>
      <c r="G48" s="36">
        <f>SUMIFS(СВЦЭМ!$D$39:$D$782,СВЦЭМ!$A$39:$A$782,$A48,СВЦЭМ!$B$39:$B$782,G$47)+'СЕТ СН'!$F$14+СВЦЭМ!$D$10+'СЕТ СН'!$F$6-'СЕТ СН'!$F$26</f>
        <v>1236.3513686899998</v>
      </c>
      <c r="H48" s="36">
        <f>SUMIFS(СВЦЭМ!$D$39:$D$782,СВЦЭМ!$A$39:$A$782,$A48,СВЦЭМ!$B$39:$B$782,H$47)+'СЕТ СН'!$F$14+СВЦЭМ!$D$10+'СЕТ СН'!$F$6-'СЕТ СН'!$F$26</f>
        <v>1281.3328370999998</v>
      </c>
      <c r="I48" s="36">
        <f>SUMIFS(СВЦЭМ!$D$39:$D$782,СВЦЭМ!$A$39:$A$782,$A48,СВЦЭМ!$B$39:$B$782,I$47)+'СЕТ СН'!$F$14+СВЦЭМ!$D$10+'СЕТ СН'!$F$6-'СЕТ СН'!$F$26</f>
        <v>1324.7582261299999</v>
      </c>
      <c r="J48" s="36">
        <f>SUMIFS(СВЦЭМ!$D$39:$D$782,СВЦЭМ!$A$39:$A$782,$A48,СВЦЭМ!$B$39:$B$782,J$47)+'СЕТ СН'!$F$14+СВЦЭМ!$D$10+'СЕТ СН'!$F$6-'СЕТ СН'!$F$26</f>
        <v>1246.2705930999998</v>
      </c>
      <c r="K48" s="36">
        <f>SUMIFS(СВЦЭМ!$D$39:$D$782,СВЦЭМ!$A$39:$A$782,$A48,СВЦЭМ!$B$39:$B$782,K$47)+'СЕТ СН'!$F$14+СВЦЭМ!$D$10+'СЕТ СН'!$F$6-'СЕТ СН'!$F$26</f>
        <v>1190.7999182099998</v>
      </c>
      <c r="L48" s="36">
        <f>SUMIFS(СВЦЭМ!$D$39:$D$782,СВЦЭМ!$A$39:$A$782,$A48,СВЦЭМ!$B$39:$B$782,L$47)+'СЕТ СН'!$F$14+СВЦЭМ!$D$10+'СЕТ СН'!$F$6-'СЕТ СН'!$F$26</f>
        <v>1163.94618397</v>
      </c>
      <c r="M48" s="36">
        <f>SUMIFS(СВЦЭМ!$D$39:$D$782,СВЦЭМ!$A$39:$A$782,$A48,СВЦЭМ!$B$39:$B$782,M$47)+'СЕТ СН'!$F$14+СВЦЭМ!$D$10+'СЕТ СН'!$F$6-'СЕТ СН'!$F$26</f>
        <v>1127.4487669999999</v>
      </c>
      <c r="N48" s="36">
        <f>SUMIFS(СВЦЭМ!$D$39:$D$782,СВЦЭМ!$A$39:$A$782,$A48,СВЦЭМ!$B$39:$B$782,N$47)+'СЕТ СН'!$F$14+СВЦЭМ!$D$10+'СЕТ СН'!$F$6-'СЕТ СН'!$F$26</f>
        <v>1138.1251204299999</v>
      </c>
      <c r="O48" s="36">
        <f>SUMIFS(СВЦЭМ!$D$39:$D$782,СВЦЭМ!$A$39:$A$782,$A48,СВЦЭМ!$B$39:$B$782,O$47)+'СЕТ СН'!$F$14+СВЦЭМ!$D$10+'СЕТ СН'!$F$6-'СЕТ СН'!$F$26</f>
        <v>1139.8806193099999</v>
      </c>
      <c r="P48" s="36">
        <f>SUMIFS(СВЦЭМ!$D$39:$D$782,СВЦЭМ!$A$39:$A$782,$A48,СВЦЭМ!$B$39:$B$782,P$47)+'СЕТ СН'!$F$14+СВЦЭМ!$D$10+'СЕТ СН'!$F$6-'СЕТ СН'!$F$26</f>
        <v>1143.6127284899999</v>
      </c>
      <c r="Q48" s="36">
        <f>SUMIFS(СВЦЭМ!$D$39:$D$782,СВЦЭМ!$A$39:$A$782,$A48,СВЦЭМ!$B$39:$B$782,Q$47)+'СЕТ СН'!$F$14+СВЦЭМ!$D$10+'СЕТ СН'!$F$6-'СЕТ СН'!$F$26</f>
        <v>1146.1256775499999</v>
      </c>
      <c r="R48" s="36">
        <f>SUMIFS(СВЦЭМ!$D$39:$D$782,СВЦЭМ!$A$39:$A$782,$A48,СВЦЭМ!$B$39:$B$782,R$47)+'СЕТ СН'!$F$14+СВЦЭМ!$D$10+'СЕТ СН'!$F$6-'СЕТ СН'!$F$26</f>
        <v>1166.1210849499998</v>
      </c>
      <c r="S48" s="36">
        <f>SUMIFS(СВЦЭМ!$D$39:$D$782,СВЦЭМ!$A$39:$A$782,$A48,СВЦЭМ!$B$39:$B$782,S$47)+'СЕТ СН'!$F$14+СВЦЭМ!$D$10+'СЕТ СН'!$F$6-'СЕТ СН'!$F$26</f>
        <v>1170.3745996299999</v>
      </c>
      <c r="T48" s="36">
        <f>SUMIFS(СВЦЭМ!$D$39:$D$782,СВЦЭМ!$A$39:$A$782,$A48,СВЦЭМ!$B$39:$B$782,T$47)+'СЕТ СН'!$F$14+СВЦЭМ!$D$10+'СЕТ СН'!$F$6-'СЕТ СН'!$F$26</f>
        <v>1171.0974638</v>
      </c>
      <c r="U48" s="36">
        <f>SUMIFS(СВЦЭМ!$D$39:$D$782,СВЦЭМ!$A$39:$A$782,$A48,СВЦЭМ!$B$39:$B$782,U$47)+'СЕТ СН'!$F$14+СВЦЭМ!$D$10+'СЕТ СН'!$F$6-'СЕТ СН'!$F$26</f>
        <v>1173.4229302899998</v>
      </c>
      <c r="V48" s="36">
        <f>SUMIFS(СВЦЭМ!$D$39:$D$782,СВЦЭМ!$A$39:$A$782,$A48,СВЦЭМ!$B$39:$B$782,V$47)+'СЕТ СН'!$F$14+СВЦЭМ!$D$10+'СЕТ СН'!$F$6-'СЕТ СН'!$F$26</f>
        <v>1170.25456033</v>
      </c>
      <c r="W48" s="36">
        <f>SUMIFS(СВЦЭМ!$D$39:$D$782,СВЦЭМ!$A$39:$A$782,$A48,СВЦЭМ!$B$39:$B$782,W$47)+'СЕТ СН'!$F$14+СВЦЭМ!$D$10+'СЕТ СН'!$F$6-'СЕТ СН'!$F$26</f>
        <v>1157.84630679</v>
      </c>
      <c r="X48" s="36">
        <f>SUMIFS(СВЦЭМ!$D$39:$D$782,СВЦЭМ!$A$39:$A$782,$A48,СВЦЭМ!$B$39:$B$782,X$47)+'СЕТ СН'!$F$14+СВЦЭМ!$D$10+'СЕТ СН'!$F$6-'СЕТ СН'!$F$26</f>
        <v>1143.26837679</v>
      </c>
      <c r="Y48" s="36">
        <f>SUMIFS(СВЦЭМ!$D$39:$D$782,СВЦЭМ!$A$39:$A$782,$A48,СВЦЭМ!$B$39:$B$782,Y$47)+'СЕТ СН'!$F$14+СВЦЭМ!$D$10+'СЕТ СН'!$F$6-'СЕТ СН'!$F$26</f>
        <v>1126.4136818499999</v>
      </c>
      <c r="AA48" s="45"/>
    </row>
    <row r="49" spans="1:25" ht="15.75" x14ac:dyDescent="0.2">
      <c r="A49" s="35">
        <f>A48+1</f>
        <v>44775</v>
      </c>
      <c r="B49" s="36">
        <f>SUMIFS(СВЦЭМ!$D$39:$D$782,СВЦЭМ!$A$39:$A$782,$A49,СВЦЭМ!$B$39:$B$782,B$47)+'СЕТ СН'!$F$14+СВЦЭМ!$D$10+'СЕТ СН'!$F$6-'СЕТ СН'!$F$26</f>
        <v>1240.3863651699999</v>
      </c>
      <c r="C49" s="36">
        <f>SUMIFS(СВЦЭМ!$D$39:$D$782,СВЦЭМ!$A$39:$A$782,$A49,СВЦЭМ!$B$39:$B$782,C$47)+'СЕТ СН'!$F$14+СВЦЭМ!$D$10+'СЕТ СН'!$F$6-'СЕТ СН'!$F$26</f>
        <v>1292.5469440099998</v>
      </c>
      <c r="D49" s="36">
        <f>SUMIFS(СВЦЭМ!$D$39:$D$782,СВЦЭМ!$A$39:$A$782,$A49,СВЦЭМ!$B$39:$B$782,D$47)+'СЕТ СН'!$F$14+СВЦЭМ!$D$10+'СЕТ СН'!$F$6-'СЕТ СН'!$F$26</f>
        <v>1280.0552954</v>
      </c>
      <c r="E49" s="36">
        <f>SUMIFS(СВЦЭМ!$D$39:$D$782,СВЦЭМ!$A$39:$A$782,$A49,СВЦЭМ!$B$39:$B$782,E$47)+'СЕТ СН'!$F$14+СВЦЭМ!$D$10+'СЕТ СН'!$F$6-'СЕТ СН'!$F$26</f>
        <v>1311.0384987799998</v>
      </c>
      <c r="F49" s="36">
        <f>SUMIFS(СВЦЭМ!$D$39:$D$782,СВЦЭМ!$A$39:$A$782,$A49,СВЦЭМ!$B$39:$B$782,F$47)+'СЕТ СН'!$F$14+СВЦЭМ!$D$10+'СЕТ СН'!$F$6-'СЕТ СН'!$F$26</f>
        <v>1306.3259849699998</v>
      </c>
      <c r="G49" s="36">
        <f>SUMIFS(СВЦЭМ!$D$39:$D$782,СВЦЭМ!$A$39:$A$782,$A49,СВЦЭМ!$B$39:$B$782,G$47)+'СЕТ СН'!$F$14+СВЦЭМ!$D$10+'СЕТ СН'!$F$6-'СЕТ СН'!$F$26</f>
        <v>1316.1205126</v>
      </c>
      <c r="H49" s="36">
        <f>SUMIFS(СВЦЭМ!$D$39:$D$782,СВЦЭМ!$A$39:$A$782,$A49,СВЦЭМ!$B$39:$B$782,H$47)+'СЕТ СН'!$F$14+СВЦЭМ!$D$10+'СЕТ СН'!$F$6-'СЕТ СН'!$F$26</f>
        <v>1295.0290556399998</v>
      </c>
      <c r="I49" s="36">
        <f>SUMIFS(СВЦЭМ!$D$39:$D$782,СВЦЭМ!$A$39:$A$782,$A49,СВЦЭМ!$B$39:$B$782,I$47)+'СЕТ СН'!$F$14+СВЦЭМ!$D$10+'СЕТ СН'!$F$6-'СЕТ СН'!$F$26</f>
        <v>1431.1263554799998</v>
      </c>
      <c r="J49" s="36">
        <f>SUMIFS(СВЦЭМ!$D$39:$D$782,СВЦЭМ!$A$39:$A$782,$A49,СВЦЭМ!$B$39:$B$782,J$47)+'СЕТ СН'!$F$14+СВЦЭМ!$D$10+'СЕТ СН'!$F$6-'СЕТ СН'!$F$26</f>
        <v>1318.7135251899999</v>
      </c>
      <c r="K49" s="36">
        <f>SUMIFS(СВЦЭМ!$D$39:$D$782,СВЦЭМ!$A$39:$A$782,$A49,СВЦЭМ!$B$39:$B$782,K$47)+'СЕТ СН'!$F$14+СВЦЭМ!$D$10+'СЕТ СН'!$F$6-'СЕТ СН'!$F$26</f>
        <v>1206.6460181799998</v>
      </c>
      <c r="L49" s="36">
        <f>SUMIFS(СВЦЭМ!$D$39:$D$782,СВЦЭМ!$A$39:$A$782,$A49,СВЦЭМ!$B$39:$B$782,L$47)+'СЕТ СН'!$F$14+СВЦЭМ!$D$10+'СЕТ СН'!$F$6-'СЕТ СН'!$F$26</f>
        <v>1194.8758797699998</v>
      </c>
      <c r="M49" s="36">
        <f>SUMIFS(СВЦЭМ!$D$39:$D$782,СВЦЭМ!$A$39:$A$782,$A49,СВЦЭМ!$B$39:$B$782,M$47)+'СЕТ СН'!$F$14+СВЦЭМ!$D$10+'СЕТ СН'!$F$6-'СЕТ СН'!$F$26</f>
        <v>1184.3046989499999</v>
      </c>
      <c r="N49" s="36">
        <f>SUMIFS(СВЦЭМ!$D$39:$D$782,СВЦЭМ!$A$39:$A$782,$A49,СВЦЭМ!$B$39:$B$782,N$47)+'СЕТ СН'!$F$14+СВЦЭМ!$D$10+'СЕТ СН'!$F$6-'СЕТ СН'!$F$26</f>
        <v>1175.0236341899999</v>
      </c>
      <c r="O49" s="36">
        <f>SUMIFS(СВЦЭМ!$D$39:$D$782,СВЦЭМ!$A$39:$A$782,$A49,СВЦЭМ!$B$39:$B$782,O$47)+'СЕТ СН'!$F$14+СВЦЭМ!$D$10+'СЕТ СН'!$F$6-'СЕТ СН'!$F$26</f>
        <v>1182.9140043299999</v>
      </c>
      <c r="P49" s="36">
        <f>SUMIFS(СВЦЭМ!$D$39:$D$782,СВЦЭМ!$A$39:$A$782,$A49,СВЦЭМ!$B$39:$B$782,P$47)+'СЕТ СН'!$F$14+СВЦЭМ!$D$10+'СЕТ СН'!$F$6-'СЕТ СН'!$F$26</f>
        <v>1198.7276379899999</v>
      </c>
      <c r="Q49" s="36">
        <f>SUMIFS(СВЦЭМ!$D$39:$D$782,СВЦЭМ!$A$39:$A$782,$A49,СВЦЭМ!$B$39:$B$782,Q$47)+'СЕТ СН'!$F$14+СВЦЭМ!$D$10+'СЕТ СН'!$F$6-'СЕТ СН'!$F$26</f>
        <v>1193.9766561899999</v>
      </c>
      <c r="R49" s="36">
        <f>SUMIFS(СВЦЭМ!$D$39:$D$782,СВЦЭМ!$A$39:$A$782,$A49,СВЦЭМ!$B$39:$B$782,R$47)+'СЕТ СН'!$F$14+СВЦЭМ!$D$10+'СЕТ СН'!$F$6-'СЕТ СН'!$F$26</f>
        <v>1187.7841946399999</v>
      </c>
      <c r="S49" s="36">
        <f>SUMIFS(СВЦЭМ!$D$39:$D$782,СВЦЭМ!$A$39:$A$782,$A49,СВЦЭМ!$B$39:$B$782,S$47)+'СЕТ СН'!$F$14+СВЦЭМ!$D$10+'СЕТ СН'!$F$6-'СЕТ СН'!$F$26</f>
        <v>1190.1605152299999</v>
      </c>
      <c r="T49" s="36">
        <f>SUMIFS(СВЦЭМ!$D$39:$D$782,СВЦЭМ!$A$39:$A$782,$A49,СВЦЭМ!$B$39:$B$782,T$47)+'СЕТ СН'!$F$14+СВЦЭМ!$D$10+'СЕТ СН'!$F$6-'СЕТ СН'!$F$26</f>
        <v>1221.0721418999999</v>
      </c>
      <c r="U49" s="36">
        <f>SUMIFS(СВЦЭМ!$D$39:$D$782,СВЦЭМ!$A$39:$A$782,$A49,СВЦЭМ!$B$39:$B$782,U$47)+'СЕТ СН'!$F$14+СВЦЭМ!$D$10+'СЕТ СН'!$F$6-'СЕТ СН'!$F$26</f>
        <v>1217.0881618899998</v>
      </c>
      <c r="V49" s="36">
        <f>SUMIFS(СВЦЭМ!$D$39:$D$782,СВЦЭМ!$A$39:$A$782,$A49,СВЦЭМ!$B$39:$B$782,V$47)+'СЕТ СН'!$F$14+СВЦЭМ!$D$10+'СЕТ СН'!$F$6-'СЕТ СН'!$F$26</f>
        <v>1223.2883967899998</v>
      </c>
      <c r="W49" s="36">
        <f>SUMIFS(СВЦЭМ!$D$39:$D$782,СВЦЭМ!$A$39:$A$782,$A49,СВЦЭМ!$B$39:$B$782,W$47)+'СЕТ СН'!$F$14+СВЦЭМ!$D$10+'СЕТ СН'!$F$6-'СЕТ СН'!$F$26</f>
        <v>1203.87180416</v>
      </c>
      <c r="X49" s="36">
        <f>SUMIFS(СВЦЭМ!$D$39:$D$782,СВЦЭМ!$A$39:$A$782,$A49,СВЦЭМ!$B$39:$B$782,X$47)+'СЕТ СН'!$F$14+СВЦЭМ!$D$10+'СЕТ СН'!$F$6-'СЕТ СН'!$F$26</f>
        <v>1226.8206505199998</v>
      </c>
      <c r="Y49" s="36">
        <f>SUMIFS(СВЦЭМ!$D$39:$D$782,СВЦЭМ!$A$39:$A$782,$A49,СВЦЭМ!$B$39:$B$782,Y$47)+'СЕТ СН'!$F$14+СВЦЭМ!$D$10+'СЕТ СН'!$F$6-'СЕТ СН'!$F$26</f>
        <v>1334.9411675899998</v>
      </c>
    </row>
    <row r="50" spans="1:25" ht="15.75" x14ac:dyDescent="0.2">
      <c r="A50" s="35">
        <f t="shared" ref="A50:A78" si="1">A49+1</f>
        <v>44776</v>
      </c>
      <c r="B50" s="36">
        <f>SUMIFS(СВЦЭМ!$D$39:$D$782,СВЦЭМ!$A$39:$A$782,$A50,СВЦЭМ!$B$39:$B$782,B$47)+'СЕТ СН'!$F$14+СВЦЭМ!$D$10+'СЕТ СН'!$F$6-'СЕТ СН'!$F$26</f>
        <v>1367.3119384499998</v>
      </c>
      <c r="C50" s="36">
        <f>SUMIFS(СВЦЭМ!$D$39:$D$782,СВЦЭМ!$A$39:$A$782,$A50,СВЦЭМ!$B$39:$B$782,C$47)+'СЕТ СН'!$F$14+СВЦЭМ!$D$10+'СЕТ СН'!$F$6-'СЕТ СН'!$F$26</f>
        <v>1453.1503450799999</v>
      </c>
      <c r="D50" s="36">
        <f>SUMIFS(СВЦЭМ!$D$39:$D$782,СВЦЭМ!$A$39:$A$782,$A50,СВЦЭМ!$B$39:$B$782,D$47)+'СЕТ СН'!$F$14+СВЦЭМ!$D$10+'СЕТ СН'!$F$6-'СЕТ СН'!$F$26</f>
        <v>1509.0122072099998</v>
      </c>
      <c r="E50" s="36">
        <f>SUMIFS(СВЦЭМ!$D$39:$D$782,СВЦЭМ!$A$39:$A$782,$A50,СВЦЭМ!$B$39:$B$782,E$47)+'СЕТ СН'!$F$14+СВЦЭМ!$D$10+'СЕТ СН'!$F$6-'СЕТ СН'!$F$26</f>
        <v>1518.1952036999999</v>
      </c>
      <c r="F50" s="36">
        <f>SUMIFS(СВЦЭМ!$D$39:$D$782,СВЦЭМ!$A$39:$A$782,$A50,СВЦЭМ!$B$39:$B$782,F$47)+'СЕТ СН'!$F$14+СВЦЭМ!$D$10+'СЕТ СН'!$F$6-'СЕТ СН'!$F$26</f>
        <v>1354.6691704599998</v>
      </c>
      <c r="G50" s="36">
        <f>SUMIFS(СВЦЭМ!$D$39:$D$782,СВЦЭМ!$A$39:$A$782,$A50,СВЦЭМ!$B$39:$B$782,G$47)+'СЕТ СН'!$F$14+СВЦЭМ!$D$10+'СЕТ СН'!$F$6-'СЕТ СН'!$F$26</f>
        <v>1358.4819059899999</v>
      </c>
      <c r="H50" s="36">
        <f>SUMIFS(СВЦЭМ!$D$39:$D$782,СВЦЭМ!$A$39:$A$782,$A50,СВЦЭМ!$B$39:$B$782,H$47)+'СЕТ СН'!$F$14+СВЦЭМ!$D$10+'СЕТ СН'!$F$6-'СЕТ СН'!$F$26</f>
        <v>1346.7777653199998</v>
      </c>
      <c r="I50" s="36">
        <f>SUMIFS(СВЦЭМ!$D$39:$D$782,СВЦЭМ!$A$39:$A$782,$A50,СВЦЭМ!$B$39:$B$782,I$47)+'СЕТ СН'!$F$14+СВЦЭМ!$D$10+'СЕТ СН'!$F$6-'СЕТ СН'!$F$26</f>
        <v>1277.1120347299998</v>
      </c>
      <c r="J50" s="36">
        <f>SUMIFS(СВЦЭМ!$D$39:$D$782,СВЦЭМ!$A$39:$A$782,$A50,СВЦЭМ!$B$39:$B$782,J$47)+'СЕТ СН'!$F$14+СВЦЭМ!$D$10+'СЕТ СН'!$F$6-'СЕТ СН'!$F$26</f>
        <v>1233.59207698</v>
      </c>
      <c r="K50" s="36">
        <f>SUMIFS(СВЦЭМ!$D$39:$D$782,СВЦЭМ!$A$39:$A$782,$A50,СВЦЭМ!$B$39:$B$782,K$47)+'СЕТ СН'!$F$14+СВЦЭМ!$D$10+'СЕТ СН'!$F$6-'СЕТ СН'!$F$26</f>
        <v>1267.8238687599999</v>
      </c>
      <c r="L50" s="36">
        <f>SUMIFS(СВЦЭМ!$D$39:$D$782,СВЦЭМ!$A$39:$A$782,$A50,СВЦЭМ!$B$39:$B$782,L$47)+'СЕТ СН'!$F$14+СВЦЭМ!$D$10+'СЕТ СН'!$F$6-'СЕТ СН'!$F$26</f>
        <v>1219.4320845699999</v>
      </c>
      <c r="M50" s="36">
        <f>SUMIFS(СВЦЭМ!$D$39:$D$782,СВЦЭМ!$A$39:$A$782,$A50,СВЦЭМ!$B$39:$B$782,M$47)+'СЕТ СН'!$F$14+СВЦЭМ!$D$10+'СЕТ СН'!$F$6-'СЕТ СН'!$F$26</f>
        <v>1196.7631699599999</v>
      </c>
      <c r="N50" s="36">
        <f>SUMIFS(СВЦЭМ!$D$39:$D$782,СВЦЭМ!$A$39:$A$782,$A50,СВЦЭМ!$B$39:$B$782,N$47)+'СЕТ СН'!$F$14+СВЦЭМ!$D$10+'СЕТ СН'!$F$6-'СЕТ СН'!$F$26</f>
        <v>1192.7975747999999</v>
      </c>
      <c r="O50" s="36">
        <f>SUMIFS(СВЦЭМ!$D$39:$D$782,СВЦЭМ!$A$39:$A$782,$A50,СВЦЭМ!$B$39:$B$782,O$47)+'СЕТ СН'!$F$14+СВЦЭМ!$D$10+'СЕТ СН'!$F$6-'СЕТ СН'!$F$26</f>
        <v>1186.10428011</v>
      </c>
      <c r="P50" s="36">
        <f>SUMIFS(СВЦЭМ!$D$39:$D$782,СВЦЭМ!$A$39:$A$782,$A50,СВЦЭМ!$B$39:$B$782,P$47)+'СЕТ СН'!$F$14+СВЦЭМ!$D$10+'СЕТ СН'!$F$6-'СЕТ СН'!$F$26</f>
        <v>1194.9398258699998</v>
      </c>
      <c r="Q50" s="36">
        <f>SUMIFS(СВЦЭМ!$D$39:$D$782,СВЦЭМ!$A$39:$A$782,$A50,СВЦЭМ!$B$39:$B$782,Q$47)+'СЕТ СН'!$F$14+СВЦЭМ!$D$10+'СЕТ СН'!$F$6-'СЕТ СН'!$F$26</f>
        <v>1217.2444737999999</v>
      </c>
      <c r="R50" s="36">
        <f>SUMIFS(СВЦЭМ!$D$39:$D$782,СВЦЭМ!$A$39:$A$782,$A50,СВЦЭМ!$B$39:$B$782,R$47)+'СЕТ СН'!$F$14+СВЦЭМ!$D$10+'СЕТ СН'!$F$6-'СЕТ СН'!$F$26</f>
        <v>1237.2536543499998</v>
      </c>
      <c r="S50" s="36">
        <f>SUMIFS(СВЦЭМ!$D$39:$D$782,СВЦЭМ!$A$39:$A$782,$A50,СВЦЭМ!$B$39:$B$782,S$47)+'СЕТ СН'!$F$14+СВЦЭМ!$D$10+'СЕТ СН'!$F$6-'СЕТ СН'!$F$26</f>
        <v>1233.2089113299999</v>
      </c>
      <c r="T50" s="36">
        <f>SUMIFS(СВЦЭМ!$D$39:$D$782,СВЦЭМ!$A$39:$A$782,$A50,СВЦЭМ!$B$39:$B$782,T$47)+'СЕТ СН'!$F$14+СВЦЭМ!$D$10+'СЕТ СН'!$F$6-'СЕТ СН'!$F$26</f>
        <v>1218.7032014599999</v>
      </c>
      <c r="U50" s="36">
        <f>SUMIFS(СВЦЭМ!$D$39:$D$782,СВЦЭМ!$A$39:$A$782,$A50,СВЦЭМ!$B$39:$B$782,U$47)+'СЕТ СН'!$F$14+СВЦЭМ!$D$10+'СЕТ СН'!$F$6-'СЕТ СН'!$F$26</f>
        <v>1221.2005883899999</v>
      </c>
      <c r="V50" s="36">
        <f>SUMIFS(СВЦЭМ!$D$39:$D$782,СВЦЭМ!$A$39:$A$782,$A50,СВЦЭМ!$B$39:$B$782,V$47)+'СЕТ СН'!$F$14+СВЦЭМ!$D$10+'СЕТ СН'!$F$6-'СЕТ СН'!$F$26</f>
        <v>1194.1726764</v>
      </c>
      <c r="W50" s="36">
        <f>SUMIFS(СВЦЭМ!$D$39:$D$782,СВЦЭМ!$A$39:$A$782,$A50,СВЦЭМ!$B$39:$B$782,W$47)+'СЕТ СН'!$F$14+СВЦЭМ!$D$10+'СЕТ СН'!$F$6-'СЕТ СН'!$F$26</f>
        <v>1190.5873215899999</v>
      </c>
      <c r="X50" s="36">
        <f>SUMIFS(СВЦЭМ!$D$39:$D$782,СВЦЭМ!$A$39:$A$782,$A50,СВЦЭМ!$B$39:$B$782,X$47)+'СЕТ СН'!$F$14+СВЦЭМ!$D$10+'СЕТ СН'!$F$6-'СЕТ СН'!$F$26</f>
        <v>1226.8564706499999</v>
      </c>
      <c r="Y50" s="36">
        <f>SUMIFS(СВЦЭМ!$D$39:$D$782,СВЦЭМ!$A$39:$A$782,$A50,СВЦЭМ!$B$39:$B$782,Y$47)+'СЕТ СН'!$F$14+СВЦЭМ!$D$10+'СЕТ СН'!$F$6-'СЕТ СН'!$F$26</f>
        <v>1227.1070512199999</v>
      </c>
    </row>
    <row r="51" spans="1:25" ht="15.75" x14ac:dyDescent="0.2">
      <c r="A51" s="35">
        <f t="shared" si="1"/>
        <v>44777</v>
      </c>
      <c r="B51" s="36">
        <f>SUMIFS(СВЦЭМ!$D$39:$D$782,СВЦЭМ!$A$39:$A$782,$A51,СВЦЭМ!$B$39:$B$782,B$47)+'СЕТ СН'!$F$14+СВЦЭМ!$D$10+'СЕТ СН'!$F$6-'СЕТ СН'!$F$26</f>
        <v>1292.06074715</v>
      </c>
      <c r="C51" s="36">
        <f>SUMIFS(СВЦЭМ!$D$39:$D$782,СВЦЭМ!$A$39:$A$782,$A51,СВЦЭМ!$B$39:$B$782,C$47)+'СЕТ СН'!$F$14+СВЦЭМ!$D$10+'СЕТ СН'!$F$6-'СЕТ СН'!$F$26</f>
        <v>1364.8170030299998</v>
      </c>
      <c r="D51" s="36">
        <f>SUMIFS(СВЦЭМ!$D$39:$D$782,СВЦЭМ!$A$39:$A$782,$A51,СВЦЭМ!$B$39:$B$782,D$47)+'СЕТ СН'!$F$14+СВЦЭМ!$D$10+'СЕТ СН'!$F$6-'СЕТ СН'!$F$26</f>
        <v>1354.84082126</v>
      </c>
      <c r="E51" s="36">
        <f>SUMIFS(СВЦЭМ!$D$39:$D$782,СВЦЭМ!$A$39:$A$782,$A51,СВЦЭМ!$B$39:$B$782,E$47)+'СЕТ СН'!$F$14+СВЦЭМ!$D$10+'СЕТ СН'!$F$6-'СЕТ СН'!$F$26</f>
        <v>1431.9653278599999</v>
      </c>
      <c r="F51" s="36">
        <f>SUMIFS(СВЦЭМ!$D$39:$D$782,СВЦЭМ!$A$39:$A$782,$A51,СВЦЭМ!$B$39:$B$782,F$47)+'СЕТ СН'!$F$14+СВЦЭМ!$D$10+'СЕТ СН'!$F$6-'СЕТ СН'!$F$26</f>
        <v>1440.7169643399998</v>
      </c>
      <c r="G51" s="36">
        <f>SUMIFS(СВЦЭМ!$D$39:$D$782,СВЦЭМ!$A$39:$A$782,$A51,СВЦЭМ!$B$39:$B$782,G$47)+'СЕТ СН'!$F$14+СВЦЭМ!$D$10+'СЕТ СН'!$F$6-'СЕТ СН'!$F$26</f>
        <v>1445.13977615</v>
      </c>
      <c r="H51" s="36">
        <f>SUMIFS(СВЦЭМ!$D$39:$D$782,СВЦЭМ!$A$39:$A$782,$A51,СВЦЭМ!$B$39:$B$782,H$47)+'СЕТ СН'!$F$14+СВЦЭМ!$D$10+'СЕТ СН'!$F$6-'СЕТ СН'!$F$26</f>
        <v>1380.9477060899999</v>
      </c>
      <c r="I51" s="36">
        <f>SUMIFS(СВЦЭМ!$D$39:$D$782,СВЦЭМ!$A$39:$A$782,$A51,СВЦЭМ!$B$39:$B$782,I$47)+'СЕТ СН'!$F$14+СВЦЭМ!$D$10+'СЕТ СН'!$F$6-'СЕТ СН'!$F$26</f>
        <v>1315.1015778499998</v>
      </c>
      <c r="J51" s="36">
        <f>SUMIFS(СВЦЭМ!$D$39:$D$782,СВЦЭМ!$A$39:$A$782,$A51,СВЦЭМ!$B$39:$B$782,J$47)+'СЕТ СН'!$F$14+СВЦЭМ!$D$10+'СЕТ СН'!$F$6-'СЕТ СН'!$F$26</f>
        <v>1227.3408360599999</v>
      </c>
      <c r="K51" s="36">
        <f>SUMIFS(СВЦЭМ!$D$39:$D$782,СВЦЭМ!$A$39:$A$782,$A51,СВЦЭМ!$B$39:$B$782,K$47)+'СЕТ СН'!$F$14+СВЦЭМ!$D$10+'СЕТ СН'!$F$6-'СЕТ СН'!$F$26</f>
        <v>1195.15287799</v>
      </c>
      <c r="L51" s="36">
        <f>SUMIFS(СВЦЭМ!$D$39:$D$782,СВЦЭМ!$A$39:$A$782,$A51,СВЦЭМ!$B$39:$B$782,L$47)+'СЕТ СН'!$F$14+СВЦЭМ!$D$10+'СЕТ СН'!$F$6-'СЕТ СН'!$F$26</f>
        <v>1206.4595685099998</v>
      </c>
      <c r="M51" s="36">
        <f>SUMIFS(СВЦЭМ!$D$39:$D$782,СВЦЭМ!$A$39:$A$782,$A51,СВЦЭМ!$B$39:$B$782,M$47)+'СЕТ СН'!$F$14+СВЦЭМ!$D$10+'СЕТ СН'!$F$6-'СЕТ СН'!$F$26</f>
        <v>1188.32748197</v>
      </c>
      <c r="N51" s="36">
        <f>SUMIFS(СВЦЭМ!$D$39:$D$782,СВЦЭМ!$A$39:$A$782,$A51,СВЦЭМ!$B$39:$B$782,N$47)+'СЕТ СН'!$F$14+СВЦЭМ!$D$10+'СЕТ СН'!$F$6-'СЕТ СН'!$F$26</f>
        <v>1181.18723299</v>
      </c>
      <c r="O51" s="36">
        <f>SUMIFS(СВЦЭМ!$D$39:$D$782,СВЦЭМ!$A$39:$A$782,$A51,СВЦЭМ!$B$39:$B$782,O$47)+'СЕТ СН'!$F$14+СВЦЭМ!$D$10+'СЕТ СН'!$F$6-'СЕТ СН'!$F$26</f>
        <v>1190.4980007099998</v>
      </c>
      <c r="P51" s="36">
        <f>SUMIFS(СВЦЭМ!$D$39:$D$782,СВЦЭМ!$A$39:$A$782,$A51,СВЦЭМ!$B$39:$B$782,P$47)+'СЕТ СН'!$F$14+СВЦЭМ!$D$10+'СЕТ СН'!$F$6-'СЕТ СН'!$F$26</f>
        <v>1221.87662391</v>
      </c>
      <c r="Q51" s="36">
        <f>SUMIFS(СВЦЭМ!$D$39:$D$782,СВЦЭМ!$A$39:$A$782,$A51,СВЦЭМ!$B$39:$B$782,Q$47)+'СЕТ СН'!$F$14+СВЦЭМ!$D$10+'СЕТ СН'!$F$6-'СЕТ СН'!$F$26</f>
        <v>1219.3241371399999</v>
      </c>
      <c r="R51" s="36">
        <f>SUMIFS(СВЦЭМ!$D$39:$D$782,СВЦЭМ!$A$39:$A$782,$A51,СВЦЭМ!$B$39:$B$782,R$47)+'СЕТ СН'!$F$14+СВЦЭМ!$D$10+'СЕТ СН'!$F$6-'СЕТ СН'!$F$26</f>
        <v>1211.0412750399998</v>
      </c>
      <c r="S51" s="36">
        <f>SUMIFS(СВЦЭМ!$D$39:$D$782,СВЦЭМ!$A$39:$A$782,$A51,СВЦЭМ!$B$39:$B$782,S$47)+'СЕТ СН'!$F$14+СВЦЭМ!$D$10+'СЕТ СН'!$F$6-'СЕТ СН'!$F$26</f>
        <v>1212.56878521</v>
      </c>
      <c r="T51" s="36">
        <f>SUMIFS(СВЦЭМ!$D$39:$D$782,СВЦЭМ!$A$39:$A$782,$A51,СВЦЭМ!$B$39:$B$782,T$47)+'СЕТ СН'!$F$14+СВЦЭМ!$D$10+'СЕТ СН'!$F$6-'СЕТ СН'!$F$26</f>
        <v>1211.8202840099998</v>
      </c>
      <c r="U51" s="36">
        <f>SUMIFS(СВЦЭМ!$D$39:$D$782,СВЦЭМ!$A$39:$A$782,$A51,СВЦЭМ!$B$39:$B$782,U$47)+'СЕТ СН'!$F$14+СВЦЭМ!$D$10+'СЕТ СН'!$F$6-'СЕТ СН'!$F$26</f>
        <v>1224.0420058</v>
      </c>
      <c r="V51" s="36">
        <f>SUMIFS(СВЦЭМ!$D$39:$D$782,СВЦЭМ!$A$39:$A$782,$A51,СВЦЭМ!$B$39:$B$782,V$47)+'СЕТ СН'!$F$14+СВЦЭМ!$D$10+'СЕТ СН'!$F$6-'СЕТ СН'!$F$26</f>
        <v>1218.8999881599998</v>
      </c>
      <c r="W51" s="36">
        <f>SUMIFS(СВЦЭМ!$D$39:$D$782,СВЦЭМ!$A$39:$A$782,$A51,СВЦЭМ!$B$39:$B$782,W$47)+'СЕТ СН'!$F$14+СВЦЭМ!$D$10+'СЕТ СН'!$F$6-'СЕТ СН'!$F$26</f>
        <v>1213.5966155399999</v>
      </c>
      <c r="X51" s="36">
        <f>SUMIFS(СВЦЭМ!$D$39:$D$782,СВЦЭМ!$A$39:$A$782,$A51,СВЦЭМ!$B$39:$B$782,X$47)+'СЕТ СН'!$F$14+СВЦЭМ!$D$10+'СЕТ СН'!$F$6-'СЕТ СН'!$F$26</f>
        <v>1227.5216740699998</v>
      </c>
      <c r="Y51" s="36">
        <f>SUMIFS(СВЦЭМ!$D$39:$D$782,СВЦЭМ!$A$39:$A$782,$A51,СВЦЭМ!$B$39:$B$782,Y$47)+'СЕТ СН'!$F$14+СВЦЭМ!$D$10+'СЕТ СН'!$F$6-'СЕТ СН'!$F$26</f>
        <v>1288.2863927199999</v>
      </c>
    </row>
    <row r="52" spans="1:25" ht="15.75" x14ac:dyDescent="0.2">
      <c r="A52" s="35">
        <f t="shared" si="1"/>
        <v>44778</v>
      </c>
      <c r="B52" s="36">
        <f>SUMIFS(СВЦЭМ!$D$39:$D$782,СВЦЭМ!$A$39:$A$782,$A52,СВЦЭМ!$B$39:$B$782,B$47)+'СЕТ СН'!$F$14+СВЦЭМ!$D$10+'СЕТ СН'!$F$6-'СЕТ СН'!$F$26</f>
        <v>1345.5315648899998</v>
      </c>
      <c r="C52" s="36">
        <f>SUMIFS(СВЦЭМ!$D$39:$D$782,СВЦЭМ!$A$39:$A$782,$A52,СВЦЭМ!$B$39:$B$782,C$47)+'СЕТ СН'!$F$14+СВЦЭМ!$D$10+'СЕТ СН'!$F$6-'СЕТ СН'!$F$26</f>
        <v>1337.0460024499998</v>
      </c>
      <c r="D52" s="36">
        <f>SUMIFS(СВЦЭМ!$D$39:$D$782,СВЦЭМ!$A$39:$A$782,$A52,СВЦЭМ!$B$39:$B$782,D$47)+'СЕТ СН'!$F$14+СВЦЭМ!$D$10+'СЕТ СН'!$F$6-'СЕТ СН'!$F$26</f>
        <v>1359.21531065</v>
      </c>
      <c r="E52" s="36">
        <f>SUMIFS(СВЦЭМ!$D$39:$D$782,СВЦЭМ!$A$39:$A$782,$A52,СВЦЭМ!$B$39:$B$782,E$47)+'СЕТ СН'!$F$14+СВЦЭМ!$D$10+'СЕТ СН'!$F$6-'СЕТ СН'!$F$26</f>
        <v>1367.2252900599999</v>
      </c>
      <c r="F52" s="36">
        <f>SUMIFS(СВЦЭМ!$D$39:$D$782,СВЦЭМ!$A$39:$A$782,$A52,СВЦЭМ!$B$39:$B$782,F$47)+'СЕТ СН'!$F$14+СВЦЭМ!$D$10+'СЕТ СН'!$F$6-'СЕТ СН'!$F$26</f>
        <v>1355.4379634299999</v>
      </c>
      <c r="G52" s="36">
        <f>SUMIFS(СВЦЭМ!$D$39:$D$782,СВЦЭМ!$A$39:$A$782,$A52,СВЦЭМ!$B$39:$B$782,G$47)+'СЕТ СН'!$F$14+СВЦЭМ!$D$10+'СЕТ СН'!$F$6-'СЕТ СН'!$F$26</f>
        <v>1353.7794529599998</v>
      </c>
      <c r="H52" s="36">
        <f>SUMIFS(СВЦЭМ!$D$39:$D$782,СВЦЭМ!$A$39:$A$782,$A52,СВЦЭМ!$B$39:$B$782,H$47)+'СЕТ СН'!$F$14+СВЦЭМ!$D$10+'СЕТ СН'!$F$6-'СЕТ СН'!$F$26</f>
        <v>1326.8927458199998</v>
      </c>
      <c r="I52" s="36">
        <f>SUMIFS(СВЦЭМ!$D$39:$D$782,СВЦЭМ!$A$39:$A$782,$A52,СВЦЭМ!$B$39:$B$782,I$47)+'СЕТ СН'!$F$14+СВЦЭМ!$D$10+'СЕТ СН'!$F$6-'СЕТ СН'!$F$26</f>
        <v>1356.9831293699999</v>
      </c>
      <c r="J52" s="36">
        <f>SUMIFS(СВЦЭМ!$D$39:$D$782,СВЦЭМ!$A$39:$A$782,$A52,СВЦЭМ!$B$39:$B$782,J$47)+'СЕТ СН'!$F$14+СВЦЭМ!$D$10+'СЕТ СН'!$F$6-'СЕТ СН'!$F$26</f>
        <v>1228.3810471799998</v>
      </c>
      <c r="K52" s="36">
        <f>SUMIFS(СВЦЭМ!$D$39:$D$782,СВЦЭМ!$A$39:$A$782,$A52,СВЦЭМ!$B$39:$B$782,K$47)+'СЕТ СН'!$F$14+СВЦЭМ!$D$10+'СЕТ СН'!$F$6-'СЕТ СН'!$F$26</f>
        <v>1208.58219538</v>
      </c>
      <c r="L52" s="36">
        <f>SUMIFS(СВЦЭМ!$D$39:$D$782,СВЦЭМ!$A$39:$A$782,$A52,СВЦЭМ!$B$39:$B$782,L$47)+'СЕТ СН'!$F$14+СВЦЭМ!$D$10+'СЕТ СН'!$F$6-'СЕТ СН'!$F$26</f>
        <v>1200.9637887499998</v>
      </c>
      <c r="M52" s="36">
        <f>SUMIFS(СВЦЭМ!$D$39:$D$782,СВЦЭМ!$A$39:$A$782,$A52,СВЦЭМ!$B$39:$B$782,M$47)+'СЕТ СН'!$F$14+СВЦЭМ!$D$10+'СЕТ СН'!$F$6-'СЕТ СН'!$F$26</f>
        <v>1195.18364587</v>
      </c>
      <c r="N52" s="36">
        <f>SUMIFS(СВЦЭМ!$D$39:$D$782,СВЦЭМ!$A$39:$A$782,$A52,СВЦЭМ!$B$39:$B$782,N$47)+'СЕТ СН'!$F$14+СВЦЭМ!$D$10+'СЕТ СН'!$F$6-'СЕТ СН'!$F$26</f>
        <v>1186.5736361199999</v>
      </c>
      <c r="O52" s="36">
        <f>SUMIFS(СВЦЭМ!$D$39:$D$782,СВЦЭМ!$A$39:$A$782,$A52,СВЦЭМ!$B$39:$B$782,O$47)+'СЕТ СН'!$F$14+СВЦЭМ!$D$10+'СЕТ СН'!$F$6-'СЕТ СН'!$F$26</f>
        <v>1191.3022768299998</v>
      </c>
      <c r="P52" s="36">
        <f>SUMIFS(СВЦЭМ!$D$39:$D$782,СВЦЭМ!$A$39:$A$782,$A52,СВЦЭМ!$B$39:$B$782,P$47)+'СЕТ СН'!$F$14+СВЦЭМ!$D$10+'СЕТ СН'!$F$6-'СЕТ СН'!$F$26</f>
        <v>1215.8789273499999</v>
      </c>
      <c r="Q52" s="36">
        <f>SUMIFS(СВЦЭМ!$D$39:$D$782,СВЦЭМ!$A$39:$A$782,$A52,СВЦЭМ!$B$39:$B$782,Q$47)+'СЕТ СН'!$F$14+СВЦЭМ!$D$10+'СЕТ СН'!$F$6-'СЕТ СН'!$F$26</f>
        <v>1213.9967911099998</v>
      </c>
      <c r="R52" s="36">
        <f>SUMIFS(СВЦЭМ!$D$39:$D$782,СВЦЭМ!$A$39:$A$782,$A52,СВЦЭМ!$B$39:$B$782,R$47)+'СЕТ СН'!$F$14+СВЦЭМ!$D$10+'СЕТ СН'!$F$6-'СЕТ СН'!$F$26</f>
        <v>1208.4534567299997</v>
      </c>
      <c r="S52" s="36">
        <f>SUMIFS(СВЦЭМ!$D$39:$D$782,СВЦЭМ!$A$39:$A$782,$A52,СВЦЭМ!$B$39:$B$782,S$47)+'СЕТ СН'!$F$14+СВЦЭМ!$D$10+'СЕТ СН'!$F$6-'СЕТ СН'!$F$26</f>
        <v>1206.5909648399997</v>
      </c>
      <c r="T52" s="36">
        <f>SUMIFS(СВЦЭМ!$D$39:$D$782,СВЦЭМ!$A$39:$A$782,$A52,СВЦЭМ!$B$39:$B$782,T$47)+'СЕТ СН'!$F$14+СВЦЭМ!$D$10+'СЕТ СН'!$F$6-'СЕТ СН'!$F$26</f>
        <v>1191.5611875</v>
      </c>
      <c r="U52" s="36">
        <f>SUMIFS(СВЦЭМ!$D$39:$D$782,СВЦЭМ!$A$39:$A$782,$A52,СВЦЭМ!$B$39:$B$782,U$47)+'СЕТ СН'!$F$14+СВЦЭМ!$D$10+'СЕТ СН'!$F$6-'СЕТ СН'!$F$26</f>
        <v>1200.14857781</v>
      </c>
      <c r="V52" s="36">
        <f>SUMIFS(СВЦЭМ!$D$39:$D$782,СВЦЭМ!$A$39:$A$782,$A52,СВЦЭМ!$B$39:$B$782,V$47)+'СЕТ СН'!$F$14+СВЦЭМ!$D$10+'СЕТ СН'!$F$6-'СЕТ СН'!$F$26</f>
        <v>1209.4141733799997</v>
      </c>
      <c r="W52" s="36">
        <f>SUMIFS(СВЦЭМ!$D$39:$D$782,СВЦЭМ!$A$39:$A$782,$A52,СВЦЭМ!$B$39:$B$782,W$47)+'СЕТ СН'!$F$14+СВЦЭМ!$D$10+'СЕТ СН'!$F$6-'СЕТ СН'!$F$26</f>
        <v>1218.4659809899999</v>
      </c>
      <c r="X52" s="36">
        <f>SUMIFS(СВЦЭМ!$D$39:$D$782,СВЦЭМ!$A$39:$A$782,$A52,СВЦЭМ!$B$39:$B$782,X$47)+'СЕТ СН'!$F$14+СВЦЭМ!$D$10+'СЕТ СН'!$F$6-'СЕТ СН'!$F$26</f>
        <v>1202.3577799</v>
      </c>
      <c r="Y52" s="36">
        <f>SUMIFS(СВЦЭМ!$D$39:$D$782,СВЦЭМ!$A$39:$A$782,$A52,СВЦЭМ!$B$39:$B$782,Y$47)+'СЕТ СН'!$F$14+СВЦЭМ!$D$10+'СЕТ СН'!$F$6-'СЕТ СН'!$F$26</f>
        <v>1324.6787662299998</v>
      </c>
    </row>
    <row r="53" spans="1:25" ht="15.75" x14ac:dyDescent="0.2">
      <c r="A53" s="35">
        <f t="shared" si="1"/>
        <v>44779</v>
      </c>
      <c r="B53" s="36">
        <f>SUMIFS(СВЦЭМ!$D$39:$D$782,СВЦЭМ!$A$39:$A$782,$A53,СВЦЭМ!$B$39:$B$782,B$47)+'СЕТ СН'!$F$14+СВЦЭМ!$D$10+'СЕТ СН'!$F$6-'СЕТ СН'!$F$26</f>
        <v>1266.4129145499999</v>
      </c>
      <c r="C53" s="36">
        <f>SUMIFS(СВЦЭМ!$D$39:$D$782,СВЦЭМ!$A$39:$A$782,$A53,СВЦЭМ!$B$39:$B$782,C$47)+'СЕТ СН'!$F$14+СВЦЭМ!$D$10+'СЕТ СН'!$F$6-'СЕТ СН'!$F$26</f>
        <v>1334.0915248199999</v>
      </c>
      <c r="D53" s="36">
        <f>SUMIFS(СВЦЭМ!$D$39:$D$782,СВЦЭМ!$A$39:$A$782,$A53,СВЦЭМ!$B$39:$B$782,D$47)+'СЕТ СН'!$F$14+СВЦЭМ!$D$10+'СЕТ СН'!$F$6-'СЕТ СН'!$F$26</f>
        <v>1383.2049065299998</v>
      </c>
      <c r="E53" s="36">
        <f>SUMIFS(СВЦЭМ!$D$39:$D$782,СВЦЭМ!$A$39:$A$782,$A53,СВЦЭМ!$B$39:$B$782,E$47)+'СЕТ СН'!$F$14+СВЦЭМ!$D$10+'СЕТ СН'!$F$6-'СЕТ СН'!$F$26</f>
        <v>1408.92574954</v>
      </c>
      <c r="F53" s="36">
        <f>SUMIFS(СВЦЭМ!$D$39:$D$782,СВЦЭМ!$A$39:$A$782,$A53,СВЦЭМ!$B$39:$B$782,F$47)+'СЕТ СН'!$F$14+СВЦЭМ!$D$10+'СЕТ СН'!$F$6-'СЕТ СН'!$F$26</f>
        <v>1418.3554620699999</v>
      </c>
      <c r="G53" s="36">
        <f>SUMIFS(СВЦЭМ!$D$39:$D$782,СВЦЭМ!$A$39:$A$782,$A53,СВЦЭМ!$B$39:$B$782,G$47)+'СЕТ СН'!$F$14+СВЦЭМ!$D$10+'СЕТ СН'!$F$6-'СЕТ СН'!$F$26</f>
        <v>1435.6804139899998</v>
      </c>
      <c r="H53" s="36">
        <f>SUMIFS(СВЦЭМ!$D$39:$D$782,СВЦЭМ!$A$39:$A$782,$A53,СВЦЭМ!$B$39:$B$782,H$47)+'СЕТ СН'!$F$14+СВЦЭМ!$D$10+'СЕТ СН'!$F$6-'СЕТ СН'!$F$26</f>
        <v>1415.6572856999999</v>
      </c>
      <c r="I53" s="36">
        <f>SUMIFS(СВЦЭМ!$D$39:$D$782,СВЦЭМ!$A$39:$A$782,$A53,СВЦЭМ!$B$39:$B$782,I$47)+'СЕТ СН'!$F$14+СВЦЭМ!$D$10+'СЕТ СН'!$F$6-'СЕТ СН'!$F$26</f>
        <v>1380.3578573099999</v>
      </c>
      <c r="J53" s="36">
        <f>SUMIFS(СВЦЭМ!$D$39:$D$782,СВЦЭМ!$A$39:$A$782,$A53,СВЦЭМ!$B$39:$B$782,J$47)+'СЕТ СН'!$F$14+СВЦЭМ!$D$10+'СЕТ СН'!$F$6-'СЕТ СН'!$F$26</f>
        <v>1293.6208066499998</v>
      </c>
      <c r="K53" s="36">
        <f>SUMIFS(СВЦЭМ!$D$39:$D$782,СВЦЭМ!$A$39:$A$782,$A53,СВЦЭМ!$B$39:$B$782,K$47)+'СЕТ СН'!$F$14+СВЦЭМ!$D$10+'СЕТ СН'!$F$6-'СЕТ СН'!$F$26</f>
        <v>1180.4090257999999</v>
      </c>
      <c r="L53" s="36">
        <f>SUMIFS(СВЦЭМ!$D$39:$D$782,СВЦЭМ!$A$39:$A$782,$A53,СВЦЭМ!$B$39:$B$782,L$47)+'СЕТ СН'!$F$14+СВЦЭМ!$D$10+'СЕТ СН'!$F$6-'СЕТ СН'!$F$26</f>
        <v>1161.4210857999999</v>
      </c>
      <c r="M53" s="36">
        <f>SUMIFS(СВЦЭМ!$D$39:$D$782,СВЦЭМ!$A$39:$A$782,$A53,СВЦЭМ!$B$39:$B$782,M$47)+'СЕТ СН'!$F$14+СВЦЭМ!$D$10+'СЕТ СН'!$F$6-'СЕТ СН'!$F$26</f>
        <v>1125.8525158899999</v>
      </c>
      <c r="N53" s="36">
        <f>SUMIFS(СВЦЭМ!$D$39:$D$782,СВЦЭМ!$A$39:$A$782,$A53,СВЦЭМ!$B$39:$B$782,N$47)+'СЕТ СН'!$F$14+СВЦЭМ!$D$10+'СЕТ СН'!$F$6-'СЕТ СН'!$F$26</f>
        <v>1113.1021320499999</v>
      </c>
      <c r="O53" s="36">
        <f>SUMIFS(СВЦЭМ!$D$39:$D$782,СВЦЭМ!$A$39:$A$782,$A53,СВЦЭМ!$B$39:$B$782,O$47)+'СЕТ СН'!$F$14+СВЦЭМ!$D$10+'СЕТ СН'!$F$6-'СЕТ СН'!$F$26</f>
        <v>1120.64772124</v>
      </c>
      <c r="P53" s="36">
        <f>SUMIFS(СВЦЭМ!$D$39:$D$782,СВЦЭМ!$A$39:$A$782,$A53,СВЦЭМ!$B$39:$B$782,P$47)+'СЕТ СН'!$F$14+СВЦЭМ!$D$10+'СЕТ СН'!$F$6-'СЕТ СН'!$F$26</f>
        <v>1114.6017800099999</v>
      </c>
      <c r="Q53" s="36">
        <f>SUMIFS(СВЦЭМ!$D$39:$D$782,СВЦЭМ!$A$39:$A$782,$A53,СВЦЭМ!$B$39:$B$782,Q$47)+'СЕТ СН'!$F$14+СВЦЭМ!$D$10+'СЕТ СН'!$F$6-'СЕТ СН'!$F$26</f>
        <v>1116.5067805799999</v>
      </c>
      <c r="R53" s="36">
        <f>SUMIFS(СВЦЭМ!$D$39:$D$782,СВЦЭМ!$A$39:$A$782,$A53,СВЦЭМ!$B$39:$B$782,R$47)+'СЕТ СН'!$F$14+СВЦЭМ!$D$10+'СЕТ СН'!$F$6-'СЕТ СН'!$F$26</f>
        <v>1154.2362117</v>
      </c>
      <c r="S53" s="36">
        <f>SUMIFS(СВЦЭМ!$D$39:$D$782,СВЦЭМ!$A$39:$A$782,$A53,СВЦЭМ!$B$39:$B$782,S$47)+'СЕТ СН'!$F$14+СВЦЭМ!$D$10+'СЕТ СН'!$F$6-'СЕТ СН'!$F$26</f>
        <v>1157.8317692999999</v>
      </c>
      <c r="T53" s="36">
        <f>SUMIFS(СВЦЭМ!$D$39:$D$782,СВЦЭМ!$A$39:$A$782,$A53,СВЦЭМ!$B$39:$B$782,T$47)+'СЕТ СН'!$F$14+СВЦЭМ!$D$10+'СЕТ СН'!$F$6-'СЕТ СН'!$F$26</f>
        <v>1152.8299018099999</v>
      </c>
      <c r="U53" s="36">
        <f>SUMIFS(СВЦЭМ!$D$39:$D$782,СВЦЭМ!$A$39:$A$782,$A53,СВЦЭМ!$B$39:$B$782,U$47)+'СЕТ СН'!$F$14+СВЦЭМ!$D$10+'СЕТ СН'!$F$6-'СЕТ СН'!$F$26</f>
        <v>1160.3840885299999</v>
      </c>
      <c r="V53" s="36">
        <f>SUMIFS(СВЦЭМ!$D$39:$D$782,СВЦЭМ!$A$39:$A$782,$A53,СВЦЭМ!$B$39:$B$782,V$47)+'СЕТ СН'!$F$14+СВЦЭМ!$D$10+'СЕТ СН'!$F$6-'СЕТ СН'!$F$26</f>
        <v>1150.9874699699999</v>
      </c>
      <c r="W53" s="36">
        <f>SUMIFS(СВЦЭМ!$D$39:$D$782,СВЦЭМ!$A$39:$A$782,$A53,СВЦЭМ!$B$39:$B$782,W$47)+'СЕТ СН'!$F$14+СВЦЭМ!$D$10+'СЕТ СН'!$F$6-'СЕТ СН'!$F$26</f>
        <v>1131.4808589199999</v>
      </c>
      <c r="X53" s="36">
        <f>SUMIFS(СВЦЭМ!$D$39:$D$782,СВЦЭМ!$A$39:$A$782,$A53,СВЦЭМ!$B$39:$B$782,X$47)+'СЕТ СН'!$F$14+СВЦЭМ!$D$10+'СЕТ СН'!$F$6-'СЕТ СН'!$F$26</f>
        <v>1173.6149842699999</v>
      </c>
      <c r="Y53" s="36">
        <f>SUMIFS(СВЦЭМ!$D$39:$D$782,СВЦЭМ!$A$39:$A$782,$A53,СВЦЭМ!$B$39:$B$782,Y$47)+'СЕТ СН'!$F$14+СВЦЭМ!$D$10+'СЕТ СН'!$F$6-'СЕТ СН'!$F$26</f>
        <v>1254.3763122999999</v>
      </c>
    </row>
    <row r="54" spans="1:25" ht="15.75" x14ac:dyDescent="0.2">
      <c r="A54" s="35">
        <f t="shared" si="1"/>
        <v>44780</v>
      </c>
      <c r="B54" s="36">
        <f>SUMIFS(СВЦЭМ!$D$39:$D$782,СВЦЭМ!$A$39:$A$782,$A54,СВЦЭМ!$B$39:$B$782,B$47)+'СЕТ СН'!$F$14+СВЦЭМ!$D$10+'СЕТ СН'!$F$6-'СЕТ СН'!$F$26</f>
        <v>1339.9077386199999</v>
      </c>
      <c r="C54" s="36">
        <f>SUMIFS(СВЦЭМ!$D$39:$D$782,СВЦЭМ!$A$39:$A$782,$A54,СВЦЭМ!$B$39:$B$782,C$47)+'СЕТ СН'!$F$14+СВЦЭМ!$D$10+'СЕТ СН'!$F$6-'СЕТ СН'!$F$26</f>
        <v>1351.8820673299999</v>
      </c>
      <c r="D54" s="36">
        <f>SUMIFS(СВЦЭМ!$D$39:$D$782,СВЦЭМ!$A$39:$A$782,$A54,СВЦЭМ!$B$39:$B$782,D$47)+'СЕТ СН'!$F$14+СВЦЭМ!$D$10+'СЕТ СН'!$F$6-'СЕТ СН'!$F$26</f>
        <v>1284.7855170999999</v>
      </c>
      <c r="E54" s="36">
        <f>SUMIFS(СВЦЭМ!$D$39:$D$782,СВЦЭМ!$A$39:$A$782,$A54,СВЦЭМ!$B$39:$B$782,E$47)+'СЕТ СН'!$F$14+СВЦЭМ!$D$10+'СЕТ СН'!$F$6-'СЕТ СН'!$F$26</f>
        <v>1300.63928274</v>
      </c>
      <c r="F54" s="36">
        <f>SUMIFS(СВЦЭМ!$D$39:$D$782,СВЦЭМ!$A$39:$A$782,$A54,СВЦЭМ!$B$39:$B$782,F$47)+'СЕТ СН'!$F$14+СВЦЭМ!$D$10+'СЕТ СН'!$F$6-'СЕТ СН'!$F$26</f>
        <v>1296.9997886799999</v>
      </c>
      <c r="G54" s="36">
        <f>SUMIFS(СВЦЭМ!$D$39:$D$782,СВЦЭМ!$A$39:$A$782,$A54,СВЦЭМ!$B$39:$B$782,G$47)+'СЕТ СН'!$F$14+СВЦЭМ!$D$10+'СЕТ СН'!$F$6-'СЕТ СН'!$F$26</f>
        <v>1293.5578305499998</v>
      </c>
      <c r="H54" s="36">
        <f>SUMIFS(СВЦЭМ!$D$39:$D$782,СВЦЭМ!$A$39:$A$782,$A54,СВЦЭМ!$B$39:$B$782,H$47)+'СЕТ СН'!$F$14+СВЦЭМ!$D$10+'СЕТ СН'!$F$6-'СЕТ СН'!$F$26</f>
        <v>1303.35257512</v>
      </c>
      <c r="I54" s="36">
        <f>SUMIFS(СВЦЭМ!$D$39:$D$782,СВЦЭМ!$A$39:$A$782,$A54,СВЦЭМ!$B$39:$B$782,I$47)+'СЕТ СН'!$F$14+СВЦЭМ!$D$10+'СЕТ СН'!$F$6-'СЕТ СН'!$F$26</f>
        <v>1261.2884247499999</v>
      </c>
      <c r="J54" s="36">
        <f>SUMIFS(СВЦЭМ!$D$39:$D$782,СВЦЭМ!$A$39:$A$782,$A54,СВЦЭМ!$B$39:$B$782,J$47)+'СЕТ СН'!$F$14+СВЦЭМ!$D$10+'СЕТ СН'!$F$6-'СЕТ СН'!$F$26</f>
        <v>1189.9746795900001</v>
      </c>
      <c r="K54" s="36">
        <f>SUMIFS(СВЦЭМ!$D$39:$D$782,СВЦЭМ!$A$39:$A$782,$A54,СВЦЭМ!$B$39:$B$782,K$47)+'СЕТ СН'!$F$14+СВЦЭМ!$D$10+'СЕТ СН'!$F$6-'СЕТ СН'!$F$26</f>
        <v>1133.62873057</v>
      </c>
      <c r="L54" s="36">
        <f>SUMIFS(СВЦЭМ!$D$39:$D$782,СВЦЭМ!$A$39:$A$782,$A54,СВЦЭМ!$B$39:$B$782,L$47)+'СЕТ СН'!$F$14+СВЦЭМ!$D$10+'СЕТ СН'!$F$6-'СЕТ СН'!$F$26</f>
        <v>1116.2928193299999</v>
      </c>
      <c r="M54" s="36">
        <f>SUMIFS(СВЦЭМ!$D$39:$D$782,СВЦЭМ!$A$39:$A$782,$A54,СВЦЭМ!$B$39:$B$782,M$47)+'СЕТ СН'!$F$14+СВЦЭМ!$D$10+'СЕТ СН'!$F$6-'СЕТ СН'!$F$26</f>
        <v>1129.74480094</v>
      </c>
      <c r="N54" s="36">
        <f>SUMIFS(СВЦЭМ!$D$39:$D$782,СВЦЭМ!$A$39:$A$782,$A54,СВЦЭМ!$B$39:$B$782,N$47)+'СЕТ СН'!$F$14+СВЦЭМ!$D$10+'СЕТ СН'!$F$6-'СЕТ СН'!$F$26</f>
        <v>1130.7234884499999</v>
      </c>
      <c r="O54" s="36">
        <f>SUMIFS(СВЦЭМ!$D$39:$D$782,СВЦЭМ!$A$39:$A$782,$A54,СВЦЭМ!$B$39:$B$782,O$47)+'СЕТ СН'!$F$14+СВЦЭМ!$D$10+'СЕТ СН'!$F$6-'СЕТ СН'!$F$26</f>
        <v>1131.3244247499999</v>
      </c>
      <c r="P54" s="36">
        <f>SUMIFS(СВЦЭМ!$D$39:$D$782,СВЦЭМ!$A$39:$A$782,$A54,СВЦЭМ!$B$39:$B$782,P$47)+'СЕТ СН'!$F$14+СВЦЭМ!$D$10+'СЕТ СН'!$F$6-'СЕТ СН'!$F$26</f>
        <v>1149.8462551999999</v>
      </c>
      <c r="Q54" s="36">
        <f>SUMIFS(СВЦЭМ!$D$39:$D$782,СВЦЭМ!$A$39:$A$782,$A54,СВЦЭМ!$B$39:$B$782,Q$47)+'СЕТ СН'!$F$14+СВЦЭМ!$D$10+'СЕТ СН'!$F$6-'СЕТ СН'!$F$26</f>
        <v>1168.82902347</v>
      </c>
      <c r="R54" s="36">
        <f>SUMIFS(СВЦЭМ!$D$39:$D$782,СВЦЭМ!$A$39:$A$782,$A54,СВЦЭМ!$B$39:$B$782,R$47)+'СЕТ СН'!$F$14+СВЦЭМ!$D$10+'СЕТ СН'!$F$6-'СЕТ СН'!$F$26</f>
        <v>1182.7775094900001</v>
      </c>
      <c r="S54" s="36">
        <f>SUMIFS(СВЦЭМ!$D$39:$D$782,СВЦЭМ!$A$39:$A$782,$A54,СВЦЭМ!$B$39:$B$782,S$47)+'СЕТ СН'!$F$14+СВЦЭМ!$D$10+'СЕТ СН'!$F$6-'СЕТ СН'!$F$26</f>
        <v>1187.0569986399998</v>
      </c>
      <c r="T54" s="36">
        <f>SUMIFS(СВЦЭМ!$D$39:$D$782,СВЦЭМ!$A$39:$A$782,$A54,СВЦЭМ!$B$39:$B$782,T$47)+'СЕТ СН'!$F$14+СВЦЭМ!$D$10+'СЕТ СН'!$F$6-'СЕТ СН'!$F$26</f>
        <v>1173.21667471</v>
      </c>
      <c r="U54" s="36">
        <f>SUMIFS(СВЦЭМ!$D$39:$D$782,СВЦЭМ!$A$39:$A$782,$A54,СВЦЭМ!$B$39:$B$782,U$47)+'СЕТ СН'!$F$14+СВЦЭМ!$D$10+'СЕТ СН'!$F$6-'СЕТ СН'!$F$26</f>
        <v>1163.86901704</v>
      </c>
      <c r="V54" s="36">
        <f>SUMIFS(СВЦЭМ!$D$39:$D$782,СВЦЭМ!$A$39:$A$782,$A54,СВЦЭМ!$B$39:$B$782,V$47)+'СЕТ СН'!$F$14+СВЦЭМ!$D$10+'СЕТ СН'!$F$6-'СЕТ СН'!$F$26</f>
        <v>1152.33011741</v>
      </c>
      <c r="W54" s="36">
        <f>SUMIFS(СВЦЭМ!$D$39:$D$782,СВЦЭМ!$A$39:$A$782,$A54,СВЦЭМ!$B$39:$B$782,W$47)+'СЕТ СН'!$F$14+СВЦЭМ!$D$10+'СЕТ СН'!$F$6-'СЕТ СН'!$F$26</f>
        <v>1163.7956910299999</v>
      </c>
      <c r="X54" s="36">
        <f>SUMIFS(СВЦЭМ!$D$39:$D$782,СВЦЭМ!$A$39:$A$782,$A54,СВЦЭМ!$B$39:$B$782,X$47)+'СЕТ СН'!$F$14+СВЦЭМ!$D$10+'СЕТ СН'!$F$6-'СЕТ СН'!$F$26</f>
        <v>1212.9830109699999</v>
      </c>
      <c r="Y54" s="36">
        <f>SUMIFS(СВЦЭМ!$D$39:$D$782,СВЦЭМ!$A$39:$A$782,$A54,СВЦЭМ!$B$39:$B$782,Y$47)+'СЕТ СН'!$F$14+СВЦЭМ!$D$10+'СЕТ СН'!$F$6-'СЕТ СН'!$F$26</f>
        <v>1272.5519690699998</v>
      </c>
    </row>
    <row r="55" spans="1:25" ht="15.75" x14ac:dyDescent="0.2">
      <c r="A55" s="35">
        <f t="shared" si="1"/>
        <v>44781</v>
      </c>
      <c r="B55" s="36">
        <f>SUMIFS(СВЦЭМ!$D$39:$D$782,СВЦЭМ!$A$39:$A$782,$A55,СВЦЭМ!$B$39:$B$782,B$47)+'СЕТ СН'!$F$14+СВЦЭМ!$D$10+'СЕТ СН'!$F$6-'СЕТ СН'!$F$26</f>
        <v>1288.1725667599999</v>
      </c>
      <c r="C55" s="36">
        <f>SUMIFS(СВЦЭМ!$D$39:$D$782,СВЦЭМ!$A$39:$A$782,$A55,СВЦЭМ!$B$39:$B$782,C$47)+'СЕТ СН'!$F$14+СВЦЭМ!$D$10+'СЕТ СН'!$F$6-'СЕТ СН'!$F$26</f>
        <v>1299.7020460599999</v>
      </c>
      <c r="D55" s="36">
        <f>SUMIFS(СВЦЭМ!$D$39:$D$782,СВЦЭМ!$A$39:$A$782,$A55,СВЦЭМ!$B$39:$B$782,D$47)+'СЕТ СН'!$F$14+СВЦЭМ!$D$10+'СЕТ СН'!$F$6-'СЕТ СН'!$F$26</f>
        <v>1342.28891727</v>
      </c>
      <c r="E55" s="36">
        <f>SUMIFS(СВЦЭМ!$D$39:$D$782,СВЦЭМ!$A$39:$A$782,$A55,СВЦЭМ!$B$39:$B$782,E$47)+'СЕТ СН'!$F$14+СВЦЭМ!$D$10+'СЕТ СН'!$F$6-'СЕТ СН'!$F$26</f>
        <v>1327.09995263</v>
      </c>
      <c r="F55" s="36">
        <f>SUMIFS(СВЦЭМ!$D$39:$D$782,СВЦЭМ!$A$39:$A$782,$A55,СВЦЭМ!$B$39:$B$782,F$47)+'СЕТ СН'!$F$14+СВЦЭМ!$D$10+'СЕТ СН'!$F$6-'СЕТ СН'!$F$26</f>
        <v>1353.30460163</v>
      </c>
      <c r="G55" s="36">
        <f>SUMIFS(СВЦЭМ!$D$39:$D$782,СВЦЭМ!$A$39:$A$782,$A55,СВЦЭМ!$B$39:$B$782,G$47)+'СЕТ СН'!$F$14+СВЦЭМ!$D$10+'СЕТ СН'!$F$6-'СЕТ СН'!$F$26</f>
        <v>1332.3028005399999</v>
      </c>
      <c r="H55" s="36">
        <f>SUMIFS(СВЦЭМ!$D$39:$D$782,СВЦЭМ!$A$39:$A$782,$A55,СВЦЭМ!$B$39:$B$782,H$47)+'СЕТ СН'!$F$14+СВЦЭМ!$D$10+'СЕТ СН'!$F$6-'СЕТ СН'!$F$26</f>
        <v>1243.7514352599999</v>
      </c>
      <c r="I55" s="36">
        <f>SUMIFS(СВЦЭМ!$D$39:$D$782,СВЦЭМ!$A$39:$A$782,$A55,СВЦЭМ!$B$39:$B$782,I$47)+'СЕТ СН'!$F$14+СВЦЭМ!$D$10+'СЕТ СН'!$F$6-'СЕТ СН'!$F$26</f>
        <v>1235.59238366</v>
      </c>
      <c r="J55" s="36">
        <f>SUMIFS(СВЦЭМ!$D$39:$D$782,СВЦЭМ!$A$39:$A$782,$A55,СВЦЭМ!$B$39:$B$782,J$47)+'СЕТ СН'!$F$14+СВЦЭМ!$D$10+'СЕТ СН'!$F$6-'СЕТ СН'!$F$26</f>
        <v>1194.5990032899999</v>
      </c>
      <c r="K55" s="36">
        <f>SUMIFS(СВЦЭМ!$D$39:$D$782,СВЦЭМ!$A$39:$A$782,$A55,СВЦЭМ!$B$39:$B$782,K$47)+'СЕТ СН'!$F$14+СВЦЭМ!$D$10+'СЕТ СН'!$F$6-'СЕТ СН'!$F$26</f>
        <v>1216.56190268</v>
      </c>
      <c r="L55" s="36">
        <f>SUMIFS(СВЦЭМ!$D$39:$D$782,СВЦЭМ!$A$39:$A$782,$A55,СВЦЭМ!$B$39:$B$782,L$47)+'СЕТ СН'!$F$14+СВЦЭМ!$D$10+'СЕТ СН'!$F$6-'СЕТ СН'!$F$26</f>
        <v>1210.0472334599999</v>
      </c>
      <c r="M55" s="36">
        <f>SUMIFS(СВЦЭМ!$D$39:$D$782,СВЦЭМ!$A$39:$A$782,$A55,СВЦЭМ!$B$39:$B$782,M$47)+'СЕТ СН'!$F$14+СВЦЭМ!$D$10+'СЕТ СН'!$F$6-'СЕТ СН'!$F$26</f>
        <v>1180.07167538</v>
      </c>
      <c r="N55" s="36">
        <f>SUMIFS(СВЦЭМ!$D$39:$D$782,СВЦЭМ!$A$39:$A$782,$A55,СВЦЭМ!$B$39:$B$782,N$47)+'СЕТ СН'!$F$14+СВЦЭМ!$D$10+'СЕТ СН'!$F$6-'СЕТ СН'!$F$26</f>
        <v>1183.9154603499999</v>
      </c>
      <c r="O55" s="36">
        <f>SUMIFS(СВЦЭМ!$D$39:$D$782,СВЦЭМ!$A$39:$A$782,$A55,СВЦЭМ!$B$39:$B$782,O$47)+'СЕТ СН'!$F$14+СВЦЭМ!$D$10+'СЕТ СН'!$F$6-'СЕТ СН'!$F$26</f>
        <v>1185.6052052299999</v>
      </c>
      <c r="P55" s="36">
        <f>SUMIFS(СВЦЭМ!$D$39:$D$782,СВЦЭМ!$A$39:$A$782,$A55,СВЦЭМ!$B$39:$B$782,P$47)+'СЕТ СН'!$F$14+СВЦЭМ!$D$10+'СЕТ СН'!$F$6-'СЕТ СН'!$F$26</f>
        <v>1208.99884845</v>
      </c>
      <c r="Q55" s="36">
        <f>SUMIFS(СВЦЭМ!$D$39:$D$782,СВЦЭМ!$A$39:$A$782,$A55,СВЦЭМ!$B$39:$B$782,Q$47)+'СЕТ СН'!$F$14+СВЦЭМ!$D$10+'СЕТ СН'!$F$6-'СЕТ СН'!$F$26</f>
        <v>1218.2890397299998</v>
      </c>
      <c r="R55" s="36">
        <f>SUMIFS(СВЦЭМ!$D$39:$D$782,СВЦЭМ!$A$39:$A$782,$A55,СВЦЭМ!$B$39:$B$782,R$47)+'СЕТ СН'!$F$14+СВЦЭМ!$D$10+'СЕТ СН'!$F$6-'СЕТ СН'!$F$26</f>
        <v>1245.5531617699999</v>
      </c>
      <c r="S55" s="36">
        <f>SUMIFS(СВЦЭМ!$D$39:$D$782,СВЦЭМ!$A$39:$A$782,$A55,СВЦЭМ!$B$39:$B$782,S$47)+'СЕТ СН'!$F$14+СВЦЭМ!$D$10+'СЕТ СН'!$F$6-'СЕТ СН'!$F$26</f>
        <v>1262.6574793</v>
      </c>
      <c r="T55" s="36">
        <f>SUMIFS(СВЦЭМ!$D$39:$D$782,СВЦЭМ!$A$39:$A$782,$A55,СВЦЭМ!$B$39:$B$782,T$47)+'СЕТ СН'!$F$14+СВЦЭМ!$D$10+'СЕТ СН'!$F$6-'СЕТ СН'!$F$26</f>
        <v>1241.64970679</v>
      </c>
      <c r="U55" s="36">
        <f>SUMIFS(СВЦЭМ!$D$39:$D$782,СВЦЭМ!$A$39:$A$782,$A55,СВЦЭМ!$B$39:$B$782,U$47)+'СЕТ СН'!$F$14+СВЦЭМ!$D$10+'СЕТ СН'!$F$6-'СЕТ СН'!$F$26</f>
        <v>1251.5466085099999</v>
      </c>
      <c r="V55" s="36">
        <f>SUMIFS(СВЦЭМ!$D$39:$D$782,СВЦЭМ!$A$39:$A$782,$A55,СВЦЭМ!$B$39:$B$782,V$47)+'СЕТ СН'!$F$14+СВЦЭМ!$D$10+'СЕТ СН'!$F$6-'СЕТ СН'!$F$26</f>
        <v>1260.7834739099999</v>
      </c>
      <c r="W55" s="36">
        <f>SUMIFS(СВЦЭМ!$D$39:$D$782,СВЦЭМ!$A$39:$A$782,$A55,СВЦЭМ!$B$39:$B$782,W$47)+'СЕТ СН'!$F$14+СВЦЭМ!$D$10+'СЕТ СН'!$F$6-'СЕТ СН'!$F$26</f>
        <v>1241.7090815499998</v>
      </c>
      <c r="X55" s="36">
        <f>SUMIFS(СВЦЭМ!$D$39:$D$782,СВЦЭМ!$A$39:$A$782,$A55,СВЦЭМ!$B$39:$B$782,X$47)+'СЕТ СН'!$F$14+СВЦЭМ!$D$10+'СЕТ СН'!$F$6-'СЕТ СН'!$F$26</f>
        <v>1344.1878890999999</v>
      </c>
      <c r="Y55" s="36">
        <f>SUMIFS(СВЦЭМ!$D$39:$D$782,СВЦЭМ!$A$39:$A$782,$A55,СВЦЭМ!$B$39:$B$782,Y$47)+'СЕТ СН'!$F$14+СВЦЭМ!$D$10+'СЕТ СН'!$F$6-'СЕТ СН'!$F$26</f>
        <v>1421.6720022099998</v>
      </c>
    </row>
    <row r="56" spans="1:25" ht="15.75" x14ac:dyDescent="0.2">
      <c r="A56" s="35">
        <f t="shared" si="1"/>
        <v>44782</v>
      </c>
      <c r="B56" s="36">
        <f>SUMIFS(СВЦЭМ!$D$39:$D$782,СВЦЭМ!$A$39:$A$782,$A56,СВЦЭМ!$B$39:$B$782,B$47)+'СЕТ СН'!$F$14+СВЦЭМ!$D$10+'СЕТ СН'!$F$6-'СЕТ СН'!$F$26</f>
        <v>1457.9071835699999</v>
      </c>
      <c r="C56" s="36">
        <f>SUMIFS(СВЦЭМ!$D$39:$D$782,СВЦЭМ!$A$39:$A$782,$A56,СВЦЭМ!$B$39:$B$782,C$47)+'СЕТ СН'!$F$14+СВЦЭМ!$D$10+'СЕТ СН'!$F$6-'СЕТ СН'!$F$26</f>
        <v>1433.4879778899999</v>
      </c>
      <c r="D56" s="36">
        <f>SUMIFS(СВЦЭМ!$D$39:$D$782,СВЦЭМ!$A$39:$A$782,$A56,СВЦЭМ!$B$39:$B$782,D$47)+'СЕТ СН'!$F$14+СВЦЭМ!$D$10+'СЕТ СН'!$F$6-'СЕТ СН'!$F$26</f>
        <v>1442.67266436</v>
      </c>
      <c r="E56" s="36">
        <f>SUMIFS(СВЦЭМ!$D$39:$D$782,СВЦЭМ!$A$39:$A$782,$A56,СВЦЭМ!$B$39:$B$782,E$47)+'СЕТ СН'!$F$14+СВЦЭМ!$D$10+'СЕТ СН'!$F$6-'СЕТ СН'!$F$26</f>
        <v>1453.0299473699999</v>
      </c>
      <c r="F56" s="36">
        <f>SUMIFS(СВЦЭМ!$D$39:$D$782,СВЦЭМ!$A$39:$A$782,$A56,СВЦЭМ!$B$39:$B$782,F$47)+'СЕТ СН'!$F$14+СВЦЭМ!$D$10+'СЕТ СН'!$F$6-'СЕТ СН'!$F$26</f>
        <v>1448.3192804299999</v>
      </c>
      <c r="G56" s="36">
        <f>SUMIFS(СВЦЭМ!$D$39:$D$782,СВЦЭМ!$A$39:$A$782,$A56,СВЦЭМ!$B$39:$B$782,G$47)+'СЕТ СН'!$F$14+СВЦЭМ!$D$10+'СЕТ СН'!$F$6-'СЕТ СН'!$F$26</f>
        <v>1457.7363369</v>
      </c>
      <c r="H56" s="36">
        <f>SUMIFS(СВЦЭМ!$D$39:$D$782,СВЦЭМ!$A$39:$A$782,$A56,СВЦЭМ!$B$39:$B$782,H$47)+'СЕТ СН'!$F$14+СВЦЭМ!$D$10+'СЕТ СН'!$F$6-'СЕТ СН'!$F$26</f>
        <v>1494.5960264199998</v>
      </c>
      <c r="I56" s="36">
        <f>SUMIFS(СВЦЭМ!$D$39:$D$782,СВЦЭМ!$A$39:$A$782,$A56,СВЦЭМ!$B$39:$B$782,I$47)+'СЕТ СН'!$F$14+СВЦЭМ!$D$10+'СЕТ СН'!$F$6-'СЕТ СН'!$F$26</f>
        <v>1412.03829787</v>
      </c>
      <c r="J56" s="36">
        <f>SUMIFS(СВЦЭМ!$D$39:$D$782,СВЦЭМ!$A$39:$A$782,$A56,СВЦЭМ!$B$39:$B$782,J$47)+'СЕТ СН'!$F$14+СВЦЭМ!$D$10+'СЕТ СН'!$F$6-'СЕТ СН'!$F$26</f>
        <v>1391.5839981199999</v>
      </c>
      <c r="K56" s="36">
        <f>SUMIFS(СВЦЭМ!$D$39:$D$782,СВЦЭМ!$A$39:$A$782,$A56,СВЦЭМ!$B$39:$B$782,K$47)+'СЕТ СН'!$F$14+СВЦЭМ!$D$10+'СЕТ СН'!$F$6-'СЕТ СН'!$F$26</f>
        <v>1323.77743227</v>
      </c>
      <c r="L56" s="36">
        <f>SUMIFS(СВЦЭМ!$D$39:$D$782,СВЦЭМ!$A$39:$A$782,$A56,СВЦЭМ!$B$39:$B$782,L$47)+'СЕТ СН'!$F$14+СВЦЭМ!$D$10+'СЕТ СН'!$F$6-'СЕТ СН'!$F$26</f>
        <v>1305.4819086799998</v>
      </c>
      <c r="M56" s="36">
        <f>SUMIFS(СВЦЭМ!$D$39:$D$782,СВЦЭМ!$A$39:$A$782,$A56,СВЦЭМ!$B$39:$B$782,M$47)+'СЕТ СН'!$F$14+СВЦЭМ!$D$10+'СЕТ СН'!$F$6-'СЕТ СН'!$F$26</f>
        <v>1281.5093835399998</v>
      </c>
      <c r="N56" s="36">
        <f>SUMIFS(СВЦЭМ!$D$39:$D$782,СВЦЭМ!$A$39:$A$782,$A56,СВЦЭМ!$B$39:$B$782,N$47)+'СЕТ СН'!$F$14+СВЦЭМ!$D$10+'СЕТ СН'!$F$6-'СЕТ СН'!$F$26</f>
        <v>1267.14409972</v>
      </c>
      <c r="O56" s="36">
        <f>SUMIFS(СВЦЭМ!$D$39:$D$782,СВЦЭМ!$A$39:$A$782,$A56,СВЦЭМ!$B$39:$B$782,O$47)+'СЕТ СН'!$F$14+СВЦЭМ!$D$10+'СЕТ СН'!$F$6-'СЕТ СН'!$F$26</f>
        <v>1269.7970211099998</v>
      </c>
      <c r="P56" s="36">
        <f>SUMIFS(СВЦЭМ!$D$39:$D$782,СВЦЭМ!$A$39:$A$782,$A56,СВЦЭМ!$B$39:$B$782,P$47)+'СЕТ СН'!$F$14+СВЦЭМ!$D$10+'СЕТ СН'!$F$6-'СЕТ СН'!$F$26</f>
        <v>1281.3618908199999</v>
      </c>
      <c r="Q56" s="36">
        <f>SUMIFS(СВЦЭМ!$D$39:$D$782,СВЦЭМ!$A$39:$A$782,$A56,СВЦЭМ!$B$39:$B$782,Q$47)+'СЕТ СН'!$F$14+СВЦЭМ!$D$10+'СЕТ СН'!$F$6-'СЕТ СН'!$F$26</f>
        <v>1295.17201529</v>
      </c>
      <c r="R56" s="36">
        <f>SUMIFS(СВЦЭМ!$D$39:$D$782,СВЦЭМ!$A$39:$A$782,$A56,СВЦЭМ!$B$39:$B$782,R$47)+'СЕТ СН'!$F$14+СВЦЭМ!$D$10+'СЕТ СН'!$F$6-'СЕТ СН'!$F$26</f>
        <v>1307.6729487699999</v>
      </c>
      <c r="S56" s="36">
        <f>SUMIFS(СВЦЭМ!$D$39:$D$782,СВЦЭМ!$A$39:$A$782,$A56,СВЦЭМ!$B$39:$B$782,S$47)+'СЕТ СН'!$F$14+СВЦЭМ!$D$10+'СЕТ СН'!$F$6-'СЕТ СН'!$F$26</f>
        <v>1312.64308349</v>
      </c>
      <c r="T56" s="36">
        <f>SUMIFS(СВЦЭМ!$D$39:$D$782,СВЦЭМ!$A$39:$A$782,$A56,СВЦЭМ!$B$39:$B$782,T$47)+'СЕТ СН'!$F$14+СВЦЭМ!$D$10+'СЕТ СН'!$F$6-'СЕТ СН'!$F$26</f>
        <v>1315.4012492299998</v>
      </c>
      <c r="U56" s="36">
        <f>SUMIFS(СВЦЭМ!$D$39:$D$782,СВЦЭМ!$A$39:$A$782,$A56,СВЦЭМ!$B$39:$B$782,U$47)+'СЕТ СН'!$F$14+СВЦЭМ!$D$10+'СЕТ СН'!$F$6-'СЕТ СН'!$F$26</f>
        <v>1325.0676770999999</v>
      </c>
      <c r="V56" s="36">
        <f>SUMIFS(СВЦЭМ!$D$39:$D$782,СВЦЭМ!$A$39:$A$782,$A56,СВЦЭМ!$B$39:$B$782,V$47)+'СЕТ СН'!$F$14+СВЦЭМ!$D$10+'СЕТ СН'!$F$6-'СЕТ СН'!$F$26</f>
        <v>1294.3669437599999</v>
      </c>
      <c r="W56" s="36">
        <f>SUMIFS(СВЦЭМ!$D$39:$D$782,СВЦЭМ!$A$39:$A$782,$A56,СВЦЭМ!$B$39:$B$782,W$47)+'СЕТ СН'!$F$14+СВЦЭМ!$D$10+'СЕТ СН'!$F$6-'СЕТ СН'!$F$26</f>
        <v>1295.9354146199998</v>
      </c>
      <c r="X56" s="36">
        <f>SUMIFS(СВЦЭМ!$D$39:$D$782,СВЦЭМ!$A$39:$A$782,$A56,СВЦЭМ!$B$39:$B$782,X$47)+'СЕТ СН'!$F$14+СВЦЭМ!$D$10+'СЕТ СН'!$F$6-'СЕТ СН'!$F$26</f>
        <v>1348.4358327099999</v>
      </c>
      <c r="Y56" s="36">
        <f>SUMIFS(СВЦЭМ!$D$39:$D$782,СВЦЭМ!$A$39:$A$782,$A56,СВЦЭМ!$B$39:$B$782,Y$47)+'СЕТ СН'!$F$14+СВЦЭМ!$D$10+'СЕТ СН'!$F$6-'СЕТ СН'!$F$26</f>
        <v>1372.63541601</v>
      </c>
    </row>
    <row r="57" spans="1:25" ht="15.75" x14ac:dyDescent="0.2">
      <c r="A57" s="35">
        <f t="shared" si="1"/>
        <v>44783</v>
      </c>
      <c r="B57" s="36">
        <f>SUMIFS(СВЦЭМ!$D$39:$D$782,СВЦЭМ!$A$39:$A$782,$A57,СВЦЭМ!$B$39:$B$782,B$47)+'СЕТ СН'!$F$14+СВЦЭМ!$D$10+'СЕТ СН'!$F$6-'СЕТ СН'!$F$26</f>
        <v>1319.3737122399998</v>
      </c>
      <c r="C57" s="36">
        <f>SUMIFS(СВЦЭМ!$D$39:$D$782,СВЦЭМ!$A$39:$A$782,$A57,СВЦЭМ!$B$39:$B$782,C$47)+'СЕТ СН'!$F$14+СВЦЭМ!$D$10+'СЕТ СН'!$F$6-'СЕТ СН'!$F$26</f>
        <v>1362.1020756099999</v>
      </c>
      <c r="D57" s="36">
        <f>SUMIFS(СВЦЭМ!$D$39:$D$782,СВЦЭМ!$A$39:$A$782,$A57,СВЦЭМ!$B$39:$B$782,D$47)+'СЕТ СН'!$F$14+СВЦЭМ!$D$10+'СЕТ СН'!$F$6-'СЕТ СН'!$F$26</f>
        <v>1238.23401395</v>
      </c>
      <c r="E57" s="36">
        <f>SUMIFS(СВЦЭМ!$D$39:$D$782,СВЦЭМ!$A$39:$A$782,$A57,СВЦЭМ!$B$39:$B$782,E$47)+'СЕТ СН'!$F$14+СВЦЭМ!$D$10+'СЕТ СН'!$F$6-'СЕТ СН'!$F$26</f>
        <v>1220.8839625999999</v>
      </c>
      <c r="F57" s="36">
        <f>SUMIFS(СВЦЭМ!$D$39:$D$782,СВЦЭМ!$A$39:$A$782,$A57,СВЦЭМ!$B$39:$B$782,F$47)+'СЕТ СН'!$F$14+СВЦЭМ!$D$10+'СЕТ СН'!$F$6-'СЕТ СН'!$F$26</f>
        <v>1221.2489676</v>
      </c>
      <c r="G57" s="36">
        <f>SUMIFS(СВЦЭМ!$D$39:$D$782,СВЦЭМ!$A$39:$A$782,$A57,СВЦЭМ!$B$39:$B$782,G$47)+'СЕТ СН'!$F$14+СВЦЭМ!$D$10+'СЕТ СН'!$F$6-'СЕТ СН'!$F$26</f>
        <v>1208.47512504</v>
      </c>
      <c r="H57" s="36">
        <f>SUMIFS(СВЦЭМ!$D$39:$D$782,СВЦЭМ!$A$39:$A$782,$A57,СВЦЭМ!$B$39:$B$782,H$47)+'СЕТ СН'!$F$14+СВЦЭМ!$D$10+'СЕТ СН'!$F$6-'СЕТ СН'!$F$26</f>
        <v>1184.2011329299999</v>
      </c>
      <c r="I57" s="36">
        <f>SUMIFS(СВЦЭМ!$D$39:$D$782,СВЦЭМ!$A$39:$A$782,$A57,СВЦЭМ!$B$39:$B$782,I$47)+'СЕТ СН'!$F$14+СВЦЭМ!$D$10+'СЕТ СН'!$F$6-'СЕТ СН'!$F$26</f>
        <v>1136.1742290099999</v>
      </c>
      <c r="J57" s="36">
        <f>SUMIFS(СВЦЭМ!$D$39:$D$782,СВЦЭМ!$A$39:$A$782,$A57,СВЦЭМ!$B$39:$B$782,J$47)+'СЕТ СН'!$F$14+СВЦЭМ!$D$10+'СЕТ СН'!$F$6-'СЕТ СН'!$F$26</f>
        <v>1204.0726827999999</v>
      </c>
      <c r="K57" s="36">
        <f>SUMIFS(СВЦЭМ!$D$39:$D$782,СВЦЭМ!$A$39:$A$782,$A57,СВЦЭМ!$B$39:$B$782,K$47)+'СЕТ СН'!$F$14+СВЦЭМ!$D$10+'СЕТ СН'!$F$6-'СЕТ СН'!$F$26</f>
        <v>1151.3481430699999</v>
      </c>
      <c r="L57" s="36">
        <f>SUMIFS(СВЦЭМ!$D$39:$D$782,СВЦЭМ!$A$39:$A$782,$A57,СВЦЭМ!$B$39:$B$782,L$47)+'СЕТ СН'!$F$14+СВЦЭМ!$D$10+'СЕТ СН'!$F$6-'СЕТ СН'!$F$26</f>
        <v>1143.1888087999998</v>
      </c>
      <c r="M57" s="36">
        <f>SUMIFS(СВЦЭМ!$D$39:$D$782,СВЦЭМ!$A$39:$A$782,$A57,СВЦЭМ!$B$39:$B$782,M$47)+'СЕТ СН'!$F$14+СВЦЭМ!$D$10+'СЕТ СН'!$F$6-'СЕТ СН'!$F$26</f>
        <v>1146.75529112</v>
      </c>
      <c r="N57" s="36">
        <f>SUMIFS(СВЦЭМ!$D$39:$D$782,СВЦЭМ!$A$39:$A$782,$A57,СВЦЭМ!$B$39:$B$782,N$47)+'СЕТ СН'!$F$14+СВЦЭМ!$D$10+'СЕТ СН'!$F$6-'СЕТ СН'!$F$26</f>
        <v>1154.1027612999999</v>
      </c>
      <c r="O57" s="36">
        <f>SUMIFS(СВЦЭМ!$D$39:$D$782,СВЦЭМ!$A$39:$A$782,$A57,СВЦЭМ!$B$39:$B$782,O$47)+'СЕТ СН'!$F$14+СВЦЭМ!$D$10+'СЕТ СН'!$F$6-'СЕТ СН'!$F$26</f>
        <v>1133.8457355</v>
      </c>
      <c r="P57" s="36">
        <f>SUMIFS(СВЦЭМ!$D$39:$D$782,СВЦЭМ!$A$39:$A$782,$A57,СВЦЭМ!$B$39:$B$782,P$47)+'СЕТ СН'!$F$14+СВЦЭМ!$D$10+'СЕТ СН'!$F$6-'СЕТ СН'!$F$26</f>
        <v>1140.84331987</v>
      </c>
      <c r="Q57" s="36">
        <f>SUMIFS(СВЦЭМ!$D$39:$D$782,СВЦЭМ!$A$39:$A$782,$A57,СВЦЭМ!$B$39:$B$782,Q$47)+'СЕТ СН'!$F$14+СВЦЭМ!$D$10+'СЕТ СН'!$F$6-'СЕТ СН'!$F$26</f>
        <v>1144.71868219</v>
      </c>
      <c r="R57" s="36">
        <f>SUMIFS(СВЦЭМ!$D$39:$D$782,СВЦЭМ!$A$39:$A$782,$A57,СВЦЭМ!$B$39:$B$782,R$47)+'СЕТ СН'!$F$14+СВЦЭМ!$D$10+'СЕТ СН'!$F$6-'СЕТ СН'!$F$26</f>
        <v>1159.97616793</v>
      </c>
      <c r="S57" s="36">
        <f>SUMIFS(СВЦЭМ!$D$39:$D$782,СВЦЭМ!$A$39:$A$782,$A57,СВЦЭМ!$B$39:$B$782,S$47)+'СЕТ СН'!$F$14+СВЦЭМ!$D$10+'СЕТ СН'!$F$6-'СЕТ СН'!$F$26</f>
        <v>1165.5191304</v>
      </c>
      <c r="T57" s="36">
        <f>SUMIFS(СВЦЭМ!$D$39:$D$782,СВЦЭМ!$A$39:$A$782,$A57,СВЦЭМ!$B$39:$B$782,T$47)+'СЕТ СН'!$F$14+СВЦЭМ!$D$10+'СЕТ СН'!$F$6-'СЕТ СН'!$F$26</f>
        <v>1159.17573247</v>
      </c>
      <c r="U57" s="36">
        <f>SUMIFS(СВЦЭМ!$D$39:$D$782,СВЦЭМ!$A$39:$A$782,$A57,СВЦЭМ!$B$39:$B$782,U$47)+'СЕТ СН'!$F$14+СВЦЭМ!$D$10+'СЕТ СН'!$F$6-'СЕТ СН'!$F$26</f>
        <v>1184.1722998099999</v>
      </c>
      <c r="V57" s="36">
        <f>SUMIFS(СВЦЭМ!$D$39:$D$782,СВЦЭМ!$A$39:$A$782,$A57,СВЦЭМ!$B$39:$B$782,V$47)+'СЕТ СН'!$F$14+СВЦЭМ!$D$10+'СЕТ СН'!$F$6-'СЕТ СН'!$F$26</f>
        <v>1162.9462936499999</v>
      </c>
      <c r="W57" s="36">
        <f>SUMIFS(СВЦЭМ!$D$39:$D$782,СВЦЭМ!$A$39:$A$782,$A57,СВЦЭМ!$B$39:$B$782,W$47)+'СЕТ СН'!$F$14+СВЦЭМ!$D$10+'СЕТ СН'!$F$6-'СЕТ СН'!$F$26</f>
        <v>1171.1828194</v>
      </c>
      <c r="X57" s="36">
        <f>SUMIFS(СВЦЭМ!$D$39:$D$782,СВЦЭМ!$A$39:$A$782,$A57,СВЦЭМ!$B$39:$B$782,X$47)+'СЕТ СН'!$F$14+СВЦЭМ!$D$10+'СЕТ СН'!$F$6-'СЕТ СН'!$F$26</f>
        <v>1196.4918132499997</v>
      </c>
      <c r="Y57" s="36">
        <f>SUMIFS(СВЦЭМ!$D$39:$D$782,СВЦЭМ!$A$39:$A$782,$A57,СВЦЭМ!$B$39:$B$782,Y$47)+'СЕТ СН'!$F$14+СВЦЭМ!$D$10+'СЕТ СН'!$F$6-'СЕТ СН'!$F$26</f>
        <v>1299.8169780899998</v>
      </c>
    </row>
    <row r="58" spans="1:25" ht="15.75" x14ac:dyDescent="0.2">
      <c r="A58" s="35">
        <f t="shared" si="1"/>
        <v>44784</v>
      </c>
      <c r="B58" s="36">
        <f>SUMIFS(СВЦЭМ!$D$39:$D$782,СВЦЭМ!$A$39:$A$782,$A58,СВЦЭМ!$B$39:$B$782,B$47)+'СЕТ СН'!$F$14+СВЦЭМ!$D$10+'СЕТ СН'!$F$6-'СЕТ СН'!$F$26</f>
        <v>1172.94062904</v>
      </c>
      <c r="C58" s="36">
        <f>SUMIFS(СВЦЭМ!$D$39:$D$782,СВЦЭМ!$A$39:$A$782,$A58,СВЦЭМ!$B$39:$B$782,C$47)+'СЕТ СН'!$F$14+СВЦЭМ!$D$10+'СЕТ СН'!$F$6-'СЕТ СН'!$F$26</f>
        <v>1229.9027147199999</v>
      </c>
      <c r="D58" s="36">
        <f>SUMIFS(СВЦЭМ!$D$39:$D$782,СВЦЭМ!$A$39:$A$782,$A58,СВЦЭМ!$B$39:$B$782,D$47)+'СЕТ СН'!$F$14+СВЦЭМ!$D$10+'СЕТ СН'!$F$6-'СЕТ СН'!$F$26</f>
        <v>1284.7068814699999</v>
      </c>
      <c r="E58" s="36">
        <f>SUMIFS(СВЦЭМ!$D$39:$D$782,СВЦЭМ!$A$39:$A$782,$A58,СВЦЭМ!$B$39:$B$782,E$47)+'СЕТ СН'!$F$14+СВЦЭМ!$D$10+'СЕТ СН'!$F$6-'СЕТ СН'!$F$26</f>
        <v>1302.51546349</v>
      </c>
      <c r="F58" s="36">
        <f>SUMIFS(СВЦЭМ!$D$39:$D$782,СВЦЭМ!$A$39:$A$782,$A58,СВЦЭМ!$B$39:$B$782,F$47)+'СЕТ СН'!$F$14+СВЦЭМ!$D$10+'СЕТ СН'!$F$6-'СЕТ СН'!$F$26</f>
        <v>1310.1875997899999</v>
      </c>
      <c r="G58" s="36">
        <f>SUMIFS(СВЦЭМ!$D$39:$D$782,СВЦЭМ!$A$39:$A$782,$A58,СВЦЭМ!$B$39:$B$782,G$47)+'СЕТ СН'!$F$14+СВЦЭМ!$D$10+'СЕТ СН'!$F$6-'СЕТ СН'!$F$26</f>
        <v>1307.7883273399998</v>
      </c>
      <c r="H58" s="36">
        <f>SUMIFS(СВЦЭМ!$D$39:$D$782,СВЦЭМ!$A$39:$A$782,$A58,СВЦЭМ!$B$39:$B$782,H$47)+'СЕТ СН'!$F$14+СВЦЭМ!$D$10+'СЕТ СН'!$F$6-'СЕТ СН'!$F$26</f>
        <v>1250.0642593799998</v>
      </c>
      <c r="I58" s="36">
        <f>SUMIFS(СВЦЭМ!$D$39:$D$782,СВЦЭМ!$A$39:$A$782,$A58,СВЦЭМ!$B$39:$B$782,I$47)+'СЕТ СН'!$F$14+СВЦЭМ!$D$10+'СЕТ СН'!$F$6-'СЕТ СН'!$F$26</f>
        <v>1159.8725170599998</v>
      </c>
      <c r="J58" s="36">
        <f>SUMIFS(СВЦЭМ!$D$39:$D$782,СВЦЭМ!$A$39:$A$782,$A58,СВЦЭМ!$B$39:$B$782,J$47)+'СЕТ СН'!$F$14+СВЦЭМ!$D$10+'СЕТ СН'!$F$6-'СЕТ СН'!$F$26</f>
        <v>1092.6719592099998</v>
      </c>
      <c r="K58" s="36">
        <f>SUMIFS(СВЦЭМ!$D$39:$D$782,СВЦЭМ!$A$39:$A$782,$A58,СВЦЭМ!$B$39:$B$782,K$47)+'СЕТ СН'!$F$14+СВЦЭМ!$D$10+'СЕТ СН'!$F$6-'СЕТ СН'!$F$26</f>
        <v>1106.40939592</v>
      </c>
      <c r="L58" s="36">
        <f>SUMIFS(СВЦЭМ!$D$39:$D$782,СВЦЭМ!$A$39:$A$782,$A58,СВЦЭМ!$B$39:$B$782,L$47)+'СЕТ СН'!$F$14+СВЦЭМ!$D$10+'СЕТ СН'!$F$6-'СЕТ СН'!$F$26</f>
        <v>1132.2513081699999</v>
      </c>
      <c r="M58" s="36">
        <f>SUMIFS(СВЦЭМ!$D$39:$D$782,СВЦЭМ!$A$39:$A$782,$A58,СВЦЭМ!$B$39:$B$782,M$47)+'СЕТ СН'!$F$14+СВЦЭМ!$D$10+'СЕТ СН'!$F$6-'СЕТ СН'!$F$26</f>
        <v>1128.94382053</v>
      </c>
      <c r="N58" s="36">
        <f>SUMIFS(СВЦЭМ!$D$39:$D$782,СВЦЭМ!$A$39:$A$782,$A58,СВЦЭМ!$B$39:$B$782,N$47)+'СЕТ СН'!$F$14+СВЦЭМ!$D$10+'СЕТ СН'!$F$6-'СЕТ СН'!$F$26</f>
        <v>1119.2451820599999</v>
      </c>
      <c r="O58" s="36">
        <f>SUMIFS(СВЦЭМ!$D$39:$D$782,СВЦЭМ!$A$39:$A$782,$A58,СВЦЭМ!$B$39:$B$782,O$47)+'СЕТ СН'!$F$14+СВЦЭМ!$D$10+'СЕТ СН'!$F$6-'СЕТ СН'!$F$26</f>
        <v>1127.5466823100001</v>
      </c>
      <c r="P58" s="36">
        <f>SUMIFS(СВЦЭМ!$D$39:$D$782,СВЦЭМ!$A$39:$A$782,$A58,СВЦЭМ!$B$39:$B$782,P$47)+'СЕТ СН'!$F$14+СВЦЭМ!$D$10+'СЕТ СН'!$F$6-'СЕТ СН'!$F$26</f>
        <v>1130.43284148</v>
      </c>
      <c r="Q58" s="36">
        <f>SUMIFS(СВЦЭМ!$D$39:$D$782,СВЦЭМ!$A$39:$A$782,$A58,СВЦЭМ!$B$39:$B$782,Q$47)+'СЕТ СН'!$F$14+СВЦЭМ!$D$10+'СЕТ СН'!$F$6-'СЕТ СН'!$F$26</f>
        <v>1120.21579823</v>
      </c>
      <c r="R58" s="36">
        <f>SUMIFS(СВЦЭМ!$D$39:$D$782,СВЦЭМ!$A$39:$A$782,$A58,СВЦЭМ!$B$39:$B$782,R$47)+'СЕТ СН'!$F$14+СВЦЭМ!$D$10+'СЕТ СН'!$F$6-'СЕТ СН'!$F$26</f>
        <v>1123.93171968</v>
      </c>
      <c r="S58" s="36">
        <f>SUMIFS(СВЦЭМ!$D$39:$D$782,СВЦЭМ!$A$39:$A$782,$A58,СВЦЭМ!$B$39:$B$782,S$47)+'СЕТ СН'!$F$14+СВЦЭМ!$D$10+'СЕТ СН'!$F$6-'СЕТ СН'!$F$26</f>
        <v>1117.59551078</v>
      </c>
      <c r="T58" s="36">
        <f>SUMIFS(СВЦЭМ!$D$39:$D$782,СВЦЭМ!$A$39:$A$782,$A58,СВЦЭМ!$B$39:$B$782,T$47)+'СЕТ СН'!$F$14+СВЦЭМ!$D$10+'СЕТ СН'!$F$6-'СЕТ СН'!$F$26</f>
        <v>981.28030992000004</v>
      </c>
      <c r="U58" s="36">
        <f>SUMIFS(СВЦЭМ!$D$39:$D$782,СВЦЭМ!$A$39:$A$782,$A58,СВЦЭМ!$B$39:$B$782,U$47)+'СЕТ СН'!$F$14+СВЦЭМ!$D$10+'СЕТ СН'!$F$6-'СЕТ СН'!$F$26</f>
        <v>987.17317529999991</v>
      </c>
      <c r="V58" s="36">
        <f>SUMIFS(СВЦЭМ!$D$39:$D$782,СВЦЭМ!$A$39:$A$782,$A58,СВЦЭМ!$B$39:$B$782,V$47)+'СЕТ СН'!$F$14+СВЦЭМ!$D$10+'СЕТ СН'!$F$6-'СЕТ СН'!$F$26</f>
        <v>985.02245190999997</v>
      </c>
      <c r="W58" s="36">
        <f>SUMIFS(СВЦЭМ!$D$39:$D$782,СВЦЭМ!$A$39:$A$782,$A58,СВЦЭМ!$B$39:$B$782,W$47)+'СЕТ СН'!$F$14+СВЦЭМ!$D$10+'СЕТ СН'!$F$6-'СЕТ СН'!$F$26</f>
        <v>970.24357196000005</v>
      </c>
      <c r="X58" s="36">
        <f>SUMIFS(СВЦЭМ!$D$39:$D$782,СВЦЭМ!$A$39:$A$782,$A58,СВЦЭМ!$B$39:$B$782,X$47)+'СЕТ СН'!$F$14+СВЦЭМ!$D$10+'СЕТ СН'!$F$6-'СЕТ СН'!$F$26</f>
        <v>985.02348030999997</v>
      </c>
      <c r="Y58" s="36">
        <f>SUMIFS(СВЦЭМ!$D$39:$D$782,СВЦЭМ!$A$39:$A$782,$A58,СВЦЭМ!$B$39:$B$782,Y$47)+'СЕТ СН'!$F$14+СВЦЭМ!$D$10+'СЕТ СН'!$F$6-'СЕТ СН'!$F$26</f>
        <v>1006.16736715</v>
      </c>
    </row>
    <row r="59" spans="1:25" ht="15.75" x14ac:dyDescent="0.2">
      <c r="A59" s="35">
        <f t="shared" si="1"/>
        <v>44785</v>
      </c>
      <c r="B59" s="36">
        <f>SUMIFS(СВЦЭМ!$D$39:$D$782,СВЦЭМ!$A$39:$A$782,$A59,СВЦЭМ!$B$39:$B$782,B$47)+'СЕТ СН'!$F$14+СВЦЭМ!$D$10+'СЕТ СН'!$F$6-'СЕТ СН'!$F$26</f>
        <v>1171.6162486599999</v>
      </c>
      <c r="C59" s="36">
        <f>SUMIFS(СВЦЭМ!$D$39:$D$782,СВЦЭМ!$A$39:$A$782,$A59,СВЦЭМ!$B$39:$B$782,C$47)+'СЕТ СН'!$F$14+СВЦЭМ!$D$10+'СЕТ СН'!$F$6-'СЕТ СН'!$F$26</f>
        <v>1222.3086433199999</v>
      </c>
      <c r="D59" s="36">
        <f>SUMIFS(СВЦЭМ!$D$39:$D$782,СВЦЭМ!$A$39:$A$782,$A59,СВЦЭМ!$B$39:$B$782,D$47)+'СЕТ СН'!$F$14+СВЦЭМ!$D$10+'СЕТ СН'!$F$6-'СЕТ СН'!$F$26</f>
        <v>1279.3499873199999</v>
      </c>
      <c r="E59" s="36">
        <f>SUMIFS(СВЦЭМ!$D$39:$D$782,СВЦЭМ!$A$39:$A$782,$A59,СВЦЭМ!$B$39:$B$782,E$47)+'СЕТ СН'!$F$14+СВЦЭМ!$D$10+'СЕТ СН'!$F$6-'СЕТ СН'!$F$26</f>
        <v>1300.0981127699999</v>
      </c>
      <c r="F59" s="36">
        <f>SUMIFS(СВЦЭМ!$D$39:$D$782,СВЦЭМ!$A$39:$A$782,$A59,СВЦЭМ!$B$39:$B$782,F$47)+'СЕТ СН'!$F$14+СВЦЭМ!$D$10+'СЕТ СН'!$F$6-'СЕТ СН'!$F$26</f>
        <v>1292.9356801099998</v>
      </c>
      <c r="G59" s="36">
        <f>SUMIFS(СВЦЭМ!$D$39:$D$782,СВЦЭМ!$A$39:$A$782,$A59,СВЦЭМ!$B$39:$B$782,G$47)+'СЕТ СН'!$F$14+СВЦЭМ!$D$10+'СЕТ СН'!$F$6-'СЕТ СН'!$F$26</f>
        <v>1302.9337170099998</v>
      </c>
      <c r="H59" s="36">
        <f>SUMIFS(СВЦЭМ!$D$39:$D$782,СВЦЭМ!$A$39:$A$782,$A59,СВЦЭМ!$B$39:$B$782,H$47)+'СЕТ СН'!$F$14+СВЦЭМ!$D$10+'СЕТ СН'!$F$6-'СЕТ СН'!$F$26</f>
        <v>1189.7758845799999</v>
      </c>
      <c r="I59" s="36">
        <f>SUMIFS(СВЦЭМ!$D$39:$D$782,СВЦЭМ!$A$39:$A$782,$A59,СВЦЭМ!$B$39:$B$782,I$47)+'СЕТ СН'!$F$14+СВЦЭМ!$D$10+'СЕТ СН'!$F$6-'СЕТ СН'!$F$26</f>
        <v>1186.21209069</v>
      </c>
      <c r="J59" s="36">
        <f>SUMIFS(СВЦЭМ!$D$39:$D$782,СВЦЭМ!$A$39:$A$782,$A59,СВЦЭМ!$B$39:$B$782,J$47)+'СЕТ СН'!$F$14+СВЦЭМ!$D$10+'СЕТ СН'!$F$6-'СЕТ СН'!$F$26</f>
        <v>1129.0954776399999</v>
      </c>
      <c r="K59" s="36">
        <f>SUMIFS(СВЦЭМ!$D$39:$D$782,СВЦЭМ!$A$39:$A$782,$A59,СВЦЭМ!$B$39:$B$782,K$47)+'СЕТ СН'!$F$14+СВЦЭМ!$D$10+'СЕТ СН'!$F$6-'СЕТ СН'!$F$26</f>
        <v>1107.22025409</v>
      </c>
      <c r="L59" s="36">
        <f>SUMIFS(СВЦЭМ!$D$39:$D$782,СВЦЭМ!$A$39:$A$782,$A59,СВЦЭМ!$B$39:$B$782,L$47)+'СЕТ СН'!$F$14+СВЦЭМ!$D$10+'СЕТ СН'!$F$6-'СЕТ СН'!$F$26</f>
        <v>1073.0917844599999</v>
      </c>
      <c r="M59" s="36">
        <f>SUMIFS(СВЦЭМ!$D$39:$D$782,СВЦЭМ!$A$39:$A$782,$A59,СВЦЭМ!$B$39:$B$782,M$47)+'СЕТ СН'!$F$14+СВЦЭМ!$D$10+'СЕТ СН'!$F$6-'СЕТ СН'!$F$26</f>
        <v>1046.78478172</v>
      </c>
      <c r="N59" s="36">
        <f>SUMIFS(СВЦЭМ!$D$39:$D$782,СВЦЭМ!$A$39:$A$782,$A59,СВЦЭМ!$B$39:$B$782,N$47)+'СЕТ СН'!$F$14+СВЦЭМ!$D$10+'СЕТ СН'!$F$6-'СЕТ СН'!$F$26</f>
        <v>1047.59203114</v>
      </c>
      <c r="O59" s="36">
        <f>SUMIFS(СВЦЭМ!$D$39:$D$782,СВЦЭМ!$A$39:$A$782,$A59,СВЦЭМ!$B$39:$B$782,O$47)+'СЕТ СН'!$F$14+СВЦЭМ!$D$10+'СЕТ СН'!$F$6-'СЕТ СН'!$F$26</f>
        <v>1052.6875804899998</v>
      </c>
      <c r="P59" s="36">
        <f>SUMIFS(СВЦЭМ!$D$39:$D$782,СВЦЭМ!$A$39:$A$782,$A59,СВЦЭМ!$B$39:$B$782,P$47)+'СЕТ СН'!$F$14+СВЦЭМ!$D$10+'СЕТ СН'!$F$6-'СЕТ СН'!$F$26</f>
        <v>1062.80495423</v>
      </c>
      <c r="Q59" s="36">
        <f>SUMIFS(СВЦЭМ!$D$39:$D$782,СВЦЭМ!$A$39:$A$782,$A59,СВЦЭМ!$B$39:$B$782,Q$47)+'СЕТ СН'!$F$14+СВЦЭМ!$D$10+'СЕТ СН'!$F$6-'СЕТ СН'!$F$26</f>
        <v>1063.0796433599999</v>
      </c>
      <c r="R59" s="36">
        <f>SUMIFS(СВЦЭМ!$D$39:$D$782,СВЦЭМ!$A$39:$A$782,$A59,СВЦЭМ!$B$39:$B$782,R$47)+'СЕТ СН'!$F$14+СВЦЭМ!$D$10+'СЕТ СН'!$F$6-'СЕТ СН'!$F$26</f>
        <v>1082.3373910299999</v>
      </c>
      <c r="S59" s="36">
        <f>SUMIFS(СВЦЭМ!$D$39:$D$782,СВЦЭМ!$A$39:$A$782,$A59,СВЦЭМ!$B$39:$B$782,S$47)+'СЕТ СН'!$F$14+СВЦЭМ!$D$10+'СЕТ СН'!$F$6-'СЕТ СН'!$F$26</f>
        <v>1079.88440023</v>
      </c>
      <c r="T59" s="36">
        <f>SUMIFS(СВЦЭМ!$D$39:$D$782,СВЦЭМ!$A$39:$A$782,$A59,СВЦЭМ!$B$39:$B$782,T$47)+'СЕТ СН'!$F$14+СВЦЭМ!$D$10+'СЕТ СН'!$F$6-'СЕТ СН'!$F$26</f>
        <v>1075.9026241699999</v>
      </c>
      <c r="U59" s="36">
        <f>SUMIFS(СВЦЭМ!$D$39:$D$782,СВЦЭМ!$A$39:$A$782,$A59,СВЦЭМ!$B$39:$B$782,U$47)+'СЕТ СН'!$F$14+СВЦЭМ!$D$10+'СЕТ СН'!$F$6-'СЕТ СН'!$F$26</f>
        <v>1077.69691347</v>
      </c>
      <c r="V59" s="36">
        <f>SUMIFS(СВЦЭМ!$D$39:$D$782,СВЦЭМ!$A$39:$A$782,$A59,СВЦЭМ!$B$39:$B$782,V$47)+'СЕТ СН'!$F$14+СВЦЭМ!$D$10+'СЕТ СН'!$F$6-'СЕТ СН'!$F$26</f>
        <v>1077.1705008199999</v>
      </c>
      <c r="W59" s="36">
        <f>SUMIFS(СВЦЭМ!$D$39:$D$782,СВЦЭМ!$A$39:$A$782,$A59,СВЦЭМ!$B$39:$B$782,W$47)+'СЕТ СН'!$F$14+СВЦЭМ!$D$10+'СЕТ СН'!$F$6-'СЕТ СН'!$F$26</f>
        <v>1059.22151927</v>
      </c>
      <c r="X59" s="36">
        <f>SUMIFS(СВЦЭМ!$D$39:$D$782,СВЦЭМ!$A$39:$A$782,$A59,СВЦЭМ!$B$39:$B$782,X$47)+'СЕТ СН'!$F$14+СВЦЭМ!$D$10+'СЕТ СН'!$F$6-'СЕТ СН'!$F$26</f>
        <v>1105.1435363599999</v>
      </c>
      <c r="Y59" s="36">
        <f>SUMIFS(СВЦЭМ!$D$39:$D$782,СВЦЭМ!$A$39:$A$782,$A59,СВЦЭМ!$B$39:$B$782,Y$47)+'СЕТ СН'!$F$14+СВЦЭМ!$D$10+'СЕТ СН'!$F$6-'СЕТ СН'!$F$26</f>
        <v>1154.6491962999999</v>
      </c>
    </row>
    <row r="60" spans="1:25" ht="15.75" x14ac:dyDescent="0.2">
      <c r="A60" s="35">
        <f t="shared" si="1"/>
        <v>44786</v>
      </c>
      <c r="B60" s="36">
        <f>SUMIFS(СВЦЭМ!$D$39:$D$782,СВЦЭМ!$A$39:$A$782,$A60,СВЦЭМ!$B$39:$B$782,B$47)+'СЕТ СН'!$F$14+СВЦЭМ!$D$10+'СЕТ СН'!$F$6-'СЕТ СН'!$F$26</f>
        <v>1183.6637525399999</v>
      </c>
      <c r="C60" s="36">
        <f>SUMIFS(СВЦЭМ!$D$39:$D$782,СВЦЭМ!$A$39:$A$782,$A60,СВЦЭМ!$B$39:$B$782,C$47)+'СЕТ СН'!$F$14+СВЦЭМ!$D$10+'СЕТ СН'!$F$6-'СЕТ СН'!$F$26</f>
        <v>1218.6711805999998</v>
      </c>
      <c r="D60" s="36">
        <f>SUMIFS(СВЦЭМ!$D$39:$D$782,СВЦЭМ!$A$39:$A$782,$A60,СВЦЭМ!$B$39:$B$782,D$47)+'СЕТ СН'!$F$14+СВЦЭМ!$D$10+'СЕТ СН'!$F$6-'СЕТ СН'!$F$26</f>
        <v>1240.63910285</v>
      </c>
      <c r="E60" s="36">
        <f>SUMIFS(СВЦЭМ!$D$39:$D$782,СВЦЭМ!$A$39:$A$782,$A60,СВЦЭМ!$B$39:$B$782,E$47)+'СЕТ СН'!$F$14+СВЦЭМ!$D$10+'СЕТ СН'!$F$6-'СЕТ СН'!$F$26</f>
        <v>1315.16396902</v>
      </c>
      <c r="F60" s="36">
        <f>SUMIFS(СВЦЭМ!$D$39:$D$782,СВЦЭМ!$A$39:$A$782,$A60,СВЦЭМ!$B$39:$B$782,F$47)+'СЕТ СН'!$F$14+СВЦЭМ!$D$10+'СЕТ СН'!$F$6-'СЕТ СН'!$F$26</f>
        <v>1290.63946943</v>
      </c>
      <c r="G60" s="36">
        <f>SUMIFS(СВЦЭМ!$D$39:$D$782,СВЦЭМ!$A$39:$A$782,$A60,СВЦЭМ!$B$39:$B$782,G$47)+'СЕТ СН'!$F$14+СВЦЭМ!$D$10+'СЕТ СН'!$F$6-'СЕТ СН'!$F$26</f>
        <v>1263.76142738</v>
      </c>
      <c r="H60" s="36">
        <f>SUMIFS(СВЦЭМ!$D$39:$D$782,СВЦЭМ!$A$39:$A$782,$A60,СВЦЭМ!$B$39:$B$782,H$47)+'СЕТ СН'!$F$14+СВЦЭМ!$D$10+'СЕТ СН'!$F$6-'СЕТ СН'!$F$26</f>
        <v>1231.2505281999997</v>
      </c>
      <c r="I60" s="36">
        <f>SUMIFS(СВЦЭМ!$D$39:$D$782,СВЦЭМ!$A$39:$A$782,$A60,СВЦЭМ!$B$39:$B$782,I$47)+'СЕТ СН'!$F$14+СВЦЭМ!$D$10+'СЕТ СН'!$F$6-'СЕТ СН'!$F$26</f>
        <v>1171.3394166599999</v>
      </c>
      <c r="J60" s="36">
        <f>SUMIFS(СВЦЭМ!$D$39:$D$782,СВЦЭМ!$A$39:$A$782,$A60,СВЦЭМ!$B$39:$B$782,J$47)+'СЕТ СН'!$F$14+СВЦЭМ!$D$10+'СЕТ СН'!$F$6-'СЕТ СН'!$F$26</f>
        <v>1150.5038666599999</v>
      </c>
      <c r="K60" s="36">
        <f>SUMIFS(СВЦЭМ!$D$39:$D$782,СВЦЭМ!$A$39:$A$782,$A60,СВЦЭМ!$B$39:$B$782,K$47)+'СЕТ СН'!$F$14+СВЦЭМ!$D$10+'СЕТ СН'!$F$6-'СЕТ СН'!$F$26</f>
        <v>1074.6681098399999</v>
      </c>
      <c r="L60" s="36">
        <f>SUMIFS(СВЦЭМ!$D$39:$D$782,СВЦЭМ!$A$39:$A$782,$A60,СВЦЭМ!$B$39:$B$782,L$47)+'СЕТ СН'!$F$14+СВЦЭМ!$D$10+'СЕТ СН'!$F$6-'СЕТ СН'!$F$26</f>
        <v>1061.96355384</v>
      </c>
      <c r="M60" s="36">
        <f>SUMIFS(СВЦЭМ!$D$39:$D$782,СВЦЭМ!$A$39:$A$782,$A60,СВЦЭМ!$B$39:$B$782,M$47)+'СЕТ СН'!$F$14+СВЦЭМ!$D$10+'СЕТ СН'!$F$6-'СЕТ СН'!$F$26</f>
        <v>1065.9516636399999</v>
      </c>
      <c r="N60" s="36">
        <f>SUMIFS(СВЦЭМ!$D$39:$D$782,СВЦЭМ!$A$39:$A$782,$A60,СВЦЭМ!$B$39:$B$782,N$47)+'СЕТ СН'!$F$14+СВЦЭМ!$D$10+'СЕТ СН'!$F$6-'СЕТ СН'!$F$26</f>
        <v>1061.17477463</v>
      </c>
      <c r="O60" s="36">
        <f>SUMIFS(СВЦЭМ!$D$39:$D$782,СВЦЭМ!$A$39:$A$782,$A60,СВЦЭМ!$B$39:$B$782,O$47)+'СЕТ СН'!$F$14+СВЦЭМ!$D$10+'СЕТ СН'!$F$6-'СЕТ СН'!$F$26</f>
        <v>1057.65838663</v>
      </c>
      <c r="P60" s="36">
        <f>SUMIFS(СВЦЭМ!$D$39:$D$782,СВЦЭМ!$A$39:$A$782,$A60,СВЦЭМ!$B$39:$B$782,P$47)+'СЕТ СН'!$F$14+СВЦЭМ!$D$10+'СЕТ СН'!$F$6-'СЕТ СН'!$F$26</f>
        <v>1063.2807502199998</v>
      </c>
      <c r="Q60" s="36">
        <f>SUMIFS(СВЦЭМ!$D$39:$D$782,СВЦЭМ!$A$39:$A$782,$A60,СВЦЭМ!$B$39:$B$782,Q$47)+'СЕТ СН'!$F$14+СВЦЭМ!$D$10+'СЕТ СН'!$F$6-'СЕТ СН'!$F$26</f>
        <v>1062.7255776299999</v>
      </c>
      <c r="R60" s="36">
        <f>SUMIFS(СВЦЭМ!$D$39:$D$782,СВЦЭМ!$A$39:$A$782,$A60,СВЦЭМ!$B$39:$B$782,R$47)+'СЕТ СН'!$F$14+СВЦЭМ!$D$10+'СЕТ СН'!$F$6-'СЕТ СН'!$F$26</f>
        <v>1069.5045056899999</v>
      </c>
      <c r="S60" s="36">
        <f>SUMIFS(СВЦЭМ!$D$39:$D$782,СВЦЭМ!$A$39:$A$782,$A60,СВЦЭМ!$B$39:$B$782,S$47)+'СЕТ СН'!$F$14+СВЦЭМ!$D$10+'СЕТ СН'!$F$6-'СЕТ СН'!$F$26</f>
        <v>1072.61610068</v>
      </c>
      <c r="T60" s="36">
        <f>SUMIFS(СВЦЭМ!$D$39:$D$782,СВЦЭМ!$A$39:$A$782,$A60,СВЦЭМ!$B$39:$B$782,T$47)+'СЕТ СН'!$F$14+СВЦЭМ!$D$10+'СЕТ СН'!$F$6-'СЕТ СН'!$F$26</f>
        <v>1070.0672752099999</v>
      </c>
      <c r="U60" s="36">
        <f>SUMIFS(СВЦЭМ!$D$39:$D$782,СВЦЭМ!$A$39:$A$782,$A60,СВЦЭМ!$B$39:$B$782,U$47)+'СЕТ СН'!$F$14+СВЦЭМ!$D$10+'СЕТ СН'!$F$6-'СЕТ СН'!$F$26</f>
        <v>1074.53164823</v>
      </c>
      <c r="V60" s="36">
        <f>SUMIFS(СВЦЭМ!$D$39:$D$782,СВЦЭМ!$A$39:$A$782,$A60,СВЦЭМ!$B$39:$B$782,V$47)+'СЕТ СН'!$F$14+СВЦЭМ!$D$10+'СЕТ СН'!$F$6-'СЕТ СН'!$F$26</f>
        <v>1065.00014083</v>
      </c>
      <c r="W60" s="36">
        <f>SUMIFS(СВЦЭМ!$D$39:$D$782,СВЦЭМ!$A$39:$A$782,$A60,СВЦЭМ!$B$39:$B$782,W$47)+'СЕТ СН'!$F$14+СВЦЭМ!$D$10+'СЕТ СН'!$F$6-'СЕТ СН'!$F$26</f>
        <v>1059.87219037</v>
      </c>
      <c r="X60" s="36">
        <f>SUMIFS(СВЦЭМ!$D$39:$D$782,СВЦЭМ!$A$39:$A$782,$A60,СВЦЭМ!$B$39:$B$782,X$47)+'СЕТ СН'!$F$14+СВЦЭМ!$D$10+'СЕТ СН'!$F$6-'СЕТ СН'!$F$26</f>
        <v>1088.16657644</v>
      </c>
      <c r="Y60" s="36">
        <f>SUMIFS(СВЦЭМ!$D$39:$D$782,СВЦЭМ!$A$39:$A$782,$A60,СВЦЭМ!$B$39:$B$782,Y$47)+'СЕТ СН'!$F$14+СВЦЭМ!$D$10+'СЕТ СН'!$F$6-'СЕТ СН'!$F$26</f>
        <v>1188.0578486599998</v>
      </c>
    </row>
    <row r="61" spans="1:25" ht="15.75" x14ac:dyDescent="0.2">
      <c r="A61" s="35">
        <f t="shared" si="1"/>
        <v>44787</v>
      </c>
      <c r="B61" s="36">
        <f>SUMIFS(СВЦЭМ!$D$39:$D$782,СВЦЭМ!$A$39:$A$782,$A61,СВЦЭМ!$B$39:$B$782,B$47)+'СЕТ СН'!$F$14+СВЦЭМ!$D$10+'СЕТ СН'!$F$6-'СЕТ СН'!$F$26</f>
        <v>1235.56161041</v>
      </c>
      <c r="C61" s="36">
        <f>SUMIFS(СВЦЭМ!$D$39:$D$782,СВЦЭМ!$A$39:$A$782,$A61,СВЦЭМ!$B$39:$B$782,C$47)+'СЕТ СН'!$F$14+СВЦЭМ!$D$10+'СЕТ СН'!$F$6-'СЕТ СН'!$F$26</f>
        <v>1222.9752366999999</v>
      </c>
      <c r="D61" s="36">
        <f>SUMIFS(СВЦЭМ!$D$39:$D$782,СВЦЭМ!$A$39:$A$782,$A61,СВЦЭМ!$B$39:$B$782,D$47)+'СЕТ СН'!$F$14+СВЦЭМ!$D$10+'СЕТ СН'!$F$6-'СЕТ СН'!$F$26</f>
        <v>1184.7764033199999</v>
      </c>
      <c r="E61" s="36">
        <f>SUMIFS(СВЦЭМ!$D$39:$D$782,СВЦЭМ!$A$39:$A$782,$A61,СВЦЭМ!$B$39:$B$782,E$47)+'СЕТ СН'!$F$14+СВЦЭМ!$D$10+'СЕТ СН'!$F$6-'СЕТ СН'!$F$26</f>
        <v>1194.5324955299998</v>
      </c>
      <c r="F61" s="36">
        <f>SUMIFS(СВЦЭМ!$D$39:$D$782,СВЦЭМ!$A$39:$A$782,$A61,СВЦЭМ!$B$39:$B$782,F$47)+'СЕТ СН'!$F$14+СВЦЭМ!$D$10+'СЕТ СН'!$F$6-'СЕТ СН'!$F$26</f>
        <v>1200.0974433899999</v>
      </c>
      <c r="G61" s="36">
        <f>SUMIFS(СВЦЭМ!$D$39:$D$782,СВЦЭМ!$A$39:$A$782,$A61,СВЦЭМ!$B$39:$B$782,G$47)+'СЕТ СН'!$F$14+СВЦЭМ!$D$10+'СЕТ СН'!$F$6-'СЕТ СН'!$F$26</f>
        <v>1197.9036775699999</v>
      </c>
      <c r="H61" s="36">
        <f>SUMIFS(СВЦЭМ!$D$39:$D$782,СВЦЭМ!$A$39:$A$782,$A61,СВЦЭМ!$B$39:$B$782,H$47)+'СЕТ СН'!$F$14+СВЦЭМ!$D$10+'СЕТ СН'!$F$6-'СЕТ СН'!$F$26</f>
        <v>1268.1680387699998</v>
      </c>
      <c r="I61" s="36">
        <f>SUMIFS(СВЦЭМ!$D$39:$D$782,СВЦЭМ!$A$39:$A$782,$A61,СВЦЭМ!$B$39:$B$782,I$47)+'СЕТ СН'!$F$14+СВЦЭМ!$D$10+'СЕТ СН'!$F$6-'СЕТ СН'!$F$26</f>
        <v>1230.3389288399999</v>
      </c>
      <c r="J61" s="36">
        <f>SUMIFS(СВЦЭМ!$D$39:$D$782,СВЦЭМ!$A$39:$A$782,$A61,СВЦЭМ!$B$39:$B$782,J$47)+'СЕТ СН'!$F$14+СВЦЭМ!$D$10+'СЕТ СН'!$F$6-'СЕТ СН'!$F$26</f>
        <v>1177.2089705999999</v>
      </c>
      <c r="K61" s="36">
        <f>SUMIFS(СВЦЭМ!$D$39:$D$782,СВЦЭМ!$A$39:$A$782,$A61,СВЦЭМ!$B$39:$B$782,K$47)+'СЕТ СН'!$F$14+СВЦЭМ!$D$10+'СЕТ СН'!$F$6-'СЕТ СН'!$F$26</f>
        <v>1100.0633405199999</v>
      </c>
      <c r="L61" s="36">
        <f>SUMIFS(СВЦЭМ!$D$39:$D$782,СВЦЭМ!$A$39:$A$782,$A61,СВЦЭМ!$B$39:$B$782,L$47)+'СЕТ СН'!$F$14+СВЦЭМ!$D$10+'СЕТ СН'!$F$6-'СЕТ СН'!$F$26</f>
        <v>1062.1219294499999</v>
      </c>
      <c r="M61" s="36">
        <f>SUMIFS(СВЦЭМ!$D$39:$D$782,СВЦЭМ!$A$39:$A$782,$A61,СВЦЭМ!$B$39:$B$782,M$47)+'СЕТ СН'!$F$14+СВЦЭМ!$D$10+'СЕТ СН'!$F$6-'СЕТ СН'!$F$26</f>
        <v>1047.91248907</v>
      </c>
      <c r="N61" s="36">
        <f>SUMIFS(СВЦЭМ!$D$39:$D$782,СВЦЭМ!$A$39:$A$782,$A61,СВЦЭМ!$B$39:$B$782,N$47)+'СЕТ СН'!$F$14+СВЦЭМ!$D$10+'СЕТ СН'!$F$6-'СЕТ СН'!$F$26</f>
        <v>1061.1740487499999</v>
      </c>
      <c r="O61" s="36">
        <f>SUMIFS(СВЦЭМ!$D$39:$D$782,СВЦЭМ!$A$39:$A$782,$A61,СВЦЭМ!$B$39:$B$782,O$47)+'СЕТ СН'!$F$14+СВЦЭМ!$D$10+'СЕТ СН'!$F$6-'СЕТ СН'!$F$26</f>
        <v>1066.3790980399999</v>
      </c>
      <c r="P61" s="36">
        <f>SUMIFS(СВЦЭМ!$D$39:$D$782,СВЦЭМ!$A$39:$A$782,$A61,СВЦЭМ!$B$39:$B$782,P$47)+'СЕТ СН'!$F$14+СВЦЭМ!$D$10+'СЕТ СН'!$F$6-'СЕТ СН'!$F$26</f>
        <v>1076.36476705</v>
      </c>
      <c r="Q61" s="36">
        <f>SUMIFS(СВЦЭМ!$D$39:$D$782,СВЦЭМ!$A$39:$A$782,$A61,СВЦЭМ!$B$39:$B$782,Q$47)+'СЕТ СН'!$F$14+СВЦЭМ!$D$10+'СЕТ СН'!$F$6-'СЕТ СН'!$F$26</f>
        <v>1083.30332858</v>
      </c>
      <c r="R61" s="36">
        <f>SUMIFS(СВЦЭМ!$D$39:$D$782,СВЦЭМ!$A$39:$A$782,$A61,СВЦЭМ!$B$39:$B$782,R$47)+'СЕТ СН'!$F$14+СВЦЭМ!$D$10+'СЕТ СН'!$F$6-'СЕТ СН'!$F$26</f>
        <v>1095.5348988399999</v>
      </c>
      <c r="S61" s="36">
        <f>SUMIFS(СВЦЭМ!$D$39:$D$782,СВЦЭМ!$A$39:$A$782,$A61,СВЦЭМ!$B$39:$B$782,S$47)+'СЕТ СН'!$F$14+СВЦЭМ!$D$10+'СЕТ СН'!$F$6-'СЕТ СН'!$F$26</f>
        <v>1079.3435331399999</v>
      </c>
      <c r="T61" s="36">
        <f>SUMIFS(СВЦЭМ!$D$39:$D$782,СВЦЭМ!$A$39:$A$782,$A61,СВЦЭМ!$B$39:$B$782,T$47)+'СЕТ СН'!$F$14+СВЦЭМ!$D$10+'СЕТ СН'!$F$6-'СЕТ СН'!$F$26</f>
        <v>1088.50844463</v>
      </c>
      <c r="U61" s="36">
        <f>SUMIFS(СВЦЭМ!$D$39:$D$782,СВЦЭМ!$A$39:$A$782,$A61,СВЦЭМ!$B$39:$B$782,U$47)+'СЕТ СН'!$F$14+СВЦЭМ!$D$10+'СЕТ СН'!$F$6-'СЕТ СН'!$F$26</f>
        <v>1092.8919627299999</v>
      </c>
      <c r="V61" s="36">
        <f>SUMIFS(СВЦЭМ!$D$39:$D$782,СВЦЭМ!$A$39:$A$782,$A61,СВЦЭМ!$B$39:$B$782,V$47)+'СЕТ СН'!$F$14+СВЦЭМ!$D$10+'СЕТ СН'!$F$6-'СЕТ СН'!$F$26</f>
        <v>1098.9844195999999</v>
      </c>
      <c r="W61" s="36">
        <f>SUMIFS(СВЦЭМ!$D$39:$D$782,СВЦЭМ!$A$39:$A$782,$A61,СВЦЭМ!$B$39:$B$782,W$47)+'СЕТ СН'!$F$14+СВЦЭМ!$D$10+'СЕТ СН'!$F$6-'СЕТ СН'!$F$26</f>
        <v>1095.8069272799999</v>
      </c>
      <c r="X61" s="36">
        <f>SUMIFS(СВЦЭМ!$D$39:$D$782,СВЦЭМ!$A$39:$A$782,$A61,СВЦЭМ!$B$39:$B$782,X$47)+'СЕТ СН'!$F$14+СВЦЭМ!$D$10+'СЕТ СН'!$F$6-'СЕТ СН'!$F$26</f>
        <v>1097.49235933</v>
      </c>
      <c r="Y61" s="36">
        <f>SUMIFS(СВЦЭМ!$D$39:$D$782,СВЦЭМ!$A$39:$A$782,$A61,СВЦЭМ!$B$39:$B$782,Y$47)+'СЕТ СН'!$F$14+СВЦЭМ!$D$10+'СЕТ СН'!$F$6-'СЕТ СН'!$F$26</f>
        <v>1155.5208894099999</v>
      </c>
    </row>
    <row r="62" spans="1:25" ht="15.75" x14ac:dyDescent="0.2">
      <c r="A62" s="35">
        <f t="shared" si="1"/>
        <v>44788</v>
      </c>
      <c r="B62" s="36">
        <f>SUMIFS(СВЦЭМ!$D$39:$D$782,СВЦЭМ!$A$39:$A$782,$A62,СВЦЭМ!$B$39:$B$782,B$47)+'СЕТ СН'!$F$14+СВЦЭМ!$D$10+'СЕТ СН'!$F$6-'СЕТ СН'!$F$26</f>
        <v>1110.8215644299999</v>
      </c>
      <c r="C62" s="36">
        <f>SUMIFS(СВЦЭМ!$D$39:$D$782,СВЦЭМ!$A$39:$A$782,$A62,СВЦЭМ!$B$39:$B$782,C$47)+'СЕТ СН'!$F$14+СВЦЭМ!$D$10+'СЕТ СН'!$F$6-'СЕТ СН'!$F$26</f>
        <v>1136.6925530199999</v>
      </c>
      <c r="D62" s="36">
        <f>SUMIFS(СВЦЭМ!$D$39:$D$782,СВЦЭМ!$A$39:$A$782,$A62,СВЦЭМ!$B$39:$B$782,D$47)+'СЕТ СН'!$F$14+СВЦЭМ!$D$10+'СЕТ СН'!$F$6-'СЕТ СН'!$F$26</f>
        <v>1171.4571976899999</v>
      </c>
      <c r="E62" s="36">
        <f>SUMIFS(СВЦЭМ!$D$39:$D$782,СВЦЭМ!$A$39:$A$782,$A62,СВЦЭМ!$B$39:$B$782,E$47)+'СЕТ СН'!$F$14+СВЦЭМ!$D$10+'СЕТ СН'!$F$6-'СЕТ СН'!$F$26</f>
        <v>1184.3343754</v>
      </c>
      <c r="F62" s="36">
        <f>SUMIFS(СВЦЭМ!$D$39:$D$782,СВЦЭМ!$A$39:$A$782,$A62,СВЦЭМ!$B$39:$B$782,F$47)+'СЕТ СН'!$F$14+СВЦЭМ!$D$10+'СЕТ СН'!$F$6-'СЕТ СН'!$F$26</f>
        <v>1196.0475160699998</v>
      </c>
      <c r="G62" s="36">
        <f>SUMIFS(СВЦЭМ!$D$39:$D$782,СВЦЭМ!$A$39:$A$782,$A62,СВЦЭМ!$B$39:$B$782,G$47)+'СЕТ СН'!$F$14+СВЦЭМ!$D$10+'СЕТ СН'!$F$6-'СЕТ СН'!$F$26</f>
        <v>1190.5613343099999</v>
      </c>
      <c r="H62" s="36">
        <f>SUMIFS(СВЦЭМ!$D$39:$D$782,СВЦЭМ!$A$39:$A$782,$A62,СВЦЭМ!$B$39:$B$782,H$47)+'СЕТ СН'!$F$14+СВЦЭМ!$D$10+'СЕТ СН'!$F$6-'СЕТ СН'!$F$26</f>
        <v>1158.1382870800001</v>
      </c>
      <c r="I62" s="36">
        <f>SUMIFS(СВЦЭМ!$D$39:$D$782,СВЦЭМ!$A$39:$A$782,$A62,СВЦЭМ!$B$39:$B$782,I$47)+'СЕТ СН'!$F$14+СВЦЭМ!$D$10+'СЕТ СН'!$F$6-'СЕТ СН'!$F$26</f>
        <v>1098.5691706699999</v>
      </c>
      <c r="J62" s="36">
        <f>SUMIFS(СВЦЭМ!$D$39:$D$782,СВЦЭМ!$A$39:$A$782,$A62,СВЦЭМ!$B$39:$B$782,J$47)+'СЕТ СН'!$F$14+СВЦЭМ!$D$10+'СЕТ СН'!$F$6-'СЕТ СН'!$F$26</f>
        <v>1167.2752521099999</v>
      </c>
      <c r="K62" s="36">
        <f>SUMIFS(СВЦЭМ!$D$39:$D$782,СВЦЭМ!$A$39:$A$782,$A62,СВЦЭМ!$B$39:$B$782,K$47)+'СЕТ СН'!$F$14+СВЦЭМ!$D$10+'СЕТ СН'!$F$6-'СЕТ СН'!$F$26</f>
        <v>1140.72869722</v>
      </c>
      <c r="L62" s="36">
        <f>SUMIFS(СВЦЭМ!$D$39:$D$782,СВЦЭМ!$A$39:$A$782,$A62,СВЦЭМ!$B$39:$B$782,L$47)+'СЕТ СН'!$F$14+СВЦЭМ!$D$10+'СЕТ СН'!$F$6-'СЕТ СН'!$F$26</f>
        <v>1128.43133702</v>
      </c>
      <c r="M62" s="36">
        <f>SUMIFS(СВЦЭМ!$D$39:$D$782,СВЦЭМ!$A$39:$A$782,$A62,СВЦЭМ!$B$39:$B$782,M$47)+'СЕТ СН'!$F$14+СВЦЭМ!$D$10+'СЕТ СН'!$F$6-'СЕТ СН'!$F$26</f>
        <v>1132.0607454599999</v>
      </c>
      <c r="N62" s="36">
        <f>SUMIFS(СВЦЭМ!$D$39:$D$782,СВЦЭМ!$A$39:$A$782,$A62,СВЦЭМ!$B$39:$B$782,N$47)+'СЕТ СН'!$F$14+СВЦЭМ!$D$10+'СЕТ СН'!$F$6-'СЕТ СН'!$F$26</f>
        <v>1130.27389455</v>
      </c>
      <c r="O62" s="36">
        <f>SUMIFS(СВЦЭМ!$D$39:$D$782,СВЦЭМ!$A$39:$A$782,$A62,СВЦЭМ!$B$39:$B$782,O$47)+'СЕТ СН'!$F$14+СВЦЭМ!$D$10+'СЕТ СН'!$F$6-'СЕТ СН'!$F$26</f>
        <v>1131.0114749299998</v>
      </c>
      <c r="P62" s="36">
        <f>SUMIFS(СВЦЭМ!$D$39:$D$782,СВЦЭМ!$A$39:$A$782,$A62,СВЦЭМ!$B$39:$B$782,P$47)+'СЕТ СН'!$F$14+СВЦЭМ!$D$10+'СЕТ СН'!$F$6-'СЕТ СН'!$F$26</f>
        <v>1127.20694714</v>
      </c>
      <c r="Q62" s="36">
        <f>SUMIFS(СВЦЭМ!$D$39:$D$782,СВЦЭМ!$A$39:$A$782,$A62,СВЦЭМ!$B$39:$B$782,Q$47)+'СЕТ СН'!$F$14+СВЦЭМ!$D$10+'СЕТ СН'!$F$6-'СЕТ СН'!$F$26</f>
        <v>1124.8078549899999</v>
      </c>
      <c r="R62" s="36">
        <f>SUMIFS(СВЦЭМ!$D$39:$D$782,СВЦЭМ!$A$39:$A$782,$A62,СВЦЭМ!$B$39:$B$782,R$47)+'СЕТ СН'!$F$14+СВЦЭМ!$D$10+'СЕТ СН'!$F$6-'СЕТ СН'!$F$26</f>
        <v>1114.20782902</v>
      </c>
      <c r="S62" s="36">
        <f>SUMIFS(СВЦЭМ!$D$39:$D$782,СВЦЭМ!$A$39:$A$782,$A62,СВЦЭМ!$B$39:$B$782,S$47)+'СЕТ СН'!$F$14+СВЦЭМ!$D$10+'СЕТ СН'!$F$6-'СЕТ СН'!$F$26</f>
        <v>1117.98758752</v>
      </c>
      <c r="T62" s="36">
        <f>SUMIFS(СВЦЭМ!$D$39:$D$782,СВЦЭМ!$A$39:$A$782,$A62,СВЦЭМ!$B$39:$B$782,T$47)+'СЕТ СН'!$F$14+СВЦЭМ!$D$10+'СЕТ СН'!$F$6-'СЕТ СН'!$F$26</f>
        <v>1119.78533885</v>
      </c>
      <c r="U62" s="36">
        <f>SUMIFS(СВЦЭМ!$D$39:$D$782,СВЦЭМ!$A$39:$A$782,$A62,СВЦЭМ!$B$39:$B$782,U$47)+'СЕТ СН'!$F$14+СВЦЭМ!$D$10+'СЕТ СН'!$F$6-'СЕТ СН'!$F$26</f>
        <v>1115.30453904</v>
      </c>
      <c r="V62" s="36">
        <f>SUMIFS(СВЦЭМ!$D$39:$D$782,СВЦЭМ!$A$39:$A$782,$A62,СВЦЭМ!$B$39:$B$782,V$47)+'СЕТ СН'!$F$14+СВЦЭМ!$D$10+'СЕТ СН'!$F$6-'СЕТ СН'!$F$26</f>
        <v>1118.6522160099998</v>
      </c>
      <c r="W62" s="36">
        <f>SUMIFS(СВЦЭМ!$D$39:$D$782,СВЦЭМ!$A$39:$A$782,$A62,СВЦЭМ!$B$39:$B$782,W$47)+'СЕТ СН'!$F$14+СВЦЭМ!$D$10+'СЕТ СН'!$F$6-'СЕТ СН'!$F$26</f>
        <v>1127.22924732</v>
      </c>
      <c r="X62" s="36">
        <f>SUMIFS(СВЦЭМ!$D$39:$D$782,СВЦЭМ!$A$39:$A$782,$A62,СВЦЭМ!$B$39:$B$782,X$47)+'СЕТ СН'!$F$14+СВЦЭМ!$D$10+'СЕТ СН'!$F$6-'СЕТ СН'!$F$26</f>
        <v>1089.36682511</v>
      </c>
      <c r="Y62" s="36">
        <f>SUMIFS(СВЦЭМ!$D$39:$D$782,СВЦЭМ!$A$39:$A$782,$A62,СВЦЭМ!$B$39:$B$782,Y$47)+'СЕТ СН'!$F$14+СВЦЭМ!$D$10+'СЕТ СН'!$F$6-'СЕТ СН'!$F$26</f>
        <v>1152.6377753299998</v>
      </c>
    </row>
    <row r="63" spans="1:25" ht="15.75" x14ac:dyDescent="0.2">
      <c r="A63" s="35">
        <f t="shared" si="1"/>
        <v>44789</v>
      </c>
      <c r="B63" s="36">
        <f>SUMIFS(СВЦЭМ!$D$39:$D$782,СВЦЭМ!$A$39:$A$782,$A63,СВЦЭМ!$B$39:$B$782,B$47)+'СЕТ СН'!$F$14+СВЦЭМ!$D$10+'СЕТ СН'!$F$6-'СЕТ СН'!$F$26</f>
        <v>1077.7715168099999</v>
      </c>
      <c r="C63" s="36">
        <f>SUMIFS(СВЦЭМ!$D$39:$D$782,СВЦЭМ!$A$39:$A$782,$A63,СВЦЭМ!$B$39:$B$782,C$47)+'СЕТ СН'!$F$14+СВЦЭМ!$D$10+'СЕТ СН'!$F$6-'СЕТ СН'!$F$26</f>
        <v>1129.1588713900001</v>
      </c>
      <c r="D63" s="36">
        <f>SUMIFS(СВЦЭМ!$D$39:$D$782,СВЦЭМ!$A$39:$A$782,$A63,СВЦЭМ!$B$39:$B$782,D$47)+'СЕТ СН'!$F$14+СВЦЭМ!$D$10+'СЕТ СН'!$F$6-'СЕТ СН'!$F$26</f>
        <v>1169.4507707999999</v>
      </c>
      <c r="E63" s="36">
        <f>SUMIFS(СВЦЭМ!$D$39:$D$782,СВЦЭМ!$A$39:$A$782,$A63,СВЦЭМ!$B$39:$B$782,E$47)+'СЕТ СН'!$F$14+СВЦЭМ!$D$10+'СЕТ СН'!$F$6-'СЕТ СН'!$F$26</f>
        <v>1184.0497008999998</v>
      </c>
      <c r="F63" s="36">
        <f>SUMIFS(СВЦЭМ!$D$39:$D$782,СВЦЭМ!$A$39:$A$782,$A63,СВЦЭМ!$B$39:$B$782,F$47)+'СЕТ СН'!$F$14+СВЦЭМ!$D$10+'СЕТ СН'!$F$6-'СЕТ СН'!$F$26</f>
        <v>1194.1285209799998</v>
      </c>
      <c r="G63" s="36">
        <f>SUMIFS(СВЦЭМ!$D$39:$D$782,СВЦЭМ!$A$39:$A$782,$A63,СВЦЭМ!$B$39:$B$782,G$47)+'СЕТ СН'!$F$14+СВЦЭМ!$D$10+'СЕТ СН'!$F$6-'СЕТ СН'!$F$26</f>
        <v>1187.3377674199999</v>
      </c>
      <c r="H63" s="36">
        <f>SUMIFS(СВЦЭМ!$D$39:$D$782,СВЦЭМ!$A$39:$A$782,$A63,СВЦЭМ!$B$39:$B$782,H$47)+'СЕТ СН'!$F$14+СВЦЭМ!$D$10+'СЕТ СН'!$F$6-'СЕТ СН'!$F$26</f>
        <v>1128.23739409</v>
      </c>
      <c r="I63" s="36">
        <f>SUMIFS(СВЦЭМ!$D$39:$D$782,СВЦЭМ!$A$39:$A$782,$A63,СВЦЭМ!$B$39:$B$782,I$47)+'СЕТ СН'!$F$14+СВЦЭМ!$D$10+'СЕТ СН'!$F$6-'СЕТ СН'!$F$26</f>
        <v>1056.5421781299999</v>
      </c>
      <c r="J63" s="36">
        <f>SUMIFS(СВЦЭМ!$D$39:$D$782,СВЦЭМ!$A$39:$A$782,$A63,СВЦЭМ!$B$39:$B$782,J$47)+'СЕТ СН'!$F$14+СВЦЭМ!$D$10+'СЕТ СН'!$F$6-'СЕТ СН'!$F$26</f>
        <v>1145.30807067</v>
      </c>
      <c r="K63" s="36">
        <f>SUMIFS(СВЦЭМ!$D$39:$D$782,СВЦЭМ!$A$39:$A$782,$A63,СВЦЭМ!$B$39:$B$782,K$47)+'СЕТ СН'!$F$14+СВЦЭМ!$D$10+'СЕТ СН'!$F$6-'СЕТ СН'!$F$26</f>
        <v>1140.8439351</v>
      </c>
      <c r="L63" s="36">
        <f>SUMIFS(СВЦЭМ!$D$39:$D$782,СВЦЭМ!$A$39:$A$782,$A63,СВЦЭМ!$B$39:$B$782,L$47)+'СЕТ СН'!$F$14+СВЦЭМ!$D$10+'СЕТ СН'!$F$6-'СЕТ СН'!$F$26</f>
        <v>1121.44046798</v>
      </c>
      <c r="M63" s="36">
        <f>SUMIFS(СВЦЭМ!$D$39:$D$782,СВЦЭМ!$A$39:$A$782,$A63,СВЦЭМ!$B$39:$B$782,M$47)+'СЕТ СН'!$F$14+СВЦЭМ!$D$10+'СЕТ СН'!$F$6-'СЕТ СН'!$F$26</f>
        <v>1111.6057190899999</v>
      </c>
      <c r="N63" s="36">
        <f>SUMIFS(СВЦЭМ!$D$39:$D$782,СВЦЭМ!$A$39:$A$782,$A63,СВЦЭМ!$B$39:$B$782,N$47)+'СЕТ СН'!$F$14+СВЦЭМ!$D$10+'СЕТ СН'!$F$6-'СЕТ СН'!$F$26</f>
        <v>1107.29932072</v>
      </c>
      <c r="O63" s="36">
        <f>SUMIFS(СВЦЭМ!$D$39:$D$782,СВЦЭМ!$A$39:$A$782,$A63,СВЦЭМ!$B$39:$B$782,O$47)+'СЕТ СН'!$F$14+СВЦЭМ!$D$10+'СЕТ СН'!$F$6-'СЕТ СН'!$F$26</f>
        <v>1103.825826</v>
      </c>
      <c r="P63" s="36">
        <f>SUMIFS(СВЦЭМ!$D$39:$D$782,СВЦЭМ!$A$39:$A$782,$A63,СВЦЭМ!$B$39:$B$782,P$47)+'СЕТ СН'!$F$14+СВЦЭМ!$D$10+'СЕТ СН'!$F$6-'СЕТ СН'!$F$26</f>
        <v>1115.8157178899999</v>
      </c>
      <c r="Q63" s="36">
        <f>SUMIFS(СВЦЭМ!$D$39:$D$782,СВЦЭМ!$A$39:$A$782,$A63,СВЦЭМ!$B$39:$B$782,Q$47)+'СЕТ СН'!$F$14+СВЦЭМ!$D$10+'СЕТ СН'!$F$6-'СЕТ СН'!$F$26</f>
        <v>1114.91800311</v>
      </c>
      <c r="R63" s="36">
        <f>SUMIFS(СВЦЭМ!$D$39:$D$782,СВЦЭМ!$A$39:$A$782,$A63,СВЦЭМ!$B$39:$B$782,R$47)+'СЕТ СН'!$F$14+СВЦЭМ!$D$10+'СЕТ СН'!$F$6-'СЕТ СН'!$F$26</f>
        <v>1116.05564091</v>
      </c>
      <c r="S63" s="36">
        <f>SUMIFS(СВЦЭМ!$D$39:$D$782,СВЦЭМ!$A$39:$A$782,$A63,СВЦЭМ!$B$39:$B$782,S$47)+'СЕТ СН'!$F$14+СВЦЭМ!$D$10+'СЕТ СН'!$F$6-'СЕТ СН'!$F$26</f>
        <v>1118.98063882</v>
      </c>
      <c r="T63" s="36">
        <f>SUMIFS(СВЦЭМ!$D$39:$D$782,СВЦЭМ!$A$39:$A$782,$A63,СВЦЭМ!$B$39:$B$782,T$47)+'СЕТ СН'!$F$14+СВЦЭМ!$D$10+'СЕТ СН'!$F$6-'СЕТ СН'!$F$26</f>
        <v>1113.3170898799999</v>
      </c>
      <c r="U63" s="36">
        <f>SUMIFS(СВЦЭМ!$D$39:$D$782,СВЦЭМ!$A$39:$A$782,$A63,СВЦЭМ!$B$39:$B$782,U$47)+'СЕТ СН'!$F$14+СВЦЭМ!$D$10+'СЕТ СН'!$F$6-'СЕТ СН'!$F$26</f>
        <v>1115.68501253</v>
      </c>
      <c r="V63" s="36">
        <f>SUMIFS(СВЦЭМ!$D$39:$D$782,СВЦЭМ!$A$39:$A$782,$A63,СВЦЭМ!$B$39:$B$782,V$47)+'СЕТ СН'!$F$14+СВЦЭМ!$D$10+'СЕТ СН'!$F$6-'СЕТ СН'!$F$26</f>
        <v>1127.55782505</v>
      </c>
      <c r="W63" s="36">
        <f>SUMIFS(СВЦЭМ!$D$39:$D$782,СВЦЭМ!$A$39:$A$782,$A63,СВЦЭМ!$B$39:$B$782,W$47)+'СЕТ СН'!$F$14+СВЦЭМ!$D$10+'СЕТ СН'!$F$6-'СЕТ СН'!$F$26</f>
        <v>1127.40580252</v>
      </c>
      <c r="X63" s="36">
        <f>SUMIFS(СВЦЭМ!$D$39:$D$782,СВЦЭМ!$A$39:$A$782,$A63,СВЦЭМ!$B$39:$B$782,X$47)+'СЕТ СН'!$F$14+СВЦЭМ!$D$10+'СЕТ СН'!$F$6-'СЕТ СН'!$F$26</f>
        <v>1114.44075329</v>
      </c>
      <c r="Y63" s="36">
        <f>SUMIFS(СВЦЭМ!$D$39:$D$782,СВЦЭМ!$A$39:$A$782,$A63,СВЦЭМ!$B$39:$B$782,Y$47)+'СЕТ СН'!$F$14+СВЦЭМ!$D$10+'СЕТ СН'!$F$6-'СЕТ СН'!$F$26</f>
        <v>1130.38126403</v>
      </c>
    </row>
    <row r="64" spans="1:25" ht="15.75" x14ac:dyDescent="0.2">
      <c r="A64" s="35">
        <f t="shared" si="1"/>
        <v>44790</v>
      </c>
      <c r="B64" s="36">
        <f>SUMIFS(СВЦЭМ!$D$39:$D$782,СВЦЭМ!$A$39:$A$782,$A64,СВЦЭМ!$B$39:$B$782,B$47)+'СЕТ СН'!$F$14+СВЦЭМ!$D$10+'СЕТ СН'!$F$6-'СЕТ СН'!$F$26</f>
        <v>1067.8872970899999</v>
      </c>
      <c r="C64" s="36">
        <f>SUMIFS(СВЦЭМ!$D$39:$D$782,СВЦЭМ!$A$39:$A$782,$A64,СВЦЭМ!$B$39:$B$782,C$47)+'СЕТ СН'!$F$14+СВЦЭМ!$D$10+'СЕТ СН'!$F$6-'СЕТ СН'!$F$26</f>
        <v>1052.18923851</v>
      </c>
      <c r="D64" s="36">
        <f>SUMIFS(СВЦЭМ!$D$39:$D$782,СВЦЭМ!$A$39:$A$782,$A64,СВЦЭМ!$B$39:$B$782,D$47)+'СЕТ СН'!$F$14+СВЦЭМ!$D$10+'СЕТ СН'!$F$6-'СЕТ СН'!$F$26</f>
        <v>1048.2527932399998</v>
      </c>
      <c r="E64" s="36">
        <f>SUMIFS(СВЦЭМ!$D$39:$D$782,СВЦЭМ!$A$39:$A$782,$A64,СВЦЭМ!$B$39:$B$782,E$47)+'СЕТ СН'!$F$14+СВЦЭМ!$D$10+'СЕТ СН'!$F$6-'СЕТ СН'!$F$26</f>
        <v>1067.3778206699999</v>
      </c>
      <c r="F64" s="36">
        <f>SUMIFS(СВЦЭМ!$D$39:$D$782,СВЦЭМ!$A$39:$A$782,$A64,СВЦЭМ!$B$39:$B$782,F$47)+'СЕТ СН'!$F$14+СВЦЭМ!$D$10+'СЕТ СН'!$F$6-'СЕТ СН'!$F$26</f>
        <v>1088.30040156</v>
      </c>
      <c r="G64" s="36">
        <f>SUMIFS(СВЦЭМ!$D$39:$D$782,СВЦЭМ!$A$39:$A$782,$A64,СВЦЭМ!$B$39:$B$782,G$47)+'СЕТ СН'!$F$14+СВЦЭМ!$D$10+'СЕТ СН'!$F$6-'СЕТ СН'!$F$26</f>
        <v>1140.5636699299998</v>
      </c>
      <c r="H64" s="36">
        <f>SUMIFS(СВЦЭМ!$D$39:$D$782,СВЦЭМ!$A$39:$A$782,$A64,СВЦЭМ!$B$39:$B$782,H$47)+'СЕТ СН'!$F$14+СВЦЭМ!$D$10+'СЕТ СН'!$F$6-'СЕТ СН'!$F$26</f>
        <v>1112.8352815399999</v>
      </c>
      <c r="I64" s="36">
        <f>SUMIFS(СВЦЭМ!$D$39:$D$782,СВЦЭМ!$A$39:$A$782,$A64,СВЦЭМ!$B$39:$B$782,I$47)+'СЕТ СН'!$F$14+СВЦЭМ!$D$10+'СЕТ СН'!$F$6-'СЕТ СН'!$F$26</f>
        <v>1141.1497719699998</v>
      </c>
      <c r="J64" s="36">
        <f>SUMIFS(СВЦЭМ!$D$39:$D$782,СВЦЭМ!$A$39:$A$782,$A64,СВЦЭМ!$B$39:$B$782,J$47)+'СЕТ СН'!$F$14+СВЦЭМ!$D$10+'СЕТ СН'!$F$6-'СЕТ СН'!$F$26</f>
        <v>1180.13170956</v>
      </c>
      <c r="K64" s="36">
        <f>SUMIFS(СВЦЭМ!$D$39:$D$782,СВЦЭМ!$A$39:$A$782,$A64,СВЦЭМ!$B$39:$B$782,K$47)+'СЕТ СН'!$F$14+СВЦЭМ!$D$10+'СЕТ СН'!$F$6-'СЕТ СН'!$F$26</f>
        <v>1170.4900306699999</v>
      </c>
      <c r="L64" s="36">
        <f>SUMIFS(СВЦЭМ!$D$39:$D$782,СВЦЭМ!$A$39:$A$782,$A64,СВЦЭМ!$B$39:$B$782,L$47)+'СЕТ СН'!$F$14+СВЦЭМ!$D$10+'СЕТ СН'!$F$6-'СЕТ СН'!$F$26</f>
        <v>1149.7529504399999</v>
      </c>
      <c r="M64" s="36">
        <f>SUMIFS(СВЦЭМ!$D$39:$D$782,СВЦЭМ!$A$39:$A$782,$A64,СВЦЭМ!$B$39:$B$782,M$47)+'СЕТ СН'!$F$14+СВЦЭМ!$D$10+'СЕТ СН'!$F$6-'СЕТ СН'!$F$26</f>
        <v>1122.5382969299999</v>
      </c>
      <c r="N64" s="36">
        <f>SUMIFS(СВЦЭМ!$D$39:$D$782,СВЦЭМ!$A$39:$A$782,$A64,СВЦЭМ!$B$39:$B$782,N$47)+'СЕТ СН'!$F$14+СВЦЭМ!$D$10+'СЕТ СН'!$F$6-'СЕТ СН'!$F$26</f>
        <v>1139.61257039</v>
      </c>
      <c r="O64" s="36">
        <f>SUMIFS(СВЦЭМ!$D$39:$D$782,СВЦЭМ!$A$39:$A$782,$A64,СВЦЭМ!$B$39:$B$782,O$47)+'СЕТ СН'!$F$14+СВЦЭМ!$D$10+'СЕТ СН'!$F$6-'СЕТ СН'!$F$26</f>
        <v>1133.08266205</v>
      </c>
      <c r="P64" s="36">
        <f>SUMIFS(СВЦЭМ!$D$39:$D$782,СВЦЭМ!$A$39:$A$782,$A64,СВЦЭМ!$B$39:$B$782,P$47)+'СЕТ СН'!$F$14+СВЦЭМ!$D$10+'СЕТ СН'!$F$6-'СЕТ СН'!$F$26</f>
        <v>1149.6613194399999</v>
      </c>
      <c r="Q64" s="36">
        <f>SUMIFS(СВЦЭМ!$D$39:$D$782,СВЦЭМ!$A$39:$A$782,$A64,СВЦЭМ!$B$39:$B$782,Q$47)+'СЕТ СН'!$F$14+СВЦЭМ!$D$10+'СЕТ СН'!$F$6-'СЕТ СН'!$F$26</f>
        <v>1160.6689774399999</v>
      </c>
      <c r="R64" s="36">
        <f>SUMIFS(СВЦЭМ!$D$39:$D$782,СВЦЭМ!$A$39:$A$782,$A64,СВЦЭМ!$B$39:$B$782,R$47)+'СЕТ СН'!$F$14+СВЦЭМ!$D$10+'СЕТ СН'!$F$6-'СЕТ СН'!$F$26</f>
        <v>1159.8149343299999</v>
      </c>
      <c r="S64" s="36">
        <f>SUMIFS(СВЦЭМ!$D$39:$D$782,СВЦЭМ!$A$39:$A$782,$A64,СВЦЭМ!$B$39:$B$782,S$47)+'СЕТ СН'!$F$14+СВЦЭМ!$D$10+'СЕТ СН'!$F$6-'СЕТ СН'!$F$26</f>
        <v>1158.16216996</v>
      </c>
      <c r="T64" s="36">
        <f>SUMIFS(СВЦЭМ!$D$39:$D$782,СВЦЭМ!$A$39:$A$782,$A64,СВЦЭМ!$B$39:$B$782,T$47)+'СЕТ СН'!$F$14+СВЦЭМ!$D$10+'СЕТ СН'!$F$6-'СЕТ СН'!$F$26</f>
        <v>1150.96749292</v>
      </c>
      <c r="U64" s="36">
        <f>SUMIFS(СВЦЭМ!$D$39:$D$782,СВЦЭМ!$A$39:$A$782,$A64,СВЦЭМ!$B$39:$B$782,U$47)+'СЕТ СН'!$F$14+СВЦЭМ!$D$10+'СЕТ СН'!$F$6-'СЕТ СН'!$F$26</f>
        <v>1170.6931231999999</v>
      </c>
      <c r="V64" s="36">
        <f>SUMIFS(СВЦЭМ!$D$39:$D$782,СВЦЭМ!$A$39:$A$782,$A64,СВЦЭМ!$B$39:$B$782,V$47)+'СЕТ СН'!$F$14+СВЦЭМ!$D$10+'СЕТ СН'!$F$6-'СЕТ СН'!$F$26</f>
        <v>1148.58920481</v>
      </c>
      <c r="W64" s="36">
        <f>SUMIFS(СВЦЭМ!$D$39:$D$782,СВЦЭМ!$A$39:$A$782,$A64,СВЦЭМ!$B$39:$B$782,W$47)+'СЕТ СН'!$F$14+СВЦЭМ!$D$10+'СЕТ СН'!$F$6-'СЕТ СН'!$F$26</f>
        <v>1170.90422173</v>
      </c>
      <c r="X64" s="36">
        <f>SUMIFS(СВЦЭМ!$D$39:$D$782,СВЦЭМ!$A$39:$A$782,$A64,СВЦЭМ!$B$39:$B$782,X$47)+'СЕТ СН'!$F$14+СВЦЭМ!$D$10+'СЕТ СН'!$F$6-'СЕТ СН'!$F$26</f>
        <v>1137.2431477799998</v>
      </c>
      <c r="Y64" s="36">
        <f>SUMIFS(СВЦЭМ!$D$39:$D$782,СВЦЭМ!$A$39:$A$782,$A64,СВЦЭМ!$B$39:$B$782,Y$47)+'СЕТ СН'!$F$14+СВЦЭМ!$D$10+'СЕТ СН'!$F$6-'СЕТ СН'!$F$26</f>
        <v>1071.2893614099999</v>
      </c>
    </row>
    <row r="65" spans="1:25" ht="15.75" x14ac:dyDescent="0.2">
      <c r="A65" s="35">
        <f t="shared" si="1"/>
        <v>44791</v>
      </c>
      <c r="B65" s="36">
        <f>SUMIFS(СВЦЭМ!$D$39:$D$782,СВЦЭМ!$A$39:$A$782,$A65,СВЦЭМ!$B$39:$B$782,B$47)+'СЕТ СН'!$F$14+СВЦЭМ!$D$10+'СЕТ СН'!$F$6-'СЕТ СН'!$F$26</f>
        <v>1114.8445436099998</v>
      </c>
      <c r="C65" s="36">
        <f>SUMIFS(СВЦЭМ!$D$39:$D$782,СВЦЭМ!$A$39:$A$782,$A65,СВЦЭМ!$B$39:$B$782,C$47)+'СЕТ СН'!$F$14+СВЦЭМ!$D$10+'СЕТ СН'!$F$6-'СЕТ СН'!$F$26</f>
        <v>1164.77874875</v>
      </c>
      <c r="D65" s="36">
        <f>SUMIFS(СВЦЭМ!$D$39:$D$782,СВЦЭМ!$A$39:$A$782,$A65,СВЦЭМ!$B$39:$B$782,D$47)+'СЕТ СН'!$F$14+СВЦЭМ!$D$10+'СЕТ СН'!$F$6-'СЕТ СН'!$F$26</f>
        <v>1177.8422963200001</v>
      </c>
      <c r="E65" s="36">
        <f>SUMIFS(СВЦЭМ!$D$39:$D$782,СВЦЭМ!$A$39:$A$782,$A65,СВЦЭМ!$B$39:$B$782,E$47)+'СЕТ СН'!$F$14+СВЦЭМ!$D$10+'СЕТ СН'!$F$6-'СЕТ СН'!$F$26</f>
        <v>1178.5769119699999</v>
      </c>
      <c r="F65" s="36">
        <f>SUMIFS(СВЦЭМ!$D$39:$D$782,СВЦЭМ!$A$39:$A$782,$A65,СВЦЭМ!$B$39:$B$782,F$47)+'СЕТ СН'!$F$14+СВЦЭМ!$D$10+'СЕТ СН'!$F$6-'СЕТ СН'!$F$26</f>
        <v>1175.4160367299999</v>
      </c>
      <c r="G65" s="36">
        <f>SUMIFS(СВЦЭМ!$D$39:$D$782,СВЦЭМ!$A$39:$A$782,$A65,СВЦЭМ!$B$39:$B$782,G$47)+'СЕТ СН'!$F$14+СВЦЭМ!$D$10+'СЕТ СН'!$F$6-'СЕТ СН'!$F$26</f>
        <v>1183.5130032</v>
      </c>
      <c r="H65" s="36">
        <f>SUMIFS(СВЦЭМ!$D$39:$D$782,СВЦЭМ!$A$39:$A$782,$A65,СВЦЭМ!$B$39:$B$782,H$47)+'СЕТ СН'!$F$14+СВЦЭМ!$D$10+'СЕТ СН'!$F$6-'СЕТ СН'!$F$26</f>
        <v>1120.2101556799998</v>
      </c>
      <c r="I65" s="36">
        <f>SUMIFS(СВЦЭМ!$D$39:$D$782,СВЦЭМ!$A$39:$A$782,$A65,СВЦЭМ!$B$39:$B$782,I$47)+'СЕТ СН'!$F$14+СВЦЭМ!$D$10+'СЕТ СН'!$F$6-'СЕТ СН'!$F$26</f>
        <v>1069.9485816699998</v>
      </c>
      <c r="J65" s="36">
        <f>SUMIFS(СВЦЭМ!$D$39:$D$782,СВЦЭМ!$A$39:$A$782,$A65,СВЦЭМ!$B$39:$B$782,J$47)+'СЕТ СН'!$F$14+СВЦЭМ!$D$10+'СЕТ СН'!$F$6-'СЕТ СН'!$F$26</f>
        <v>1257.6899816099999</v>
      </c>
      <c r="K65" s="36">
        <f>SUMIFS(СВЦЭМ!$D$39:$D$782,СВЦЭМ!$A$39:$A$782,$A65,СВЦЭМ!$B$39:$B$782,K$47)+'СЕТ СН'!$F$14+СВЦЭМ!$D$10+'СЕТ СН'!$F$6-'СЕТ СН'!$F$26</f>
        <v>1263.6266299199999</v>
      </c>
      <c r="L65" s="36">
        <f>SUMIFS(СВЦЭМ!$D$39:$D$782,СВЦЭМ!$A$39:$A$782,$A65,СВЦЭМ!$B$39:$B$782,L$47)+'СЕТ СН'!$F$14+СВЦЭМ!$D$10+'СЕТ СН'!$F$6-'СЕТ СН'!$F$26</f>
        <v>1264.2772808</v>
      </c>
      <c r="M65" s="36">
        <f>SUMIFS(СВЦЭМ!$D$39:$D$782,СВЦЭМ!$A$39:$A$782,$A65,СВЦЭМ!$B$39:$B$782,M$47)+'СЕТ СН'!$F$14+СВЦЭМ!$D$10+'СЕТ СН'!$F$6-'СЕТ СН'!$F$26</f>
        <v>1252.3940349299999</v>
      </c>
      <c r="N65" s="36">
        <f>SUMIFS(СВЦЭМ!$D$39:$D$782,СВЦЭМ!$A$39:$A$782,$A65,СВЦЭМ!$B$39:$B$782,N$47)+'СЕТ СН'!$F$14+СВЦЭМ!$D$10+'СЕТ СН'!$F$6-'СЕТ СН'!$F$26</f>
        <v>1251.5523107399999</v>
      </c>
      <c r="O65" s="36">
        <f>SUMIFS(СВЦЭМ!$D$39:$D$782,СВЦЭМ!$A$39:$A$782,$A65,СВЦЭМ!$B$39:$B$782,O$47)+'СЕТ СН'!$F$14+СВЦЭМ!$D$10+'СЕТ СН'!$F$6-'СЕТ СН'!$F$26</f>
        <v>1253.1480268799999</v>
      </c>
      <c r="P65" s="36">
        <f>SUMIFS(СВЦЭМ!$D$39:$D$782,СВЦЭМ!$A$39:$A$782,$A65,СВЦЭМ!$B$39:$B$782,P$47)+'СЕТ СН'!$F$14+СВЦЭМ!$D$10+'СЕТ СН'!$F$6-'СЕТ СН'!$F$26</f>
        <v>1194.6613348999999</v>
      </c>
      <c r="Q65" s="36">
        <f>SUMIFS(СВЦЭМ!$D$39:$D$782,СВЦЭМ!$A$39:$A$782,$A65,СВЦЭМ!$B$39:$B$782,Q$47)+'СЕТ СН'!$F$14+СВЦЭМ!$D$10+'СЕТ СН'!$F$6-'СЕТ СН'!$F$26</f>
        <v>1182.6107534099999</v>
      </c>
      <c r="R65" s="36">
        <f>SUMIFS(СВЦЭМ!$D$39:$D$782,СВЦЭМ!$A$39:$A$782,$A65,СВЦЭМ!$B$39:$B$782,R$47)+'СЕТ СН'!$F$14+СВЦЭМ!$D$10+'СЕТ СН'!$F$6-'СЕТ СН'!$F$26</f>
        <v>1180.8104318799999</v>
      </c>
      <c r="S65" s="36">
        <f>SUMIFS(СВЦЭМ!$D$39:$D$782,СВЦЭМ!$A$39:$A$782,$A65,СВЦЭМ!$B$39:$B$782,S$47)+'СЕТ СН'!$F$14+СВЦЭМ!$D$10+'СЕТ СН'!$F$6-'СЕТ СН'!$F$26</f>
        <v>1182.52144828</v>
      </c>
      <c r="T65" s="36">
        <f>SUMIFS(СВЦЭМ!$D$39:$D$782,СВЦЭМ!$A$39:$A$782,$A65,СВЦЭМ!$B$39:$B$782,T$47)+'СЕТ СН'!$F$14+СВЦЭМ!$D$10+'СЕТ СН'!$F$6-'СЕТ СН'!$F$26</f>
        <v>1185.42865207</v>
      </c>
      <c r="U65" s="36">
        <f>SUMIFS(СВЦЭМ!$D$39:$D$782,СВЦЭМ!$A$39:$A$782,$A65,СВЦЭМ!$B$39:$B$782,U$47)+'СЕТ СН'!$F$14+СВЦЭМ!$D$10+'СЕТ СН'!$F$6-'СЕТ СН'!$F$26</f>
        <v>1184.5823397899999</v>
      </c>
      <c r="V65" s="36">
        <f>SUMIFS(СВЦЭМ!$D$39:$D$782,СВЦЭМ!$A$39:$A$782,$A65,СВЦЭМ!$B$39:$B$782,V$47)+'СЕТ СН'!$F$14+СВЦЭМ!$D$10+'СЕТ СН'!$F$6-'СЕТ СН'!$F$26</f>
        <v>1145.0110649999999</v>
      </c>
      <c r="W65" s="36">
        <f>SUMIFS(СВЦЭМ!$D$39:$D$782,СВЦЭМ!$A$39:$A$782,$A65,СВЦЭМ!$B$39:$B$782,W$47)+'СЕТ СН'!$F$14+СВЦЭМ!$D$10+'СЕТ СН'!$F$6-'СЕТ СН'!$F$26</f>
        <v>1194.10801477</v>
      </c>
      <c r="X65" s="36">
        <f>SUMIFS(СВЦЭМ!$D$39:$D$782,СВЦЭМ!$A$39:$A$782,$A65,СВЦЭМ!$B$39:$B$782,X$47)+'СЕТ СН'!$F$14+СВЦЭМ!$D$10+'СЕТ СН'!$F$6-'СЕТ СН'!$F$26</f>
        <v>1184.25282954</v>
      </c>
      <c r="Y65" s="36">
        <f>SUMIFS(СВЦЭМ!$D$39:$D$782,СВЦЭМ!$A$39:$A$782,$A65,СВЦЭМ!$B$39:$B$782,Y$47)+'СЕТ СН'!$F$14+СВЦЭМ!$D$10+'СЕТ СН'!$F$6-'СЕТ СН'!$F$26</f>
        <v>1080.3175185499999</v>
      </c>
    </row>
    <row r="66" spans="1:25" ht="15.75" x14ac:dyDescent="0.2">
      <c r="A66" s="35">
        <f t="shared" si="1"/>
        <v>44792</v>
      </c>
      <c r="B66" s="36">
        <f>SUMIFS(СВЦЭМ!$D$39:$D$782,СВЦЭМ!$A$39:$A$782,$A66,СВЦЭМ!$B$39:$B$782,B$47)+'СЕТ СН'!$F$14+СВЦЭМ!$D$10+'СЕТ СН'!$F$6-'СЕТ СН'!$F$26</f>
        <v>1240.92500974</v>
      </c>
      <c r="C66" s="36">
        <f>SUMIFS(СВЦЭМ!$D$39:$D$782,СВЦЭМ!$A$39:$A$782,$A66,СВЦЭМ!$B$39:$B$782,C$47)+'СЕТ СН'!$F$14+СВЦЭМ!$D$10+'СЕТ СН'!$F$6-'СЕТ СН'!$F$26</f>
        <v>1257.9842372799999</v>
      </c>
      <c r="D66" s="36">
        <f>SUMIFS(СВЦЭМ!$D$39:$D$782,СВЦЭМ!$A$39:$A$782,$A66,СВЦЭМ!$B$39:$B$782,D$47)+'СЕТ СН'!$F$14+СВЦЭМ!$D$10+'СЕТ СН'!$F$6-'СЕТ СН'!$F$26</f>
        <v>1291.6376268899999</v>
      </c>
      <c r="E66" s="36">
        <f>SUMIFS(СВЦЭМ!$D$39:$D$782,СВЦЭМ!$A$39:$A$782,$A66,СВЦЭМ!$B$39:$B$782,E$47)+'СЕТ СН'!$F$14+СВЦЭМ!$D$10+'СЕТ СН'!$F$6-'СЕТ СН'!$F$26</f>
        <v>1291.80645611</v>
      </c>
      <c r="F66" s="36">
        <f>SUMIFS(СВЦЭМ!$D$39:$D$782,СВЦЭМ!$A$39:$A$782,$A66,СВЦЭМ!$B$39:$B$782,F$47)+'СЕТ СН'!$F$14+СВЦЭМ!$D$10+'СЕТ СН'!$F$6-'СЕТ СН'!$F$26</f>
        <v>1286.3539962499999</v>
      </c>
      <c r="G66" s="36">
        <f>SUMIFS(СВЦЭМ!$D$39:$D$782,СВЦЭМ!$A$39:$A$782,$A66,СВЦЭМ!$B$39:$B$782,G$47)+'СЕТ СН'!$F$14+СВЦЭМ!$D$10+'СЕТ СН'!$F$6-'СЕТ СН'!$F$26</f>
        <v>1192.6908474399997</v>
      </c>
      <c r="H66" s="36">
        <f>SUMIFS(СВЦЭМ!$D$39:$D$782,СВЦЭМ!$A$39:$A$782,$A66,СВЦЭМ!$B$39:$B$782,H$47)+'СЕТ СН'!$F$14+СВЦЭМ!$D$10+'СЕТ СН'!$F$6-'СЕТ СН'!$F$26</f>
        <v>1176.9393943799998</v>
      </c>
      <c r="I66" s="36">
        <f>SUMIFS(СВЦЭМ!$D$39:$D$782,СВЦЭМ!$A$39:$A$782,$A66,СВЦЭМ!$B$39:$B$782,I$47)+'СЕТ СН'!$F$14+СВЦЭМ!$D$10+'СЕТ СН'!$F$6-'СЕТ СН'!$F$26</f>
        <v>1145.32156794</v>
      </c>
      <c r="J66" s="36">
        <f>SUMIFS(СВЦЭМ!$D$39:$D$782,СВЦЭМ!$A$39:$A$782,$A66,СВЦЭМ!$B$39:$B$782,J$47)+'СЕТ СН'!$F$14+СВЦЭМ!$D$10+'СЕТ СН'!$F$6-'СЕТ СН'!$F$26</f>
        <v>1096.64031329</v>
      </c>
      <c r="K66" s="36">
        <f>SUMIFS(СВЦЭМ!$D$39:$D$782,СВЦЭМ!$A$39:$A$782,$A66,СВЦЭМ!$B$39:$B$782,K$47)+'СЕТ СН'!$F$14+СВЦЭМ!$D$10+'СЕТ СН'!$F$6-'СЕТ СН'!$F$26</f>
        <v>1089.69203711</v>
      </c>
      <c r="L66" s="36">
        <f>SUMIFS(СВЦЭМ!$D$39:$D$782,СВЦЭМ!$A$39:$A$782,$A66,СВЦЭМ!$B$39:$B$782,L$47)+'СЕТ СН'!$F$14+СВЦЭМ!$D$10+'СЕТ СН'!$F$6-'СЕТ СН'!$F$26</f>
        <v>1130.4981874</v>
      </c>
      <c r="M66" s="36">
        <f>SUMIFS(СВЦЭМ!$D$39:$D$782,СВЦЭМ!$A$39:$A$782,$A66,СВЦЭМ!$B$39:$B$782,M$47)+'СЕТ СН'!$F$14+СВЦЭМ!$D$10+'СЕТ СН'!$F$6-'СЕТ СН'!$F$26</f>
        <v>1115.6643400399998</v>
      </c>
      <c r="N66" s="36">
        <f>SUMIFS(СВЦЭМ!$D$39:$D$782,СВЦЭМ!$A$39:$A$782,$A66,СВЦЭМ!$B$39:$B$782,N$47)+'СЕТ СН'!$F$14+СВЦЭМ!$D$10+'СЕТ СН'!$F$6-'СЕТ СН'!$F$26</f>
        <v>1119.3263394399999</v>
      </c>
      <c r="O66" s="36">
        <f>SUMIFS(СВЦЭМ!$D$39:$D$782,СВЦЭМ!$A$39:$A$782,$A66,СВЦЭМ!$B$39:$B$782,O$47)+'СЕТ СН'!$F$14+СВЦЭМ!$D$10+'СЕТ СН'!$F$6-'СЕТ СН'!$F$26</f>
        <v>1120.7545004999999</v>
      </c>
      <c r="P66" s="36">
        <f>SUMIFS(СВЦЭМ!$D$39:$D$782,СВЦЭМ!$A$39:$A$782,$A66,СВЦЭМ!$B$39:$B$782,P$47)+'СЕТ СН'!$F$14+СВЦЭМ!$D$10+'СЕТ СН'!$F$6-'СЕТ СН'!$F$26</f>
        <v>1151.05371373</v>
      </c>
      <c r="Q66" s="36">
        <f>SUMIFS(СВЦЭМ!$D$39:$D$782,СВЦЭМ!$A$39:$A$782,$A66,СВЦЭМ!$B$39:$B$782,Q$47)+'СЕТ СН'!$F$14+СВЦЭМ!$D$10+'СЕТ СН'!$F$6-'СЕТ СН'!$F$26</f>
        <v>1159.86223982</v>
      </c>
      <c r="R66" s="36">
        <f>SUMIFS(СВЦЭМ!$D$39:$D$782,СВЦЭМ!$A$39:$A$782,$A66,СВЦЭМ!$B$39:$B$782,R$47)+'СЕТ СН'!$F$14+СВЦЭМ!$D$10+'СЕТ СН'!$F$6-'СЕТ СН'!$F$26</f>
        <v>1157.6260393799998</v>
      </c>
      <c r="S66" s="36">
        <f>SUMIFS(СВЦЭМ!$D$39:$D$782,СВЦЭМ!$A$39:$A$782,$A66,СВЦЭМ!$B$39:$B$782,S$47)+'СЕТ СН'!$F$14+СВЦЭМ!$D$10+'СЕТ СН'!$F$6-'СЕТ СН'!$F$26</f>
        <v>1142.5526280899999</v>
      </c>
      <c r="T66" s="36">
        <f>SUMIFS(СВЦЭМ!$D$39:$D$782,СВЦЭМ!$A$39:$A$782,$A66,СВЦЭМ!$B$39:$B$782,T$47)+'СЕТ СН'!$F$14+СВЦЭМ!$D$10+'СЕТ СН'!$F$6-'СЕТ СН'!$F$26</f>
        <v>1128.1155740199999</v>
      </c>
      <c r="U66" s="36">
        <f>SUMIFS(СВЦЭМ!$D$39:$D$782,СВЦЭМ!$A$39:$A$782,$A66,СВЦЭМ!$B$39:$B$782,U$47)+'СЕТ СН'!$F$14+СВЦЭМ!$D$10+'СЕТ СН'!$F$6-'СЕТ СН'!$F$26</f>
        <v>1139.2412775</v>
      </c>
      <c r="V66" s="36">
        <f>SUMIFS(СВЦЭМ!$D$39:$D$782,СВЦЭМ!$A$39:$A$782,$A66,СВЦЭМ!$B$39:$B$782,V$47)+'СЕТ СН'!$F$14+СВЦЭМ!$D$10+'СЕТ СН'!$F$6-'СЕТ СН'!$F$26</f>
        <v>1132.7575959999999</v>
      </c>
      <c r="W66" s="36">
        <f>SUMIFS(СВЦЭМ!$D$39:$D$782,СВЦЭМ!$A$39:$A$782,$A66,СВЦЭМ!$B$39:$B$782,W$47)+'СЕТ СН'!$F$14+СВЦЭМ!$D$10+'СЕТ СН'!$F$6-'СЕТ СН'!$F$26</f>
        <v>1173.0437861099999</v>
      </c>
      <c r="X66" s="36">
        <f>SUMIFS(СВЦЭМ!$D$39:$D$782,СВЦЭМ!$A$39:$A$782,$A66,СВЦЭМ!$B$39:$B$782,X$47)+'СЕТ СН'!$F$14+СВЦЭМ!$D$10+'СЕТ СН'!$F$6-'СЕТ СН'!$F$26</f>
        <v>1190.8537586399998</v>
      </c>
      <c r="Y66" s="36">
        <f>SUMIFS(СВЦЭМ!$D$39:$D$782,СВЦЭМ!$A$39:$A$782,$A66,СВЦЭМ!$B$39:$B$782,Y$47)+'СЕТ СН'!$F$14+СВЦЭМ!$D$10+'СЕТ СН'!$F$6-'СЕТ СН'!$F$26</f>
        <v>1219.2149158799998</v>
      </c>
    </row>
    <row r="67" spans="1:25" ht="15.75" x14ac:dyDescent="0.2">
      <c r="A67" s="35">
        <f t="shared" si="1"/>
        <v>44793</v>
      </c>
      <c r="B67" s="36">
        <f>SUMIFS(СВЦЭМ!$D$39:$D$782,СВЦЭМ!$A$39:$A$782,$A67,СВЦЭМ!$B$39:$B$782,B$47)+'СЕТ СН'!$F$14+СВЦЭМ!$D$10+'СЕТ СН'!$F$6-'СЕТ СН'!$F$26</f>
        <v>1086.6094940099999</v>
      </c>
      <c r="C67" s="36">
        <f>SUMIFS(СВЦЭМ!$D$39:$D$782,СВЦЭМ!$A$39:$A$782,$A67,СВЦЭМ!$B$39:$B$782,C$47)+'СЕТ СН'!$F$14+СВЦЭМ!$D$10+'СЕТ СН'!$F$6-'СЕТ СН'!$F$26</f>
        <v>1145.82546574</v>
      </c>
      <c r="D67" s="36">
        <f>SUMIFS(СВЦЭМ!$D$39:$D$782,СВЦЭМ!$A$39:$A$782,$A67,СВЦЭМ!$B$39:$B$782,D$47)+'СЕТ СН'!$F$14+СВЦЭМ!$D$10+'СЕТ СН'!$F$6-'СЕТ СН'!$F$26</f>
        <v>1185.94741155</v>
      </c>
      <c r="E67" s="36">
        <f>SUMIFS(СВЦЭМ!$D$39:$D$782,СВЦЭМ!$A$39:$A$782,$A67,СВЦЭМ!$B$39:$B$782,E$47)+'СЕТ СН'!$F$14+СВЦЭМ!$D$10+'СЕТ СН'!$F$6-'СЕТ СН'!$F$26</f>
        <v>1191.5682521999997</v>
      </c>
      <c r="F67" s="36">
        <f>SUMIFS(СВЦЭМ!$D$39:$D$782,СВЦЭМ!$A$39:$A$782,$A67,СВЦЭМ!$B$39:$B$782,F$47)+'СЕТ СН'!$F$14+СВЦЭМ!$D$10+'СЕТ СН'!$F$6-'СЕТ СН'!$F$26</f>
        <v>1195.27170991</v>
      </c>
      <c r="G67" s="36">
        <f>SUMIFS(СВЦЭМ!$D$39:$D$782,СВЦЭМ!$A$39:$A$782,$A67,СВЦЭМ!$B$39:$B$782,G$47)+'СЕТ СН'!$F$14+СВЦЭМ!$D$10+'СЕТ СН'!$F$6-'СЕТ СН'!$F$26</f>
        <v>1187.1105923999999</v>
      </c>
      <c r="H67" s="36">
        <f>SUMIFS(СВЦЭМ!$D$39:$D$782,СВЦЭМ!$A$39:$A$782,$A67,СВЦЭМ!$B$39:$B$782,H$47)+'СЕТ СН'!$F$14+СВЦЭМ!$D$10+'СЕТ СН'!$F$6-'СЕТ СН'!$F$26</f>
        <v>1158.98952024</v>
      </c>
      <c r="I67" s="36">
        <f>SUMIFS(СВЦЭМ!$D$39:$D$782,СВЦЭМ!$A$39:$A$782,$A67,СВЦЭМ!$B$39:$B$782,I$47)+'СЕТ СН'!$F$14+СВЦЭМ!$D$10+'СЕТ СН'!$F$6-'СЕТ СН'!$F$26</f>
        <v>1126.6206069899999</v>
      </c>
      <c r="J67" s="36">
        <f>SUMIFS(СВЦЭМ!$D$39:$D$782,СВЦЭМ!$A$39:$A$782,$A67,СВЦЭМ!$B$39:$B$782,J$47)+'СЕТ СН'!$F$14+СВЦЭМ!$D$10+'СЕТ СН'!$F$6-'СЕТ СН'!$F$26</f>
        <v>1056.33751751</v>
      </c>
      <c r="K67" s="36">
        <f>SUMIFS(СВЦЭМ!$D$39:$D$782,СВЦЭМ!$A$39:$A$782,$A67,СВЦЭМ!$B$39:$B$782,K$47)+'СЕТ СН'!$F$14+СВЦЭМ!$D$10+'СЕТ СН'!$F$6-'СЕТ СН'!$F$26</f>
        <v>1015.93430395</v>
      </c>
      <c r="L67" s="36">
        <f>SUMIFS(СВЦЭМ!$D$39:$D$782,СВЦЭМ!$A$39:$A$782,$A67,СВЦЭМ!$B$39:$B$782,L$47)+'СЕТ СН'!$F$14+СВЦЭМ!$D$10+'СЕТ СН'!$F$6-'СЕТ СН'!$F$26</f>
        <v>1019.41983989</v>
      </c>
      <c r="M67" s="36">
        <f>SUMIFS(СВЦЭМ!$D$39:$D$782,СВЦЭМ!$A$39:$A$782,$A67,СВЦЭМ!$B$39:$B$782,M$47)+'СЕТ СН'!$F$14+СВЦЭМ!$D$10+'СЕТ СН'!$F$6-'СЕТ СН'!$F$26</f>
        <v>1023.55269135</v>
      </c>
      <c r="N67" s="36">
        <f>SUMIFS(СВЦЭМ!$D$39:$D$782,СВЦЭМ!$A$39:$A$782,$A67,СВЦЭМ!$B$39:$B$782,N$47)+'СЕТ СН'!$F$14+СВЦЭМ!$D$10+'СЕТ СН'!$F$6-'СЕТ СН'!$F$26</f>
        <v>1034.92248602</v>
      </c>
      <c r="O67" s="36">
        <f>SUMIFS(СВЦЭМ!$D$39:$D$782,СВЦЭМ!$A$39:$A$782,$A67,СВЦЭМ!$B$39:$B$782,O$47)+'СЕТ СН'!$F$14+СВЦЭМ!$D$10+'СЕТ СН'!$F$6-'СЕТ СН'!$F$26</f>
        <v>1030.9315566299999</v>
      </c>
      <c r="P67" s="36">
        <f>SUMIFS(СВЦЭМ!$D$39:$D$782,СВЦЭМ!$A$39:$A$782,$A67,СВЦЭМ!$B$39:$B$782,P$47)+'СЕТ СН'!$F$14+СВЦЭМ!$D$10+'СЕТ СН'!$F$6-'СЕТ СН'!$F$26</f>
        <v>1025.9298446299999</v>
      </c>
      <c r="Q67" s="36">
        <f>SUMIFS(СВЦЭМ!$D$39:$D$782,СВЦЭМ!$A$39:$A$782,$A67,СВЦЭМ!$B$39:$B$782,Q$47)+'СЕТ СН'!$F$14+СВЦЭМ!$D$10+'СЕТ СН'!$F$6-'СЕТ СН'!$F$26</f>
        <v>1030.1957522599998</v>
      </c>
      <c r="R67" s="36">
        <f>SUMIFS(СВЦЭМ!$D$39:$D$782,СВЦЭМ!$A$39:$A$782,$A67,СВЦЭМ!$B$39:$B$782,R$47)+'СЕТ СН'!$F$14+СВЦЭМ!$D$10+'СЕТ СН'!$F$6-'СЕТ СН'!$F$26</f>
        <v>1036.81720453</v>
      </c>
      <c r="S67" s="36">
        <f>SUMIFS(СВЦЭМ!$D$39:$D$782,СВЦЭМ!$A$39:$A$782,$A67,СВЦЭМ!$B$39:$B$782,S$47)+'СЕТ СН'!$F$14+СВЦЭМ!$D$10+'СЕТ СН'!$F$6-'СЕТ СН'!$F$26</f>
        <v>1027.1086601</v>
      </c>
      <c r="T67" s="36">
        <f>SUMIFS(СВЦЭМ!$D$39:$D$782,СВЦЭМ!$A$39:$A$782,$A67,СВЦЭМ!$B$39:$B$782,T$47)+'СЕТ СН'!$F$14+СВЦЭМ!$D$10+'СЕТ СН'!$F$6-'СЕТ СН'!$F$26</f>
        <v>1026.7799492300001</v>
      </c>
      <c r="U67" s="36">
        <f>SUMIFS(СВЦЭМ!$D$39:$D$782,СВЦЭМ!$A$39:$A$782,$A67,СВЦЭМ!$B$39:$B$782,U$47)+'СЕТ СН'!$F$14+СВЦЭМ!$D$10+'СЕТ СН'!$F$6-'СЕТ СН'!$F$26</f>
        <v>1027.64117659</v>
      </c>
      <c r="V67" s="36">
        <f>SUMIFS(СВЦЭМ!$D$39:$D$782,СВЦЭМ!$A$39:$A$782,$A67,СВЦЭМ!$B$39:$B$782,V$47)+'СЕТ СН'!$F$14+СВЦЭМ!$D$10+'СЕТ СН'!$F$6-'СЕТ СН'!$F$26</f>
        <v>1009.36312026</v>
      </c>
      <c r="W67" s="36">
        <f>SUMIFS(СВЦЭМ!$D$39:$D$782,СВЦЭМ!$A$39:$A$782,$A67,СВЦЭМ!$B$39:$B$782,W$47)+'СЕТ СН'!$F$14+СВЦЭМ!$D$10+'СЕТ СН'!$F$6-'СЕТ СН'!$F$26</f>
        <v>998.09506071999999</v>
      </c>
      <c r="X67" s="36">
        <f>SUMIFS(СВЦЭМ!$D$39:$D$782,СВЦЭМ!$A$39:$A$782,$A67,СВЦЭМ!$B$39:$B$782,X$47)+'СЕТ СН'!$F$14+СВЦЭМ!$D$10+'СЕТ СН'!$F$6-'СЕТ СН'!$F$26</f>
        <v>1013.96383195</v>
      </c>
      <c r="Y67" s="36">
        <f>SUMIFS(СВЦЭМ!$D$39:$D$782,СВЦЭМ!$A$39:$A$782,$A67,СВЦЭМ!$B$39:$B$782,Y$47)+'СЕТ СН'!$F$14+СВЦЭМ!$D$10+'СЕТ СН'!$F$6-'СЕТ СН'!$F$26</f>
        <v>1042.4778499699999</v>
      </c>
    </row>
    <row r="68" spans="1:25" ht="15.75" x14ac:dyDescent="0.2">
      <c r="A68" s="35">
        <f t="shared" si="1"/>
        <v>44794</v>
      </c>
      <c r="B68" s="36">
        <f>SUMIFS(СВЦЭМ!$D$39:$D$782,СВЦЭМ!$A$39:$A$782,$A68,СВЦЭМ!$B$39:$B$782,B$47)+'СЕТ СН'!$F$14+СВЦЭМ!$D$10+'СЕТ СН'!$F$6-'СЕТ СН'!$F$26</f>
        <v>1141.1338817199999</v>
      </c>
      <c r="C68" s="36">
        <f>SUMIFS(СВЦЭМ!$D$39:$D$782,СВЦЭМ!$A$39:$A$782,$A68,СВЦЭМ!$B$39:$B$782,C$47)+'СЕТ СН'!$F$14+СВЦЭМ!$D$10+'СЕТ СН'!$F$6-'СЕТ СН'!$F$26</f>
        <v>1151.81620019</v>
      </c>
      <c r="D68" s="36">
        <f>SUMIFS(СВЦЭМ!$D$39:$D$782,СВЦЭМ!$A$39:$A$782,$A68,СВЦЭМ!$B$39:$B$782,D$47)+'СЕТ СН'!$F$14+СВЦЭМ!$D$10+'СЕТ СН'!$F$6-'СЕТ СН'!$F$26</f>
        <v>1195.8557942799998</v>
      </c>
      <c r="E68" s="36">
        <f>SUMIFS(СВЦЭМ!$D$39:$D$782,СВЦЭМ!$A$39:$A$782,$A68,СВЦЭМ!$B$39:$B$782,E$47)+'СЕТ СН'!$F$14+СВЦЭМ!$D$10+'СЕТ СН'!$F$6-'СЕТ СН'!$F$26</f>
        <v>1227.9844379399999</v>
      </c>
      <c r="F68" s="36">
        <f>SUMIFS(СВЦЭМ!$D$39:$D$782,СВЦЭМ!$A$39:$A$782,$A68,СВЦЭМ!$B$39:$B$782,F$47)+'СЕТ СН'!$F$14+СВЦЭМ!$D$10+'СЕТ СН'!$F$6-'СЕТ СН'!$F$26</f>
        <v>1232.9460119699997</v>
      </c>
      <c r="G68" s="36">
        <f>SUMIFS(СВЦЭМ!$D$39:$D$782,СВЦЭМ!$A$39:$A$782,$A68,СВЦЭМ!$B$39:$B$782,G$47)+'СЕТ СН'!$F$14+СВЦЭМ!$D$10+'СЕТ СН'!$F$6-'СЕТ СН'!$F$26</f>
        <v>1227.08242664</v>
      </c>
      <c r="H68" s="36">
        <f>SUMIFS(СВЦЭМ!$D$39:$D$782,СВЦЭМ!$A$39:$A$782,$A68,СВЦЭМ!$B$39:$B$782,H$47)+'СЕТ СН'!$F$14+СВЦЭМ!$D$10+'СЕТ СН'!$F$6-'СЕТ СН'!$F$26</f>
        <v>1206.0560747899999</v>
      </c>
      <c r="I68" s="36">
        <f>SUMIFS(СВЦЭМ!$D$39:$D$782,СВЦЭМ!$A$39:$A$782,$A68,СВЦЭМ!$B$39:$B$782,I$47)+'СЕТ СН'!$F$14+СВЦЭМ!$D$10+'СЕТ СН'!$F$6-'СЕТ СН'!$F$26</f>
        <v>1142.42317422</v>
      </c>
      <c r="J68" s="36">
        <f>SUMIFS(СВЦЭМ!$D$39:$D$782,СВЦЭМ!$A$39:$A$782,$A68,СВЦЭМ!$B$39:$B$782,J$47)+'СЕТ СН'!$F$14+СВЦЭМ!$D$10+'СЕТ СН'!$F$6-'СЕТ СН'!$F$26</f>
        <v>1078.64892209</v>
      </c>
      <c r="K68" s="36">
        <f>SUMIFS(СВЦЭМ!$D$39:$D$782,СВЦЭМ!$A$39:$A$782,$A68,СВЦЭМ!$B$39:$B$782,K$47)+'СЕТ СН'!$F$14+СВЦЭМ!$D$10+'СЕТ СН'!$F$6-'СЕТ СН'!$F$26</f>
        <v>1130.6739219399999</v>
      </c>
      <c r="L68" s="36">
        <f>SUMIFS(СВЦЭМ!$D$39:$D$782,СВЦЭМ!$A$39:$A$782,$A68,СВЦЭМ!$B$39:$B$782,L$47)+'СЕТ СН'!$F$14+СВЦЭМ!$D$10+'СЕТ СН'!$F$6-'СЕТ СН'!$F$26</f>
        <v>1169.7409712399999</v>
      </c>
      <c r="M68" s="36">
        <f>SUMIFS(СВЦЭМ!$D$39:$D$782,СВЦЭМ!$A$39:$A$782,$A68,СВЦЭМ!$B$39:$B$782,M$47)+'СЕТ СН'!$F$14+СВЦЭМ!$D$10+'СЕТ СН'!$F$6-'СЕТ СН'!$F$26</f>
        <v>1180.46744225</v>
      </c>
      <c r="N68" s="36">
        <f>SUMIFS(СВЦЭМ!$D$39:$D$782,СВЦЭМ!$A$39:$A$782,$A68,СВЦЭМ!$B$39:$B$782,N$47)+'СЕТ СН'!$F$14+СВЦЭМ!$D$10+'СЕТ СН'!$F$6-'СЕТ СН'!$F$26</f>
        <v>1185.99779145</v>
      </c>
      <c r="O68" s="36">
        <f>SUMIFS(СВЦЭМ!$D$39:$D$782,СВЦЭМ!$A$39:$A$782,$A68,СВЦЭМ!$B$39:$B$782,O$47)+'СЕТ СН'!$F$14+СВЦЭМ!$D$10+'СЕТ СН'!$F$6-'СЕТ СН'!$F$26</f>
        <v>1176.0940253700001</v>
      </c>
      <c r="P68" s="36">
        <f>SUMIFS(СВЦЭМ!$D$39:$D$782,СВЦЭМ!$A$39:$A$782,$A68,СВЦЭМ!$B$39:$B$782,P$47)+'СЕТ СН'!$F$14+СВЦЭМ!$D$10+'СЕТ СН'!$F$6-'СЕТ СН'!$F$26</f>
        <v>1173.08580181</v>
      </c>
      <c r="Q68" s="36">
        <f>SUMIFS(СВЦЭМ!$D$39:$D$782,СВЦЭМ!$A$39:$A$782,$A68,СВЦЭМ!$B$39:$B$782,Q$47)+'СЕТ СН'!$F$14+СВЦЭМ!$D$10+'СЕТ СН'!$F$6-'СЕТ СН'!$F$26</f>
        <v>1171.31684576</v>
      </c>
      <c r="R68" s="36">
        <f>SUMIFS(СВЦЭМ!$D$39:$D$782,СВЦЭМ!$A$39:$A$782,$A68,СВЦЭМ!$B$39:$B$782,R$47)+'СЕТ СН'!$F$14+СВЦЭМ!$D$10+'СЕТ СН'!$F$6-'СЕТ СН'!$F$26</f>
        <v>1172.6674553399998</v>
      </c>
      <c r="S68" s="36">
        <f>SUMIFS(СВЦЭМ!$D$39:$D$782,СВЦЭМ!$A$39:$A$782,$A68,СВЦЭМ!$B$39:$B$782,S$47)+'СЕТ СН'!$F$14+СВЦЭМ!$D$10+'СЕТ СН'!$F$6-'СЕТ СН'!$F$26</f>
        <v>1174.1747435499999</v>
      </c>
      <c r="T68" s="36">
        <f>SUMIFS(СВЦЭМ!$D$39:$D$782,СВЦЭМ!$A$39:$A$782,$A68,СВЦЭМ!$B$39:$B$782,T$47)+'СЕТ СН'!$F$14+СВЦЭМ!$D$10+'СЕТ СН'!$F$6-'СЕТ СН'!$F$26</f>
        <v>1170.6972983999999</v>
      </c>
      <c r="U68" s="36">
        <f>SUMIFS(СВЦЭМ!$D$39:$D$782,СВЦЭМ!$A$39:$A$782,$A68,СВЦЭМ!$B$39:$B$782,U$47)+'СЕТ СН'!$F$14+СВЦЭМ!$D$10+'СЕТ СН'!$F$6-'СЕТ СН'!$F$26</f>
        <v>1172.6073985099999</v>
      </c>
      <c r="V68" s="36">
        <f>SUMIFS(СВЦЭМ!$D$39:$D$782,СВЦЭМ!$A$39:$A$782,$A68,СВЦЭМ!$B$39:$B$782,V$47)+'СЕТ СН'!$F$14+СВЦЭМ!$D$10+'СЕТ СН'!$F$6-'СЕТ СН'!$F$26</f>
        <v>1186.9335186799999</v>
      </c>
      <c r="W68" s="36">
        <f>SUMIFS(СВЦЭМ!$D$39:$D$782,СВЦЭМ!$A$39:$A$782,$A68,СВЦЭМ!$B$39:$B$782,W$47)+'СЕТ СН'!$F$14+СВЦЭМ!$D$10+'СЕТ СН'!$F$6-'СЕТ СН'!$F$26</f>
        <v>1189.7343462699998</v>
      </c>
      <c r="X68" s="36">
        <f>SUMIFS(СВЦЭМ!$D$39:$D$782,СВЦЭМ!$A$39:$A$782,$A68,СВЦЭМ!$B$39:$B$782,X$47)+'СЕТ СН'!$F$14+СВЦЭМ!$D$10+'СЕТ СН'!$F$6-'СЕТ СН'!$F$26</f>
        <v>1150.4305302799999</v>
      </c>
      <c r="Y68" s="36">
        <f>SUMIFS(СВЦЭМ!$D$39:$D$782,СВЦЭМ!$A$39:$A$782,$A68,СВЦЭМ!$B$39:$B$782,Y$47)+'СЕТ СН'!$F$14+СВЦЭМ!$D$10+'СЕТ СН'!$F$6-'СЕТ СН'!$F$26</f>
        <v>1121.71588918</v>
      </c>
    </row>
    <row r="69" spans="1:25" ht="15.75" x14ac:dyDescent="0.2">
      <c r="A69" s="35">
        <f t="shared" si="1"/>
        <v>44795</v>
      </c>
      <c r="B69" s="36">
        <f>SUMIFS(СВЦЭМ!$D$39:$D$782,СВЦЭМ!$A$39:$A$782,$A69,СВЦЭМ!$B$39:$B$782,B$47)+'СЕТ СН'!$F$14+СВЦЭМ!$D$10+'СЕТ СН'!$F$6-'СЕТ СН'!$F$26</f>
        <v>1051.6046399099998</v>
      </c>
      <c r="C69" s="36">
        <f>SUMIFS(СВЦЭМ!$D$39:$D$782,СВЦЭМ!$A$39:$A$782,$A69,СВЦЭМ!$B$39:$B$782,C$47)+'СЕТ СН'!$F$14+СВЦЭМ!$D$10+'СЕТ СН'!$F$6-'СЕТ СН'!$F$26</f>
        <v>1122.7428657799999</v>
      </c>
      <c r="D69" s="36">
        <f>SUMIFS(СВЦЭМ!$D$39:$D$782,СВЦЭМ!$A$39:$A$782,$A69,СВЦЭМ!$B$39:$B$782,D$47)+'СЕТ СН'!$F$14+СВЦЭМ!$D$10+'СЕТ СН'!$F$6-'СЕТ СН'!$F$26</f>
        <v>1171.2316956699999</v>
      </c>
      <c r="E69" s="36">
        <f>SUMIFS(СВЦЭМ!$D$39:$D$782,СВЦЭМ!$A$39:$A$782,$A69,СВЦЭМ!$B$39:$B$782,E$47)+'СЕТ СН'!$F$14+СВЦЭМ!$D$10+'СЕТ СН'!$F$6-'СЕТ СН'!$F$26</f>
        <v>1193.7780859999998</v>
      </c>
      <c r="F69" s="36">
        <f>SUMIFS(СВЦЭМ!$D$39:$D$782,СВЦЭМ!$A$39:$A$782,$A69,СВЦЭМ!$B$39:$B$782,F$47)+'СЕТ СН'!$F$14+СВЦЭМ!$D$10+'СЕТ СН'!$F$6-'СЕТ СН'!$F$26</f>
        <v>1195.63559141</v>
      </c>
      <c r="G69" s="36">
        <f>SUMIFS(СВЦЭМ!$D$39:$D$782,СВЦЭМ!$A$39:$A$782,$A69,СВЦЭМ!$B$39:$B$782,G$47)+'СЕТ СН'!$F$14+СВЦЭМ!$D$10+'СЕТ СН'!$F$6-'СЕТ СН'!$F$26</f>
        <v>1184.5426379599999</v>
      </c>
      <c r="H69" s="36">
        <f>SUMIFS(СВЦЭМ!$D$39:$D$782,СВЦЭМ!$A$39:$A$782,$A69,СВЦЭМ!$B$39:$B$782,H$47)+'СЕТ СН'!$F$14+СВЦЭМ!$D$10+'СЕТ СН'!$F$6-'СЕТ СН'!$F$26</f>
        <v>1122.8692468899999</v>
      </c>
      <c r="I69" s="36">
        <f>SUMIFS(СВЦЭМ!$D$39:$D$782,СВЦЭМ!$A$39:$A$782,$A69,СВЦЭМ!$B$39:$B$782,I$47)+'СЕТ СН'!$F$14+СВЦЭМ!$D$10+'СЕТ СН'!$F$6-'СЕТ СН'!$F$26</f>
        <v>1051.57664406</v>
      </c>
      <c r="J69" s="36">
        <f>SUMIFS(СВЦЭМ!$D$39:$D$782,СВЦЭМ!$A$39:$A$782,$A69,СВЦЭМ!$B$39:$B$782,J$47)+'СЕТ СН'!$F$14+СВЦЭМ!$D$10+'СЕТ СН'!$F$6-'СЕТ СН'!$F$26</f>
        <v>1102.1629710699999</v>
      </c>
      <c r="K69" s="36">
        <f>SUMIFS(СВЦЭМ!$D$39:$D$782,СВЦЭМ!$A$39:$A$782,$A69,СВЦЭМ!$B$39:$B$782,K$47)+'СЕТ СН'!$F$14+СВЦЭМ!$D$10+'СЕТ СН'!$F$6-'СЕТ СН'!$F$26</f>
        <v>1151.13686005</v>
      </c>
      <c r="L69" s="36">
        <f>SUMIFS(СВЦЭМ!$D$39:$D$782,СВЦЭМ!$A$39:$A$782,$A69,СВЦЭМ!$B$39:$B$782,L$47)+'СЕТ СН'!$F$14+СВЦЭМ!$D$10+'СЕТ СН'!$F$6-'СЕТ СН'!$F$26</f>
        <v>1146.13563884</v>
      </c>
      <c r="M69" s="36">
        <f>SUMIFS(СВЦЭМ!$D$39:$D$782,СВЦЭМ!$A$39:$A$782,$A69,СВЦЭМ!$B$39:$B$782,M$47)+'СЕТ СН'!$F$14+СВЦЭМ!$D$10+'СЕТ СН'!$F$6-'СЕТ СН'!$F$26</f>
        <v>1153.3207354199999</v>
      </c>
      <c r="N69" s="36">
        <f>SUMIFS(СВЦЭМ!$D$39:$D$782,СВЦЭМ!$A$39:$A$782,$A69,СВЦЭМ!$B$39:$B$782,N$47)+'СЕТ СН'!$F$14+СВЦЭМ!$D$10+'СЕТ СН'!$F$6-'СЕТ СН'!$F$26</f>
        <v>1155.79234034</v>
      </c>
      <c r="O69" s="36">
        <f>SUMIFS(СВЦЭМ!$D$39:$D$782,СВЦЭМ!$A$39:$A$782,$A69,СВЦЭМ!$B$39:$B$782,O$47)+'СЕТ СН'!$F$14+СВЦЭМ!$D$10+'СЕТ СН'!$F$6-'СЕТ СН'!$F$26</f>
        <v>1143.95625823</v>
      </c>
      <c r="P69" s="36">
        <f>SUMIFS(СВЦЭМ!$D$39:$D$782,СВЦЭМ!$A$39:$A$782,$A69,СВЦЭМ!$B$39:$B$782,P$47)+'СЕТ СН'!$F$14+СВЦЭМ!$D$10+'СЕТ СН'!$F$6-'СЕТ СН'!$F$26</f>
        <v>1148.21737697</v>
      </c>
      <c r="Q69" s="36">
        <f>SUMIFS(СВЦЭМ!$D$39:$D$782,СВЦЭМ!$A$39:$A$782,$A69,СВЦЭМ!$B$39:$B$782,Q$47)+'СЕТ СН'!$F$14+СВЦЭМ!$D$10+'СЕТ СН'!$F$6-'СЕТ СН'!$F$26</f>
        <v>1148.45885277</v>
      </c>
      <c r="R69" s="36">
        <f>SUMIFS(СВЦЭМ!$D$39:$D$782,СВЦЭМ!$A$39:$A$782,$A69,СВЦЭМ!$B$39:$B$782,R$47)+'СЕТ СН'!$F$14+СВЦЭМ!$D$10+'СЕТ СН'!$F$6-'СЕТ СН'!$F$26</f>
        <v>1147.6044445</v>
      </c>
      <c r="S69" s="36">
        <f>SUMIFS(СВЦЭМ!$D$39:$D$782,СВЦЭМ!$A$39:$A$782,$A69,СВЦЭМ!$B$39:$B$782,S$47)+'СЕТ СН'!$F$14+СВЦЭМ!$D$10+'СЕТ СН'!$F$6-'СЕТ СН'!$F$26</f>
        <v>1141.2886919499999</v>
      </c>
      <c r="T69" s="36">
        <f>SUMIFS(СВЦЭМ!$D$39:$D$782,СВЦЭМ!$A$39:$A$782,$A69,СВЦЭМ!$B$39:$B$782,T$47)+'СЕТ СН'!$F$14+СВЦЭМ!$D$10+'СЕТ СН'!$F$6-'СЕТ СН'!$F$26</f>
        <v>1151.9362813599998</v>
      </c>
      <c r="U69" s="36">
        <f>SUMIFS(СВЦЭМ!$D$39:$D$782,СВЦЭМ!$A$39:$A$782,$A69,СВЦЭМ!$B$39:$B$782,U$47)+'СЕТ СН'!$F$14+СВЦЭМ!$D$10+'СЕТ СН'!$F$6-'СЕТ СН'!$F$26</f>
        <v>1143.3578304600001</v>
      </c>
      <c r="V69" s="36">
        <f>SUMIFS(СВЦЭМ!$D$39:$D$782,СВЦЭМ!$A$39:$A$782,$A69,СВЦЭМ!$B$39:$B$782,V$47)+'СЕТ СН'!$F$14+СВЦЭМ!$D$10+'СЕТ СН'!$F$6-'СЕТ СН'!$F$26</f>
        <v>1153.50968177</v>
      </c>
      <c r="W69" s="36">
        <f>SUMIFS(СВЦЭМ!$D$39:$D$782,СВЦЭМ!$A$39:$A$782,$A69,СВЦЭМ!$B$39:$B$782,W$47)+'СЕТ СН'!$F$14+СВЦЭМ!$D$10+'СЕТ СН'!$F$6-'СЕТ СН'!$F$26</f>
        <v>1161.3989516499998</v>
      </c>
      <c r="X69" s="36">
        <f>SUMIFS(СВЦЭМ!$D$39:$D$782,СВЦЭМ!$A$39:$A$782,$A69,СВЦЭМ!$B$39:$B$782,X$47)+'СЕТ СН'!$F$14+СВЦЭМ!$D$10+'СЕТ СН'!$F$6-'СЕТ СН'!$F$26</f>
        <v>1133.01491074</v>
      </c>
      <c r="Y69" s="36">
        <f>SUMIFS(СВЦЭМ!$D$39:$D$782,СВЦЭМ!$A$39:$A$782,$A69,СВЦЭМ!$B$39:$B$782,Y$47)+'СЕТ СН'!$F$14+СВЦЭМ!$D$10+'СЕТ СН'!$F$6-'СЕТ СН'!$F$26</f>
        <v>1038.9086838599999</v>
      </c>
    </row>
    <row r="70" spans="1:25" ht="15.75" x14ac:dyDescent="0.2">
      <c r="A70" s="35">
        <f t="shared" si="1"/>
        <v>44796</v>
      </c>
      <c r="B70" s="36">
        <f>SUMIFS(СВЦЭМ!$D$39:$D$782,СВЦЭМ!$A$39:$A$782,$A70,СВЦЭМ!$B$39:$B$782,B$47)+'СЕТ СН'!$F$14+СВЦЭМ!$D$10+'СЕТ СН'!$F$6-'СЕТ СН'!$F$26</f>
        <v>1105.4361555</v>
      </c>
      <c r="C70" s="36">
        <f>SUMIFS(СВЦЭМ!$D$39:$D$782,СВЦЭМ!$A$39:$A$782,$A70,СВЦЭМ!$B$39:$B$782,C$47)+'СЕТ СН'!$F$14+СВЦЭМ!$D$10+'СЕТ СН'!$F$6-'СЕТ СН'!$F$26</f>
        <v>1171.80418364</v>
      </c>
      <c r="D70" s="36">
        <f>SUMIFS(СВЦЭМ!$D$39:$D$782,СВЦЭМ!$A$39:$A$782,$A70,СВЦЭМ!$B$39:$B$782,D$47)+'СЕТ СН'!$F$14+СВЦЭМ!$D$10+'СЕТ СН'!$F$6-'СЕТ СН'!$F$26</f>
        <v>1213.4934612699999</v>
      </c>
      <c r="E70" s="36">
        <f>SUMIFS(СВЦЭМ!$D$39:$D$782,СВЦЭМ!$A$39:$A$782,$A70,СВЦЭМ!$B$39:$B$782,E$47)+'СЕТ СН'!$F$14+СВЦЭМ!$D$10+'СЕТ СН'!$F$6-'СЕТ СН'!$F$26</f>
        <v>1227.4400063499997</v>
      </c>
      <c r="F70" s="36">
        <f>SUMIFS(СВЦЭМ!$D$39:$D$782,СВЦЭМ!$A$39:$A$782,$A70,СВЦЭМ!$B$39:$B$782,F$47)+'СЕТ СН'!$F$14+СВЦЭМ!$D$10+'СЕТ СН'!$F$6-'СЕТ СН'!$F$26</f>
        <v>1193.3352703</v>
      </c>
      <c r="G70" s="36">
        <f>SUMIFS(СВЦЭМ!$D$39:$D$782,СВЦЭМ!$A$39:$A$782,$A70,СВЦЭМ!$B$39:$B$782,G$47)+'СЕТ СН'!$F$14+СВЦЭМ!$D$10+'СЕТ СН'!$F$6-'СЕТ СН'!$F$26</f>
        <v>1167.7526230799999</v>
      </c>
      <c r="H70" s="36">
        <f>SUMIFS(СВЦЭМ!$D$39:$D$782,СВЦЭМ!$A$39:$A$782,$A70,СВЦЭМ!$B$39:$B$782,H$47)+'СЕТ СН'!$F$14+СВЦЭМ!$D$10+'СЕТ СН'!$F$6-'СЕТ СН'!$F$26</f>
        <v>1117.7174227799999</v>
      </c>
      <c r="I70" s="36">
        <f>SUMIFS(СВЦЭМ!$D$39:$D$782,СВЦЭМ!$A$39:$A$782,$A70,СВЦЭМ!$B$39:$B$782,I$47)+'СЕТ СН'!$F$14+СВЦЭМ!$D$10+'СЕТ СН'!$F$6-'СЕТ СН'!$F$26</f>
        <v>1047.54167368</v>
      </c>
      <c r="J70" s="36">
        <f>SUMIFS(СВЦЭМ!$D$39:$D$782,СВЦЭМ!$A$39:$A$782,$A70,СВЦЭМ!$B$39:$B$782,J$47)+'СЕТ СН'!$F$14+СВЦЭМ!$D$10+'СЕТ СН'!$F$6-'СЕТ СН'!$F$26</f>
        <v>1040.01459553</v>
      </c>
      <c r="K70" s="36">
        <f>SUMIFS(СВЦЭМ!$D$39:$D$782,СВЦЭМ!$A$39:$A$782,$A70,СВЦЭМ!$B$39:$B$782,K$47)+'СЕТ СН'!$F$14+СВЦЭМ!$D$10+'СЕТ СН'!$F$6-'СЕТ СН'!$F$26</f>
        <v>1114.5478474699999</v>
      </c>
      <c r="L70" s="36">
        <f>SUMIFS(СВЦЭМ!$D$39:$D$782,СВЦЭМ!$A$39:$A$782,$A70,СВЦЭМ!$B$39:$B$782,L$47)+'СЕТ СН'!$F$14+СВЦЭМ!$D$10+'СЕТ СН'!$F$6-'СЕТ СН'!$F$26</f>
        <v>1077.4086766200001</v>
      </c>
      <c r="M70" s="36">
        <f>SUMIFS(СВЦЭМ!$D$39:$D$782,СВЦЭМ!$A$39:$A$782,$A70,СВЦЭМ!$B$39:$B$782,M$47)+'СЕТ СН'!$F$14+СВЦЭМ!$D$10+'СЕТ СН'!$F$6-'СЕТ СН'!$F$26</f>
        <v>1069.50430293</v>
      </c>
      <c r="N70" s="36">
        <f>SUMIFS(СВЦЭМ!$D$39:$D$782,СВЦЭМ!$A$39:$A$782,$A70,СВЦЭМ!$B$39:$B$782,N$47)+'СЕТ СН'!$F$14+СВЦЭМ!$D$10+'СЕТ СН'!$F$6-'СЕТ СН'!$F$26</f>
        <v>1062.9083160599998</v>
      </c>
      <c r="O70" s="36">
        <f>SUMIFS(СВЦЭМ!$D$39:$D$782,СВЦЭМ!$A$39:$A$782,$A70,СВЦЭМ!$B$39:$B$782,O$47)+'СЕТ СН'!$F$14+СВЦЭМ!$D$10+'СЕТ СН'!$F$6-'СЕТ СН'!$F$26</f>
        <v>1056.1298742399999</v>
      </c>
      <c r="P70" s="36">
        <f>SUMIFS(СВЦЭМ!$D$39:$D$782,СВЦЭМ!$A$39:$A$782,$A70,СВЦЭМ!$B$39:$B$782,P$47)+'СЕТ СН'!$F$14+СВЦЭМ!$D$10+'СЕТ СН'!$F$6-'СЕТ СН'!$F$26</f>
        <v>1069.01254997</v>
      </c>
      <c r="Q70" s="36">
        <f>SUMIFS(СВЦЭМ!$D$39:$D$782,СВЦЭМ!$A$39:$A$782,$A70,СВЦЭМ!$B$39:$B$782,Q$47)+'СЕТ СН'!$F$14+СВЦЭМ!$D$10+'СЕТ СН'!$F$6-'СЕТ СН'!$F$26</f>
        <v>1076.5567828399999</v>
      </c>
      <c r="R70" s="36">
        <f>SUMIFS(СВЦЭМ!$D$39:$D$782,СВЦЭМ!$A$39:$A$782,$A70,СВЦЭМ!$B$39:$B$782,R$47)+'СЕТ СН'!$F$14+СВЦЭМ!$D$10+'СЕТ СН'!$F$6-'СЕТ СН'!$F$26</f>
        <v>1070.18846951</v>
      </c>
      <c r="S70" s="36">
        <f>SUMIFS(СВЦЭМ!$D$39:$D$782,СВЦЭМ!$A$39:$A$782,$A70,СВЦЭМ!$B$39:$B$782,S$47)+'СЕТ СН'!$F$14+СВЦЭМ!$D$10+'СЕТ СН'!$F$6-'СЕТ СН'!$F$26</f>
        <v>1083.4198133800001</v>
      </c>
      <c r="T70" s="36">
        <f>SUMIFS(СВЦЭМ!$D$39:$D$782,СВЦЭМ!$A$39:$A$782,$A70,СВЦЭМ!$B$39:$B$782,T$47)+'СЕТ СН'!$F$14+СВЦЭМ!$D$10+'СЕТ СН'!$F$6-'СЕТ СН'!$F$26</f>
        <v>1090.65650727</v>
      </c>
      <c r="U70" s="36">
        <f>SUMIFS(СВЦЭМ!$D$39:$D$782,СВЦЭМ!$A$39:$A$782,$A70,СВЦЭМ!$B$39:$B$782,U$47)+'СЕТ СН'!$F$14+СВЦЭМ!$D$10+'СЕТ СН'!$F$6-'СЕТ СН'!$F$26</f>
        <v>1078.9514718599999</v>
      </c>
      <c r="V70" s="36">
        <f>SUMIFS(СВЦЭМ!$D$39:$D$782,СВЦЭМ!$A$39:$A$782,$A70,СВЦЭМ!$B$39:$B$782,V$47)+'СЕТ СН'!$F$14+СВЦЭМ!$D$10+'СЕТ СН'!$F$6-'СЕТ СН'!$F$26</f>
        <v>1096.71268859</v>
      </c>
      <c r="W70" s="36">
        <f>SUMIFS(СВЦЭМ!$D$39:$D$782,СВЦЭМ!$A$39:$A$782,$A70,СВЦЭМ!$B$39:$B$782,W$47)+'СЕТ СН'!$F$14+СВЦЭМ!$D$10+'СЕТ СН'!$F$6-'СЕТ СН'!$F$26</f>
        <v>1095.3651558699999</v>
      </c>
      <c r="X70" s="36">
        <f>SUMIFS(СВЦЭМ!$D$39:$D$782,СВЦЭМ!$A$39:$A$782,$A70,СВЦЭМ!$B$39:$B$782,X$47)+'СЕТ СН'!$F$14+СВЦЭМ!$D$10+'СЕТ СН'!$F$6-'СЕТ СН'!$F$26</f>
        <v>1076.4457421499999</v>
      </c>
      <c r="Y70" s="36">
        <f>SUMIFS(СВЦЭМ!$D$39:$D$782,СВЦЭМ!$A$39:$A$782,$A70,СВЦЭМ!$B$39:$B$782,Y$47)+'СЕТ СН'!$F$14+СВЦЭМ!$D$10+'СЕТ СН'!$F$6-'СЕТ СН'!$F$26</f>
        <v>1041.1392817199999</v>
      </c>
    </row>
    <row r="71" spans="1:25" ht="15.75" x14ac:dyDescent="0.2">
      <c r="A71" s="35">
        <f t="shared" si="1"/>
        <v>44797</v>
      </c>
      <c r="B71" s="36">
        <f>SUMIFS(СВЦЭМ!$D$39:$D$782,СВЦЭМ!$A$39:$A$782,$A71,СВЦЭМ!$B$39:$B$782,B$47)+'СЕТ СН'!$F$14+СВЦЭМ!$D$10+'СЕТ СН'!$F$6-'СЕТ СН'!$F$26</f>
        <v>1081.0019711</v>
      </c>
      <c r="C71" s="36">
        <f>SUMIFS(СВЦЭМ!$D$39:$D$782,СВЦЭМ!$A$39:$A$782,$A71,СВЦЭМ!$B$39:$B$782,C$47)+'СЕТ СН'!$F$14+СВЦЭМ!$D$10+'СЕТ СН'!$F$6-'СЕТ СН'!$F$26</f>
        <v>1123.7604526</v>
      </c>
      <c r="D71" s="36">
        <f>SUMIFS(СВЦЭМ!$D$39:$D$782,СВЦЭМ!$A$39:$A$782,$A71,СВЦЭМ!$B$39:$B$782,D$47)+'СЕТ СН'!$F$14+СВЦЭМ!$D$10+'СЕТ СН'!$F$6-'СЕТ СН'!$F$26</f>
        <v>1154.8016994299999</v>
      </c>
      <c r="E71" s="36">
        <f>SUMIFS(СВЦЭМ!$D$39:$D$782,СВЦЭМ!$A$39:$A$782,$A71,СВЦЭМ!$B$39:$B$782,E$47)+'СЕТ СН'!$F$14+СВЦЭМ!$D$10+'СЕТ СН'!$F$6-'СЕТ СН'!$F$26</f>
        <v>1165.18184937</v>
      </c>
      <c r="F71" s="36">
        <f>SUMIFS(СВЦЭМ!$D$39:$D$782,СВЦЭМ!$A$39:$A$782,$A71,СВЦЭМ!$B$39:$B$782,F$47)+'СЕТ СН'!$F$14+СВЦЭМ!$D$10+'СЕТ СН'!$F$6-'СЕТ СН'!$F$26</f>
        <v>1166.6415169099998</v>
      </c>
      <c r="G71" s="36">
        <f>SUMIFS(СВЦЭМ!$D$39:$D$782,СВЦЭМ!$A$39:$A$782,$A71,СВЦЭМ!$B$39:$B$782,G$47)+'СЕТ СН'!$F$14+СВЦЭМ!$D$10+'СЕТ СН'!$F$6-'СЕТ СН'!$F$26</f>
        <v>1151.50934482</v>
      </c>
      <c r="H71" s="36">
        <f>SUMIFS(СВЦЭМ!$D$39:$D$782,СВЦЭМ!$A$39:$A$782,$A71,СВЦЭМ!$B$39:$B$782,H$47)+'СЕТ СН'!$F$14+СВЦЭМ!$D$10+'СЕТ СН'!$F$6-'СЕТ СН'!$F$26</f>
        <v>1109.5528087999999</v>
      </c>
      <c r="I71" s="36">
        <f>SUMIFS(СВЦЭМ!$D$39:$D$782,СВЦЭМ!$A$39:$A$782,$A71,СВЦЭМ!$B$39:$B$782,I$47)+'СЕТ СН'!$F$14+СВЦЭМ!$D$10+'СЕТ СН'!$F$6-'СЕТ СН'!$F$26</f>
        <v>1058.16982224</v>
      </c>
      <c r="J71" s="36">
        <f>SUMIFS(СВЦЭМ!$D$39:$D$782,СВЦЭМ!$A$39:$A$782,$A71,СВЦЭМ!$B$39:$B$782,J$47)+'СЕТ СН'!$F$14+СВЦЭМ!$D$10+'СЕТ СН'!$F$6-'СЕТ СН'!$F$26</f>
        <v>1094.8079679299999</v>
      </c>
      <c r="K71" s="36">
        <f>SUMIFS(СВЦЭМ!$D$39:$D$782,СВЦЭМ!$A$39:$A$782,$A71,СВЦЭМ!$B$39:$B$782,K$47)+'СЕТ СН'!$F$14+СВЦЭМ!$D$10+'СЕТ СН'!$F$6-'СЕТ СН'!$F$26</f>
        <v>1213.7000445099998</v>
      </c>
      <c r="L71" s="36">
        <f>SUMIFS(СВЦЭМ!$D$39:$D$782,СВЦЭМ!$A$39:$A$782,$A71,СВЦЭМ!$B$39:$B$782,L$47)+'СЕТ СН'!$F$14+СВЦЭМ!$D$10+'СЕТ СН'!$F$6-'СЕТ СН'!$F$26</f>
        <v>1171.05467703</v>
      </c>
      <c r="M71" s="36">
        <f>SUMIFS(СВЦЭМ!$D$39:$D$782,СВЦЭМ!$A$39:$A$782,$A71,СВЦЭМ!$B$39:$B$782,M$47)+'СЕТ СН'!$F$14+СВЦЭМ!$D$10+'СЕТ СН'!$F$6-'СЕТ СН'!$F$26</f>
        <v>1165.16891601</v>
      </c>
      <c r="N71" s="36">
        <f>SUMIFS(СВЦЭМ!$D$39:$D$782,СВЦЭМ!$A$39:$A$782,$A71,СВЦЭМ!$B$39:$B$782,N$47)+'СЕТ СН'!$F$14+СВЦЭМ!$D$10+'СЕТ СН'!$F$6-'СЕТ СН'!$F$26</f>
        <v>1160.23689276</v>
      </c>
      <c r="O71" s="36">
        <f>SUMIFS(СВЦЭМ!$D$39:$D$782,СВЦЭМ!$A$39:$A$782,$A71,СВЦЭМ!$B$39:$B$782,O$47)+'СЕТ СН'!$F$14+СВЦЭМ!$D$10+'СЕТ СН'!$F$6-'СЕТ СН'!$F$26</f>
        <v>1153.918312</v>
      </c>
      <c r="P71" s="36">
        <f>SUMIFS(СВЦЭМ!$D$39:$D$782,СВЦЭМ!$A$39:$A$782,$A71,СВЦЭМ!$B$39:$B$782,P$47)+'СЕТ СН'!$F$14+СВЦЭМ!$D$10+'СЕТ СН'!$F$6-'СЕТ СН'!$F$26</f>
        <v>1160.6130348199999</v>
      </c>
      <c r="Q71" s="36">
        <f>SUMIFS(СВЦЭМ!$D$39:$D$782,СВЦЭМ!$A$39:$A$782,$A71,СВЦЭМ!$B$39:$B$782,Q$47)+'СЕТ СН'!$F$14+СВЦЭМ!$D$10+'СЕТ СН'!$F$6-'СЕТ СН'!$F$26</f>
        <v>1161.6831135800001</v>
      </c>
      <c r="R71" s="36">
        <f>SUMIFS(СВЦЭМ!$D$39:$D$782,СВЦЭМ!$A$39:$A$782,$A71,СВЦЭМ!$B$39:$B$782,R$47)+'СЕТ СН'!$F$14+СВЦЭМ!$D$10+'СЕТ СН'!$F$6-'СЕТ СН'!$F$26</f>
        <v>1150.4327604099999</v>
      </c>
      <c r="S71" s="36">
        <f>SUMIFS(СВЦЭМ!$D$39:$D$782,СВЦЭМ!$A$39:$A$782,$A71,СВЦЭМ!$B$39:$B$782,S$47)+'СЕТ СН'!$F$14+СВЦЭМ!$D$10+'СЕТ СН'!$F$6-'СЕТ СН'!$F$26</f>
        <v>1159.6839097299999</v>
      </c>
      <c r="T71" s="36">
        <f>SUMIFS(СВЦЭМ!$D$39:$D$782,СВЦЭМ!$A$39:$A$782,$A71,СВЦЭМ!$B$39:$B$782,T$47)+'СЕТ СН'!$F$14+СВЦЭМ!$D$10+'СЕТ СН'!$F$6-'СЕТ СН'!$F$26</f>
        <v>1166.6806898999998</v>
      </c>
      <c r="U71" s="36">
        <f>SUMIFS(СВЦЭМ!$D$39:$D$782,СВЦЭМ!$A$39:$A$782,$A71,СВЦЭМ!$B$39:$B$782,U$47)+'СЕТ СН'!$F$14+СВЦЭМ!$D$10+'СЕТ СН'!$F$6-'СЕТ СН'!$F$26</f>
        <v>1162.1008299099999</v>
      </c>
      <c r="V71" s="36">
        <f>SUMIFS(СВЦЭМ!$D$39:$D$782,СВЦЭМ!$A$39:$A$782,$A71,СВЦЭМ!$B$39:$B$782,V$47)+'СЕТ СН'!$F$14+СВЦЭМ!$D$10+'СЕТ СН'!$F$6-'СЕТ СН'!$F$26</f>
        <v>1181.2740520999998</v>
      </c>
      <c r="W71" s="36">
        <f>SUMIFS(СВЦЭМ!$D$39:$D$782,СВЦЭМ!$A$39:$A$782,$A71,СВЦЭМ!$B$39:$B$782,W$47)+'СЕТ СН'!$F$14+СВЦЭМ!$D$10+'СЕТ СН'!$F$6-'СЕТ СН'!$F$26</f>
        <v>1188.7179007099999</v>
      </c>
      <c r="X71" s="36">
        <f>SUMIFS(СВЦЭМ!$D$39:$D$782,СВЦЭМ!$A$39:$A$782,$A71,СВЦЭМ!$B$39:$B$782,X$47)+'СЕТ СН'!$F$14+СВЦЭМ!$D$10+'СЕТ СН'!$F$6-'СЕТ СН'!$F$26</f>
        <v>1125.5925505299999</v>
      </c>
      <c r="Y71" s="36">
        <f>SUMIFS(СВЦЭМ!$D$39:$D$782,СВЦЭМ!$A$39:$A$782,$A71,СВЦЭМ!$B$39:$B$782,Y$47)+'СЕТ СН'!$F$14+СВЦЭМ!$D$10+'СЕТ СН'!$F$6-'СЕТ СН'!$F$26</f>
        <v>1084.8930918900001</v>
      </c>
    </row>
    <row r="72" spans="1:25" ht="15.75" x14ac:dyDescent="0.2">
      <c r="A72" s="35">
        <f t="shared" si="1"/>
        <v>44798</v>
      </c>
      <c r="B72" s="36">
        <f>SUMIFS(СВЦЭМ!$D$39:$D$782,СВЦЭМ!$A$39:$A$782,$A72,СВЦЭМ!$B$39:$B$782,B$47)+'СЕТ СН'!$F$14+СВЦЭМ!$D$10+'СЕТ СН'!$F$6-'СЕТ СН'!$F$26</f>
        <v>1081.0718498199999</v>
      </c>
      <c r="C72" s="36">
        <f>SUMIFS(СВЦЭМ!$D$39:$D$782,СВЦЭМ!$A$39:$A$782,$A72,СВЦЭМ!$B$39:$B$782,C$47)+'СЕТ СН'!$F$14+СВЦЭМ!$D$10+'СЕТ СН'!$F$6-'СЕТ СН'!$F$26</f>
        <v>1119.8957861399999</v>
      </c>
      <c r="D72" s="36">
        <f>SUMIFS(СВЦЭМ!$D$39:$D$782,СВЦЭМ!$A$39:$A$782,$A72,СВЦЭМ!$B$39:$B$782,D$47)+'СЕТ СН'!$F$14+СВЦЭМ!$D$10+'СЕТ СН'!$F$6-'СЕТ СН'!$F$26</f>
        <v>1159.5244244</v>
      </c>
      <c r="E72" s="36">
        <f>SUMIFS(СВЦЭМ!$D$39:$D$782,СВЦЭМ!$A$39:$A$782,$A72,СВЦЭМ!$B$39:$B$782,E$47)+'СЕТ СН'!$F$14+СВЦЭМ!$D$10+'СЕТ СН'!$F$6-'СЕТ СН'!$F$26</f>
        <v>1171.4313965199999</v>
      </c>
      <c r="F72" s="36">
        <f>SUMIFS(СВЦЭМ!$D$39:$D$782,СВЦЭМ!$A$39:$A$782,$A72,СВЦЭМ!$B$39:$B$782,F$47)+'СЕТ СН'!$F$14+СВЦЭМ!$D$10+'СЕТ СН'!$F$6-'СЕТ СН'!$F$26</f>
        <v>1175.00583977</v>
      </c>
      <c r="G72" s="36">
        <f>SUMIFS(СВЦЭМ!$D$39:$D$782,СВЦЭМ!$A$39:$A$782,$A72,СВЦЭМ!$B$39:$B$782,G$47)+'СЕТ СН'!$F$14+СВЦЭМ!$D$10+'СЕТ СН'!$F$6-'СЕТ СН'!$F$26</f>
        <v>1157.8165574899999</v>
      </c>
      <c r="H72" s="36">
        <f>SUMIFS(СВЦЭМ!$D$39:$D$782,СВЦЭМ!$A$39:$A$782,$A72,СВЦЭМ!$B$39:$B$782,H$47)+'СЕТ СН'!$F$14+СВЦЭМ!$D$10+'СЕТ СН'!$F$6-'СЕТ СН'!$F$26</f>
        <v>1106.8367800599999</v>
      </c>
      <c r="I72" s="36">
        <f>SUMIFS(СВЦЭМ!$D$39:$D$782,СВЦЭМ!$A$39:$A$782,$A72,СВЦЭМ!$B$39:$B$782,I$47)+'СЕТ СН'!$F$14+СВЦЭМ!$D$10+'СЕТ СН'!$F$6-'СЕТ СН'!$F$26</f>
        <v>1028.3414966099999</v>
      </c>
      <c r="J72" s="36">
        <f>SUMIFS(СВЦЭМ!$D$39:$D$782,СВЦЭМ!$A$39:$A$782,$A72,СВЦЭМ!$B$39:$B$782,J$47)+'СЕТ СН'!$F$14+СВЦЭМ!$D$10+'СЕТ СН'!$F$6-'СЕТ СН'!$F$26</f>
        <v>1103.16166656</v>
      </c>
      <c r="K72" s="36">
        <f>SUMIFS(СВЦЭМ!$D$39:$D$782,СВЦЭМ!$A$39:$A$782,$A72,СВЦЭМ!$B$39:$B$782,K$47)+'СЕТ СН'!$F$14+СВЦЭМ!$D$10+'СЕТ СН'!$F$6-'СЕТ СН'!$F$26</f>
        <v>1166.89422975</v>
      </c>
      <c r="L72" s="36">
        <f>SUMIFS(СВЦЭМ!$D$39:$D$782,СВЦЭМ!$A$39:$A$782,$A72,СВЦЭМ!$B$39:$B$782,L$47)+'СЕТ СН'!$F$14+СВЦЭМ!$D$10+'СЕТ СН'!$F$6-'СЕТ СН'!$F$26</f>
        <v>1134.1319618799998</v>
      </c>
      <c r="M72" s="36">
        <f>SUMIFS(СВЦЭМ!$D$39:$D$782,СВЦЭМ!$A$39:$A$782,$A72,СВЦЭМ!$B$39:$B$782,M$47)+'СЕТ СН'!$F$14+СВЦЭМ!$D$10+'СЕТ СН'!$F$6-'СЕТ СН'!$F$26</f>
        <v>1130.4043776399999</v>
      </c>
      <c r="N72" s="36">
        <f>SUMIFS(СВЦЭМ!$D$39:$D$782,СВЦЭМ!$A$39:$A$782,$A72,СВЦЭМ!$B$39:$B$782,N$47)+'СЕТ СН'!$F$14+СВЦЭМ!$D$10+'СЕТ СН'!$F$6-'СЕТ СН'!$F$26</f>
        <v>1130.0232996499999</v>
      </c>
      <c r="O72" s="36">
        <f>SUMIFS(СВЦЭМ!$D$39:$D$782,СВЦЭМ!$A$39:$A$782,$A72,СВЦЭМ!$B$39:$B$782,O$47)+'СЕТ СН'!$F$14+СВЦЭМ!$D$10+'СЕТ СН'!$F$6-'СЕТ СН'!$F$26</f>
        <v>1043.5320640699999</v>
      </c>
      <c r="P72" s="36">
        <f>SUMIFS(СВЦЭМ!$D$39:$D$782,СВЦЭМ!$A$39:$A$782,$A72,СВЦЭМ!$B$39:$B$782,P$47)+'СЕТ СН'!$F$14+СВЦЭМ!$D$10+'СЕТ СН'!$F$6-'СЕТ СН'!$F$26</f>
        <v>948.21557035000001</v>
      </c>
      <c r="Q72" s="36">
        <f>SUMIFS(СВЦЭМ!$D$39:$D$782,СВЦЭМ!$A$39:$A$782,$A72,СВЦЭМ!$B$39:$B$782,Q$47)+'СЕТ СН'!$F$14+СВЦЭМ!$D$10+'СЕТ СН'!$F$6-'СЕТ СН'!$F$26</f>
        <v>883.19972542999994</v>
      </c>
      <c r="R72" s="36">
        <f>SUMIFS(СВЦЭМ!$D$39:$D$782,СВЦЭМ!$A$39:$A$782,$A72,СВЦЭМ!$B$39:$B$782,R$47)+'СЕТ СН'!$F$14+СВЦЭМ!$D$10+'СЕТ СН'!$F$6-'СЕТ СН'!$F$26</f>
        <v>877.67655883999987</v>
      </c>
      <c r="S72" s="36">
        <f>SUMIFS(СВЦЭМ!$D$39:$D$782,СВЦЭМ!$A$39:$A$782,$A72,СВЦЭМ!$B$39:$B$782,S$47)+'СЕТ СН'!$F$14+СВЦЭМ!$D$10+'СЕТ СН'!$F$6-'СЕТ СН'!$F$26</f>
        <v>951.43597638999995</v>
      </c>
      <c r="T72" s="36">
        <f>SUMIFS(СВЦЭМ!$D$39:$D$782,СВЦЭМ!$A$39:$A$782,$A72,СВЦЭМ!$B$39:$B$782,T$47)+'СЕТ СН'!$F$14+СВЦЭМ!$D$10+'СЕТ СН'!$F$6-'СЕТ СН'!$F$26</f>
        <v>1030.8940239199999</v>
      </c>
      <c r="U72" s="36">
        <f>SUMIFS(СВЦЭМ!$D$39:$D$782,СВЦЭМ!$A$39:$A$782,$A72,СВЦЭМ!$B$39:$B$782,U$47)+'СЕТ СН'!$F$14+СВЦЭМ!$D$10+'СЕТ СН'!$F$6-'СЕТ СН'!$F$26</f>
        <v>1125.75735274</v>
      </c>
      <c r="V72" s="36">
        <f>SUMIFS(СВЦЭМ!$D$39:$D$782,СВЦЭМ!$A$39:$A$782,$A72,СВЦЭМ!$B$39:$B$782,V$47)+'СЕТ СН'!$F$14+СВЦЭМ!$D$10+'СЕТ СН'!$F$6-'СЕТ СН'!$F$26</f>
        <v>1150.1646047199999</v>
      </c>
      <c r="W72" s="36">
        <f>SUMIFS(СВЦЭМ!$D$39:$D$782,СВЦЭМ!$A$39:$A$782,$A72,СВЦЭМ!$B$39:$B$782,W$47)+'СЕТ СН'!$F$14+СВЦЭМ!$D$10+'СЕТ СН'!$F$6-'СЕТ СН'!$F$26</f>
        <v>1158.51834123</v>
      </c>
      <c r="X72" s="36">
        <f>SUMIFS(СВЦЭМ!$D$39:$D$782,СВЦЭМ!$A$39:$A$782,$A72,СВЦЭМ!$B$39:$B$782,X$47)+'СЕТ СН'!$F$14+СВЦЭМ!$D$10+'СЕТ СН'!$F$6-'СЕТ СН'!$F$26</f>
        <v>1141.5187871099999</v>
      </c>
      <c r="Y72" s="36">
        <f>SUMIFS(СВЦЭМ!$D$39:$D$782,СВЦЭМ!$A$39:$A$782,$A72,СВЦЭМ!$B$39:$B$782,Y$47)+'СЕТ СН'!$F$14+СВЦЭМ!$D$10+'СЕТ СН'!$F$6-'СЕТ СН'!$F$26</f>
        <v>1148.62629195</v>
      </c>
    </row>
    <row r="73" spans="1:25" ht="15.75" x14ac:dyDescent="0.2">
      <c r="A73" s="35">
        <f t="shared" si="1"/>
        <v>44799</v>
      </c>
      <c r="B73" s="36">
        <f>SUMIFS(СВЦЭМ!$D$39:$D$782,СВЦЭМ!$A$39:$A$782,$A73,СВЦЭМ!$B$39:$B$782,B$47)+'СЕТ СН'!$F$14+СВЦЭМ!$D$10+'СЕТ СН'!$F$6-'СЕТ СН'!$F$26</f>
        <v>1139.4402157299999</v>
      </c>
      <c r="C73" s="36">
        <f>SUMIFS(СВЦЭМ!$D$39:$D$782,СВЦЭМ!$A$39:$A$782,$A73,СВЦЭМ!$B$39:$B$782,C$47)+'СЕТ СН'!$F$14+СВЦЭМ!$D$10+'СЕТ СН'!$F$6-'СЕТ СН'!$F$26</f>
        <v>1186.8015932499998</v>
      </c>
      <c r="D73" s="36">
        <f>SUMIFS(СВЦЭМ!$D$39:$D$782,СВЦЭМ!$A$39:$A$782,$A73,СВЦЭМ!$B$39:$B$782,D$47)+'СЕТ СН'!$F$14+СВЦЭМ!$D$10+'СЕТ СН'!$F$6-'СЕТ СН'!$F$26</f>
        <v>1201.71443181</v>
      </c>
      <c r="E73" s="36">
        <f>SUMIFS(СВЦЭМ!$D$39:$D$782,СВЦЭМ!$A$39:$A$782,$A73,СВЦЭМ!$B$39:$B$782,E$47)+'СЕТ СН'!$F$14+СВЦЭМ!$D$10+'СЕТ СН'!$F$6-'СЕТ СН'!$F$26</f>
        <v>1180.9281734399999</v>
      </c>
      <c r="F73" s="36">
        <f>SUMIFS(СВЦЭМ!$D$39:$D$782,СВЦЭМ!$A$39:$A$782,$A73,СВЦЭМ!$B$39:$B$782,F$47)+'СЕТ СН'!$F$14+СВЦЭМ!$D$10+'СЕТ СН'!$F$6-'СЕТ СН'!$F$26</f>
        <v>1189.75863179</v>
      </c>
      <c r="G73" s="36">
        <f>SUMIFS(СВЦЭМ!$D$39:$D$782,СВЦЭМ!$A$39:$A$782,$A73,СВЦЭМ!$B$39:$B$782,G$47)+'СЕТ СН'!$F$14+СВЦЭМ!$D$10+'СЕТ СН'!$F$6-'СЕТ СН'!$F$26</f>
        <v>1181.49485448</v>
      </c>
      <c r="H73" s="36">
        <f>SUMIFS(СВЦЭМ!$D$39:$D$782,СВЦЭМ!$A$39:$A$782,$A73,СВЦЭМ!$B$39:$B$782,H$47)+'СЕТ СН'!$F$14+СВЦЭМ!$D$10+'СЕТ СН'!$F$6-'СЕТ СН'!$F$26</f>
        <v>1106.2403504199999</v>
      </c>
      <c r="I73" s="36">
        <f>SUMIFS(СВЦЭМ!$D$39:$D$782,СВЦЭМ!$A$39:$A$782,$A73,СВЦЭМ!$B$39:$B$782,I$47)+'СЕТ СН'!$F$14+СВЦЭМ!$D$10+'СЕТ СН'!$F$6-'СЕТ СН'!$F$26</f>
        <v>1093.69336673</v>
      </c>
      <c r="J73" s="36">
        <f>SUMIFS(СВЦЭМ!$D$39:$D$782,СВЦЭМ!$A$39:$A$782,$A73,СВЦЭМ!$B$39:$B$782,J$47)+'СЕТ СН'!$F$14+СВЦЭМ!$D$10+'СЕТ СН'!$F$6-'СЕТ СН'!$F$26</f>
        <v>1096.69188472</v>
      </c>
      <c r="K73" s="36">
        <f>SUMIFS(СВЦЭМ!$D$39:$D$782,СВЦЭМ!$A$39:$A$782,$A73,СВЦЭМ!$B$39:$B$782,K$47)+'СЕТ СН'!$F$14+СВЦЭМ!$D$10+'СЕТ СН'!$F$6-'СЕТ СН'!$F$26</f>
        <v>1160.0739555999999</v>
      </c>
      <c r="L73" s="36">
        <f>SUMIFS(СВЦЭМ!$D$39:$D$782,СВЦЭМ!$A$39:$A$782,$A73,СВЦЭМ!$B$39:$B$782,L$47)+'СЕТ СН'!$F$14+СВЦЭМ!$D$10+'СЕТ СН'!$F$6-'СЕТ СН'!$F$26</f>
        <v>1137.74688801</v>
      </c>
      <c r="M73" s="36">
        <f>SUMIFS(СВЦЭМ!$D$39:$D$782,СВЦЭМ!$A$39:$A$782,$A73,СВЦЭМ!$B$39:$B$782,M$47)+'СЕТ СН'!$F$14+СВЦЭМ!$D$10+'СЕТ СН'!$F$6-'СЕТ СН'!$F$26</f>
        <v>1126.2646803499999</v>
      </c>
      <c r="N73" s="36">
        <f>SUMIFS(СВЦЭМ!$D$39:$D$782,СВЦЭМ!$A$39:$A$782,$A73,СВЦЭМ!$B$39:$B$782,N$47)+'СЕТ СН'!$F$14+СВЦЭМ!$D$10+'СЕТ СН'!$F$6-'СЕТ СН'!$F$26</f>
        <v>1118.44111423</v>
      </c>
      <c r="O73" s="36">
        <f>SUMIFS(СВЦЭМ!$D$39:$D$782,СВЦЭМ!$A$39:$A$782,$A73,СВЦЭМ!$B$39:$B$782,O$47)+'СЕТ СН'!$F$14+СВЦЭМ!$D$10+'СЕТ СН'!$F$6-'СЕТ СН'!$F$26</f>
        <v>1112.2497153899999</v>
      </c>
      <c r="P73" s="36">
        <f>SUMIFS(СВЦЭМ!$D$39:$D$782,СВЦЭМ!$A$39:$A$782,$A73,СВЦЭМ!$B$39:$B$782,P$47)+'СЕТ СН'!$F$14+СВЦЭМ!$D$10+'СЕТ СН'!$F$6-'СЕТ СН'!$F$26</f>
        <v>1120.18777333</v>
      </c>
      <c r="Q73" s="36">
        <f>SUMIFS(СВЦЭМ!$D$39:$D$782,СВЦЭМ!$A$39:$A$782,$A73,СВЦЭМ!$B$39:$B$782,Q$47)+'СЕТ СН'!$F$14+СВЦЭМ!$D$10+'СЕТ СН'!$F$6-'СЕТ СН'!$F$26</f>
        <v>1119.1979601</v>
      </c>
      <c r="R73" s="36">
        <f>SUMIFS(СВЦЭМ!$D$39:$D$782,СВЦЭМ!$A$39:$A$782,$A73,СВЦЭМ!$B$39:$B$782,R$47)+'СЕТ СН'!$F$14+СВЦЭМ!$D$10+'СЕТ СН'!$F$6-'СЕТ СН'!$F$26</f>
        <v>1112.4466188199999</v>
      </c>
      <c r="S73" s="36">
        <f>SUMIFS(СВЦЭМ!$D$39:$D$782,СВЦЭМ!$A$39:$A$782,$A73,СВЦЭМ!$B$39:$B$782,S$47)+'СЕТ СН'!$F$14+СВЦЭМ!$D$10+'СЕТ СН'!$F$6-'СЕТ СН'!$F$26</f>
        <v>1109.8659434799999</v>
      </c>
      <c r="T73" s="36">
        <f>SUMIFS(СВЦЭМ!$D$39:$D$782,СВЦЭМ!$A$39:$A$782,$A73,СВЦЭМ!$B$39:$B$782,T$47)+'СЕТ СН'!$F$14+СВЦЭМ!$D$10+'СЕТ СН'!$F$6-'СЕТ СН'!$F$26</f>
        <v>1117.78957373</v>
      </c>
      <c r="U73" s="36">
        <f>SUMIFS(СВЦЭМ!$D$39:$D$782,СВЦЭМ!$A$39:$A$782,$A73,СВЦЭМ!$B$39:$B$782,U$47)+'СЕТ СН'!$F$14+СВЦЭМ!$D$10+'СЕТ СН'!$F$6-'СЕТ СН'!$F$26</f>
        <v>1110.1207994199999</v>
      </c>
      <c r="V73" s="36">
        <f>SUMIFS(СВЦЭМ!$D$39:$D$782,СВЦЭМ!$A$39:$A$782,$A73,СВЦЭМ!$B$39:$B$782,V$47)+'СЕТ СН'!$F$14+СВЦЭМ!$D$10+'СЕТ СН'!$F$6-'СЕТ СН'!$F$26</f>
        <v>1129.49666768</v>
      </c>
      <c r="W73" s="36">
        <f>SUMIFS(СВЦЭМ!$D$39:$D$782,СВЦЭМ!$A$39:$A$782,$A73,СВЦЭМ!$B$39:$B$782,W$47)+'СЕТ СН'!$F$14+СВЦЭМ!$D$10+'СЕТ СН'!$F$6-'СЕТ СН'!$F$26</f>
        <v>1132.10981096</v>
      </c>
      <c r="X73" s="36">
        <f>SUMIFS(СВЦЭМ!$D$39:$D$782,СВЦЭМ!$A$39:$A$782,$A73,СВЦЭМ!$B$39:$B$782,X$47)+'СЕТ СН'!$F$14+СВЦЭМ!$D$10+'СЕТ СН'!$F$6-'СЕТ СН'!$F$26</f>
        <v>1100.5501890199998</v>
      </c>
      <c r="Y73" s="36">
        <f>SUMIFS(СВЦЭМ!$D$39:$D$782,СВЦЭМ!$A$39:$A$782,$A73,СВЦЭМ!$B$39:$B$782,Y$47)+'СЕТ СН'!$F$14+СВЦЭМ!$D$10+'СЕТ СН'!$F$6-'СЕТ СН'!$F$26</f>
        <v>1124.56886151</v>
      </c>
    </row>
    <row r="74" spans="1:25" ht="15.75" x14ac:dyDescent="0.2">
      <c r="A74" s="35">
        <f t="shared" si="1"/>
        <v>44800</v>
      </c>
      <c r="B74" s="36">
        <f>SUMIFS(СВЦЭМ!$D$39:$D$782,СВЦЭМ!$A$39:$A$782,$A74,СВЦЭМ!$B$39:$B$782,B$47)+'СЕТ СН'!$F$14+СВЦЭМ!$D$10+'СЕТ СН'!$F$6-'СЕТ СН'!$F$26</f>
        <v>1129.3705048100001</v>
      </c>
      <c r="C74" s="36">
        <f>SUMIFS(СВЦЭМ!$D$39:$D$782,СВЦЭМ!$A$39:$A$782,$A74,СВЦЭМ!$B$39:$B$782,C$47)+'СЕТ СН'!$F$14+СВЦЭМ!$D$10+'СЕТ СН'!$F$6-'СЕТ СН'!$F$26</f>
        <v>1124.2955127599998</v>
      </c>
      <c r="D74" s="36">
        <f>SUMIFS(СВЦЭМ!$D$39:$D$782,СВЦЭМ!$A$39:$A$782,$A74,СВЦЭМ!$B$39:$B$782,D$47)+'СЕТ СН'!$F$14+СВЦЭМ!$D$10+'СЕТ СН'!$F$6-'СЕТ СН'!$F$26</f>
        <v>1168.0349024299999</v>
      </c>
      <c r="E74" s="36">
        <f>SUMIFS(СВЦЭМ!$D$39:$D$782,СВЦЭМ!$A$39:$A$782,$A74,СВЦЭМ!$B$39:$B$782,E$47)+'СЕТ СН'!$F$14+СВЦЭМ!$D$10+'СЕТ СН'!$F$6-'СЕТ СН'!$F$26</f>
        <v>1132.5573923699999</v>
      </c>
      <c r="F74" s="36">
        <f>SUMIFS(СВЦЭМ!$D$39:$D$782,СВЦЭМ!$A$39:$A$782,$A74,СВЦЭМ!$B$39:$B$782,F$47)+'СЕТ СН'!$F$14+СВЦЭМ!$D$10+'СЕТ СН'!$F$6-'СЕТ СН'!$F$26</f>
        <v>1128.6999918699998</v>
      </c>
      <c r="G74" s="36">
        <f>SUMIFS(СВЦЭМ!$D$39:$D$782,СВЦЭМ!$A$39:$A$782,$A74,СВЦЭМ!$B$39:$B$782,G$47)+'СЕТ СН'!$F$14+СВЦЭМ!$D$10+'СЕТ СН'!$F$6-'СЕТ СН'!$F$26</f>
        <v>1138.2217243099999</v>
      </c>
      <c r="H74" s="36">
        <f>SUMIFS(СВЦЭМ!$D$39:$D$782,СВЦЭМ!$A$39:$A$782,$A74,СВЦЭМ!$B$39:$B$782,H$47)+'СЕТ СН'!$F$14+СВЦЭМ!$D$10+'СЕТ СН'!$F$6-'СЕТ СН'!$F$26</f>
        <v>1122.4358034499999</v>
      </c>
      <c r="I74" s="36">
        <f>SUMIFS(СВЦЭМ!$D$39:$D$782,СВЦЭМ!$A$39:$A$782,$A74,СВЦЭМ!$B$39:$B$782,I$47)+'СЕТ СН'!$F$14+СВЦЭМ!$D$10+'СЕТ СН'!$F$6-'СЕТ СН'!$F$26</f>
        <v>1087.53998305</v>
      </c>
      <c r="J74" s="36">
        <f>SUMIFS(СВЦЭМ!$D$39:$D$782,СВЦЭМ!$A$39:$A$782,$A74,СВЦЭМ!$B$39:$B$782,J$47)+'СЕТ СН'!$F$14+СВЦЭМ!$D$10+'СЕТ СН'!$F$6-'СЕТ СН'!$F$26</f>
        <v>1025.86539634</v>
      </c>
      <c r="K74" s="36">
        <f>SUMIFS(СВЦЭМ!$D$39:$D$782,СВЦЭМ!$A$39:$A$782,$A74,СВЦЭМ!$B$39:$B$782,K$47)+'СЕТ СН'!$F$14+СВЦЭМ!$D$10+'СЕТ СН'!$F$6-'СЕТ СН'!$F$26</f>
        <v>1101.1398483200001</v>
      </c>
      <c r="L74" s="36">
        <f>SUMIFS(СВЦЭМ!$D$39:$D$782,СВЦЭМ!$A$39:$A$782,$A74,СВЦЭМ!$B$39:$B$782,L$47)+'СЕТ СН'!$F$14+СВЦЭМ!$D$10+'СЕТ СН'!$F$6-'СЕТ СН'!$F$26</f>
        <v>1097.6941788899999</v>
      </c>
      <c r="M74" s="36">
        <f>SUMIFS(СВЦЭМ!$D$39:$D$782,СВЦЭМ!$A$39:$A$782,$A74,СВЦЭМ!$B$39:$B$782,M$47)+'СЕТ СН'!$F$14+СВЦЭМ!$D$10+'СЕТ СН'!$F$6-'СЕТ СН'!$F$26</f>
        <v>1100.6042436499999</v>
      </c>
      <c r="N74" s="36">
        <f>SUMIFS(СВЦЭМ!$D$39:$D$782,СВЦЭМ!$A$39:$A$782,$A74,СВЦЭМ!$B$39:$B$782,N$47)+'СЕТ СН'!$F$14+СВЦЭМ!$D$10+'СЕТ СН'!$F$6-'СЕТ СН'!$F$26</f>
        <v>1101.9027655699999</v>
      </c>
      <c r="O74" s="36">
        <f>SUMIFS(СВЦЭМ!$D$39:$D$782,СВЦЭМ!$A$39:$A$782,$A74,СВЦЭМ!$B$39:$B$782,O$47)+'СЕТ СН'!$F$14+СВЦЭМ!$D$10+'СЕТ СН'!$F$6-'СЕТ СН'!$F$26</f>
        <v>1093.02783099</v>
      </c>
      <c r="P74" s="36">
        <f>SUMIFS(СВЦЭМ!$D$39:$D$782,СВЦЭМ!$A$39:$A$782,$A74,СВЦЭМ!$B$39:$B$782,P$47)+'СЕТ СН'!$F$14+СВЦЭМ!$D$10+'СЕТ СН'!$F$6-'СЕТ СН'!$F$26</f>
        <v>1089.5643708299999</v>
      </c>
      <c r="Q74" s="36">
        <f>SUMIFS(СВЦЭМ!$D$39:$D$782,СВЦЭМ!$A$39:$A$782,$A74,СВЦЭМ!$B$39:$B$782,Q$47)+'СЕТ СН'!$F$14+СВЦЭМ!$D$10+'СЕТ СН'!$F$6-'СЕТ СН'!$F$26</f>
        <v>1087.7448460799999</v>
      </c>
      <c r="R74" s="36">
        <f>SUMIFS(СВЦЭМ!$D$39:$D$782,СВЦЭМ!$A$39:$A$782,$A74,СВЦЭМ!$B$39:$B$782,R$47)+'СЕТ СН'!$F$14+СВЦЭМ!$D$10+'СЕТ СН'!$F$6-'СЕТ СН'!$F$26</f>
        <v>1085.0578454199999</v>
      </c>
      <c r="S74" s="36">
        <f>SUMIFS(СВЦЭМ!$D$39:$D$782,СВЦЭМ!$A$39:$A$782,$A74,СВЦЭМ!$B$39:$B$782,S$47)+'СЕТ СН'!$F$14+СВЦЭМ!$D$10+'СЕТ СН'!$F$6-'СЕТ СН'!$F$26</f>
        <v>1092.8568418</v>
      </c>
      <c r="T74" s="36">
        <f>SUMIFS(СВЦЭМ!$D$39:$D$782,СВЦЭМ!$A$39:$A$782,$A74,СВЦЭМ!$B$39:$B$782,T$47)+'СЕТ СН'!$F$14+СВЦЭМ!$D$10+'СЕТ СН'!$F$6-'СЕТ СН'!$F$26</f>
        <v>1092.71864759</v>
      </c>
      <c r="U74" s="36">
        <f>SUMIFS(СВЦЭМ!$D$39:$D$782,СВЦЭМ!$A$39:$A$782,$A74,СВЦЭМ!$B$39:$B$782,U$47)+'СЕТ СН'!$F$14+СВЦЭМ!$D$10+'СЕТ СН'!$F$6-'СЕТ СН'!$F$26</f>
        <v>1092.4735752899999</v>
      </c>
      <c r="V74" s="36">
        <f>SUMIFS(СВЦЭМ!$D$39:$D$782,СВЦЭМ!$A$39:$A$782,$A74,СВЦЭМ!$B$39:$B$782,V$47)+'СЕТ СН'!$F$14+СВЦЭМ!$D$10+'СЕТ СН'!$F$6-'СЕТ СН'!$F$26</f>
        <v>1108.42692272</v>
      </c>
      <c r="W74" s="36">
        <f>SUMIFS(СВЦЭМ!$D$39:$D$782,СВЦЭМ!$A$39:$A$782,$A74,СВЦЭМ!$B$39:$B$782,W$47)+'СЕТ СН'!$F$14+СВЦЭМ!$D$10+'СЕТ СН'!$F$6-'СЕТ СН'!$F$26</f>
        <v>1106.9123651299999</v>
      </c>
      <c r="X74" s="36">
        <f>SUMIFS(СВЦЭМ!$D$39:$D$782,СВЦЭМ!$A$39:$A$782,$A74,СВЦЭМ!$B$39:$B$782,X$47)+'СЕТ СН'!$F$14+СВЦЭМ!$D$10+'СЕТ СН'!$F$6-'СЕТ СН'!$F$26</f>
        <v>1090.3580683999999</v>
      </c>
      <c r="Y74" s="36">
        <f>SUMIFS(СВЦЭМ!$D$39:$D$782,СВЦЭМ!$A$39:$A$782,$A74,СВЦЭМ!$B$39:$B$782,Y$47)+'СЕТ СН'!$F$14+СВЦЭМ!$D$10+'СЕТ СН'!$F$6-'СЕТ СН'!$F$26</f>
        <v>1070.2448577999999</v>
      </c>
    </row>
    <row r="75" spans="1:25" ht="15.75" x14ac:dyDescent="0.2">
      <c r="A75" s="35">
        <f t="shared" si="1"/>
        <v>44801</v>
      </c>
      <c r="B75" s="36">
        <f>SUMIFS(СВЦЭМ!$D$39:$D$782,СВЦЭМ!$A$39:$A$782,$A75,СВЦЭМ!$B$39:$B$782,B$47)+'СЕТ СН'!$F$14+СВЦЭМ!$D$10+'СЕТ СН'!$F$6-'СЕТ СН'!$F$26</f>
        <v>1069.56335788</v>
      </c>
      <c r="C75" s="36">
        <f>SUMIFS(СВЦЭМ!$D$39:$D$782,СВЦЭМ!$A$39:$A$782,$A75,СВЦЭМ!$B$39:$B$782,C$47)+'СЕТ СН'!$F$14+СВЦЭМ!$D$10+'СЕТ СН'!$F$6-'СЕТ СН'!$F$26</f>
        <v>1106.61181472</v>
      </c>
      <c r="D75" s="36">
        <f>SUMIFS(СВЦЭМ!$D$39:$D$782,СВЦЭМ!$A$39:$A$782,$A75,СВЦЭМ!$B$39:$B$782,D$47)+'СЕТ СН'!$F$14+СВЦЭМ!$D$10+'СЕТ СН'!$F$6-'СЕТ СН'!$F$26</f>
        <v>1150.05260309</v>
      </c>
      <c r="E75" s="36">
        <f>SUMIFS(СВЦЭМ!$D$39:$D$782,СВЦЭМ!$A$39:$A$782,$A75,СВЦЭМ!$B$39:$B$782,E$47)+'СЕТ СН'!$F$14+СВЦЭМ!$D$10+'СЕТ СН'!$F$6-'СЕТ СН'!$F$26</f>
        <v>1164.76307963</v>
      </c>
      <c r="F75" s="36">
        <f>SUMIFS(СВЦЭМ!$D$39:$D$782,СВЦЭМ!$A$39:$A$782,$A75,СВЦЭМ!$B$39:$B$782,F$47)+'СЕТ СН'!$F$14+СВЦЭМ!$D$10+'СЕТ СН'!$F$6-'СЕТ СН'!$F$26</f>
        <v>1164.0210243499998</v>
      </c>
      <c r="G75" s="36">
        <f>SUMIFS(СВЦЭМ!$D$39:$D$782,СВЦЭМ!$A$39:$A$782,$A75,СВЦЭМ!$B$39:$B$782,G$47)+'СЕТ СН'!$F$14+СВЦЭМ!$D$10+'СЕТ СН'!$F$6-'СЕТ СН'!$F$26</f>
        <v>1168.76277381</v>
      </c>
      <c r="H75" s="36">
        <f>SUMIFS(СВЦЭМ!$D$39:$D$782,СВЦЭМ!$A$39:$A$782,$A75,СВЦЭМ!$B$39:$B$782,H$47)+'СЕТ СН'!$F$14+СВЦЭМ!$D$10+'СЕТ СН'!$F$6-'СЕТ СН'!$F$26</f>
        <v>1138.18078833</v>
      </c>
      <c r="I75" s="36">
        <f>SUMIFS(СВЦЭМ!$D$39:$D$782,СВЦЭМ!$A$39:$A$782,$A75,СВЦЭМ!$B$39:$B$782,I$47)+'СЕТ СН'!$F$14+СВЦЭМ!$D$10+'СЕТ СН'!$F$6-'СЕТ СН'!$F$26</f>
        <v>1100.3895216599999</v>
      </c>
      <c r="J75" s="36">
        <f>SUMIFS(СВЦЭМ!$D$39:$D$782,СВЦЭМ!$A$39:$A$782,$A75,СВЦЭМ!$B$39:$B$782,J$47)+'СЕТ СН'!$F$14+СВЦЭМ!$D$10+'СЕТ СН'!$F$6-'СЕТ СН'!$F$26</f>
        <v>1027.80926849</v>
      </c>
      <c r="K75" s="36">
        <f>SUMIFS(СВЦЭМ!$D$39:$D$782,СВЦЭМ!$A$39:$A$782,$A75,СВЦЭМ!$B$39:$B$782,K$47)+'СЕТ СН'!$F$14+СВЦЭМ!$D$10+'СЕТ СН'!$F$6-'СЕТ СН'!$F$26</f>
        <v>1095.52011791</v>
      </c>
      <c r="L75" s="36">
        <f>SUMIFS(СВЦЭМ!$D$39:$D$782,СВЦЭМ!$A$39:$A$782,$A75,СВЦЭМ!$B$39:$B$782,L$47)+'СЕТ СН'!$F$14+СВЦЭМ!$D$10+'СЕТ СН'!$F$6-'СЕТ СН'!$F$26</f>
        <v>1098.8945654199999</v>
      </c>
      <c r="M75" s="36">
        <f>SUMIFS(СВЦЭМ!$D$39:$D$782,СВЦЭМ!$A$39:$A$782,$A75,СВЦЭМ!$B$39:$B$782,M$47)+'СЕТ СН'!$F$14+СВЦЭМ!$D$10+'СЕТ СН'!$F$6-'СЕТ СН'!$F$26</f>
        <v>1106.2194694499999</v>
      </c>
      <c r="N75" s="36">
        <f>SUMIFS(СВЦЭМ!$D$39:$D$782,СВЦЭМ!$A$39:$A$782,$A75,СВЦЭМ!$B$39:$B$782,N$47)+'СЕТ СН'!$F$14+СВЦЭМ!$D$10+'СЕТ СН'!$F$6-'СЕТ СН'!$F$26</f>
        <v>1109.8289052499999</v>
      </c>
      <c r="O75" s="36">
        <f>SUMIFS(СВЦЭМ!$D$39:$D$782,СВЦЭМ!$A$39:$A$782,$A75,СВЦЭМ!$B$39:$B$782,O$47)+'СЕТ СН'!$F$14+СВЦЭМ!$D$10+'СЕТ СН'!$F$6-'СЕТ СН'!$F$26</f>
        <v>1100.0879396999999</v>
      </c>
      <c r="P75" s="36">
        <f>SUMIFS(СВЦЭМ!$D$39:$D$782,СВЦЭМ!$A$39:$A$782,$A75,СВЦЭМ!$B$39:$B$782,P$47)+'СЕТ СН'!$F$14+СВЦЭМ!$D$10+'СЕТ СН'!$F$6-'СЕТ СН'!$F$26</f>
        <v>1096.1401494899999</v>
      </c>
      <c r="Q75" s="36">
        <f>SUMIFS(СВЦЭМ!$D$39:$D$782,СВЦЭМ!$A$39:$A$782,$A75,СВЦЭМ!$B$39:$B$782,Q$47)+'СЕТ СН'!$F$14+СВЦЭМ!$D$10+'СЕТ СН'!$F$6-'СЕТ СН'!$F$26</f>
        <v>1094.86151391</v>
      </c>
      <c r="R75" s="36">
        <f>SUMIFS(СВЦЭМ!$D$39:$D$782,СВЦЭМ!$A$39:$A$782,$A75,СВЦЭМ!$B$39:$B$782,R$47)+'СЕТ СН'!$F$14+СВЦЭМ!$D$10+'СЕТ СН'!$F$6-'СЕТ СН'!$F$26</f>
        <v>1087.9158872799999</v>
      </c>
      <c r="S75" s="36">
        <f>SUMIFS(СВЦЭМ!$D$39:$D$782,СВЦЭМ!$A$39:$A$782,$A75,СВЦЭМ!$B$39:$B$782,S$47)+'СЕТ СН'!$F$14+СВЦЭМ!$D$10+'СЕТ СН'!$F$6-'СЕТ СН'!$F$26</f>
        <v>1093.53809761</v>
      </c>
      <c r="T75" s="36">
        <f>SUMIFS(СВЦЭМ!$D$39:$D$782,СВЦЭМ!$A$39:$A$782,$A75,СВЦЭМ!$B$39:$B$782,T$47)+'СЕТ СН'!$F$14+СВЦЭМ!$D$10+'СЕТ СН'!$F$6-'СЕТ СН'!$F$26</f>
        <v>1097.3485670099999</v>
      </c>
      <c r="U75" s="36">
        <f>SUMIFS(СВЦЭМ!$D$39:$D$782,СВЦЭМ!$A$39:$A$782,$A75,СВЦЭМ!$B$39:$B$782,U$47)+'СЕТ СН'!$F$14+СВЦЭМ!$D$10+'СЕТ СН'!$F$6-'СЕТ СН'!$F$26</f>
        <v>1095.0321141899999</v>
      </c>
      <c r="V75" s="36">
        <f>SUMIFS(СВЦЭМ!$D$39:$D$782,СВЦЭМ!$A$39:$A$782,$A75,СВЦЭМ!$B$39:$B$782,V$47)+'СЕТ СН'!$F$14+СВЦЭМ!$D$10+'СЕТ СН'!$F$6-'СЕТ СН'!$F$26</f>
        <v>1109.90274991</v>
      </c>
      <c r="W75" s="36">
        <f>SUMIFS(СВЦЭМ!$D$39:$D$782,СВЦЭМ!$A$39:$A$782,$A75,СВЦЭМ!$B$39:$B$782,W$47)+'СЕТ СН'!$F$14+СВЦЭМ!$D$10+'СЕТ СН'!$F$6-'СЕТ СН'!$F$26</f>
        <v>1120.5101134199999</v>
      </c>
      <c r="X75" s="36">
        <f>SUMIFS(СВЦЭМ!$D$39:$D$782,СВЦЭМ!$A$39:$A$782,$A75,СВЦЭМ!$B$39:$B$782,X$47)+'СЕТ СН'!$F$14+СВЦЭМ!$D$10+'СЕТ СН'!$F$6-'СЕТ СН'!$F$26</f>
        <v>1127.6623864199998</v>
      </c>
      <c r="Y75" s="36">
        <f>SUMIFS(СВЦЭМ!$D$39:$D$782,СВЦЭМ!$A$39:$A$782,$A75,СВЦЭМ!$B$39:$B$782,Y$47)+'СЕТ СН'!$F$14+СВЦЭМ!$D$10+'СЕТ СН'!$F$6-'СЕТ СН'!$F$26</f>
        <v>1100.9474130599999</v>
      </c>
    </row>
    <row r="76" spans="1:25" ht="15.75" x14ac:dyDescent="0.2">
      <c r="A76" s="35">
        <f t="shared" si="1"/>
        <v>44802</v>
      </c>
      <c r="B76" s="36">
        <f>SUMIFS(СВЦЭМ!$D$39:$D$782,СВЦЭМ!$A$39:$A$782,$A76,СВЦЭМ!$B$39:$B$782,B$47)+'СЕТ СН'!$F$14+СВЦЭМ!$D$10+'СЕТ СН'!$F$6-'СЕТ СН'!$F$26</f>
        <v>1117.0540304399999</v>
      </c>
      <c r="C76" s="36">
        <f>SUMIFS(СВЦЭМ!$D$39:$D$782,СВЦЭМ!$A$39:$A$782,$A76,СВЦЭМ!$B$39:$B$782,C$47)+'СЕТ СН'!$F$14+СВЦЭМ!$D$10+'СЕТ СН'!$F$6-'СЕТ СН'!$F$26</f>
        <v>1189.9864661899999</v>
      </c>
      <c r="D76" s="36">
        <f>SUMIFS(СВЦЭМ!$D$39:$D$782,СВЦЭМ!$A$39:$A$782,$A76,СВЦЭМ!$B$39:$B$782,D$47)+'СЕТ СН'!$F$14+СВЦЭМ!$D$10+'СЕТ СН'!$F$6-'СЕТ СН'!$F$26</f>
        <v>1223.1552152299998</v>
      </c>
      <c r="E76" s="36">
        <f>SUMIFS(СВЦЭМ!$D$39:$D$782,СВЦЭМ!$A$39:$A$782,$A76,СВЦЭМ!$B$39:$B$782,E$47)+'СЕТ СН'!$F$14+СВЦЭМ!$D$10+'СЕТ СН'!$F$6-'СЕТ СН'!$F$26</f>
        <v>1233.1722229399998</v>
      </c>
      <c r="F76" s="36">
        <f>SUMIFS(СВЦЭМ!$D$39:$D$782,СВЦЭМ!$A$39:$A$782,$A76,СВЦЭМ!$B$39:$B$782,F$47)+'СЕТ СН'!$F$14+СВЦЭМ!$D$10+'СЕТ СН'!$F$6-'СЕТ СН'!$F$26</f>
        <v>1242.68749693</v>
      </c>
      <c r="G76" s="36">
        <f>SUMIFS(СВЦЭМ!$D$39:$D$782,СВЦЭМ!$A$39:$A$782,$A76,СВЦЭМ!$B$39:$B$782,G$47)+'СЕТ СН'!$F$14+СВЦЭМ!$D$10+'СЕТ СН'!$F$6-'СЕТ СН'!$F$26</f>
        <v>1225.13645051</v>
      </c>
      <c r="H76" s="36">
        <f>SUMIFS(СВЦЭМ!$D$39:$D$782,СВЦЭМ!$A$39:$A$782,$A76,СВЦЭМ!$B$39:$B$782,H$47)+'СЕТ СН'!$F$14+СВЦЭМ!$D$10+'СЕТ СН'!$F$6-'СЕТ СН'!$F$26</f>
        <v>1170.1777341099998</v>
      </c>
      <c r="I76" s="36">
        <f>SUMIFS(СВЦЭМ!$D$39:$D$782,СВЦЭМ!$A$39:$A$782,$A76,СВЦЭМ!$B$39:$B$782,I$47)+'СЕТ СН'!$F$14+СВЦЭМ!$D$10+'СЕТ СН'!$F$6-'СЕТ СН'!$F$26</f>
        <v>1121.6745598699999</v>
      </c>
      <c r="J76" s="36">
        <f>SUMIFS(СВЦЭМ!$D$39:$D$782,СВЦЭМ!$A$39:$A$782,$A76,СВЦЭМ!$B$39:$B$782,J$47)+'СЕТ СН'!$F$14+СВЦЭМ!$D$10+'СЕТ СН'!$F$6-'СЕТ СН'!$F$26</f>
        <v>1079.6225666299999</v>
      </c>
      <c r="K76" s="36">
        <f>SUMIFS(СВЦЭМ!$D$39:$D$782,СВЦЭМ!$A$39:$A$782,$A76,СВЦЭМ!$B$39:$B$782,K$47)+'СЕТ СН'!$F$14+СВЦЭМ!$D$10+'СЕТ СН'!$F$6-'СЕТ СН'!$F$26</f>
        <v>1104.0686467999999</v>
      </c>
      <c r="L76" s="36">
        <f>SUMIFS(СВЦЭМ!$D$39:$D$782,СВЦЭМ!$A$39:$A$782,$A76,СВЦЭМ!$B$39:$B$782,L$47)+'СЕТ СН'!$F$14+СВЦЭМ!$D$10+'СЕТ СН'!$F$6-'СЕТ СН'!$F$26</f>
        <v>1080.9066427299999</v>
      </c>
      <c r="M76" s="36">
        <f>SUMIFS(СВЦЭМ!$D$39:$D$782,СВЦЭМ!$A$39:$A$782,$A76,СВЦЭМ!$B$39:$B$782,M$47)+'СЕТ СН'!$F$14+СВЦЭМ!$D$10+'СЕТ СН'!$F$6-'СЕТ СН'!$F$26</f>
        <v>1081.72731034</v>
      </c>
      <c r="N76" s="36">
        <f>SUMIFS(СВЦЭМ!$D$39:$D$782,СВЦЭМ!$A$39:$A$782,$A76,СВЦЭМ!$B$39:$B$782,N$47)+'СЕТ СН'!$F$14+СВЦЭМ!$D$10+'СЕТ СН'!$F$6-'СЕТ СН'!$F$26</f>
        <v>1083.95240244</v>
      </c>
      <c r="O76" s="36">
        <f>SUMIFS(СВЦЭМ!$D$39:$D$782,СВЦЭМ!$A$39:$A$782,$A76,СВЦЭМ!$B$39:$B$782,O$47)+'СЕТ СН'!$F$14+СВЦЭМ!$D$10+'СЕТ СН'!$F$6-'СЕТ СН'!$F$26</f>
        <v>1080.0249906499998</v>
      </c>
      <c r="P76" s="36">
        <f>SUMIFS(СВЦЭМ!$D$39:$D$782,СВЦЭМ!$A$39:$A$782,$A76,СВЦЭМ!$B$39:$B$782,P$47)+'СЕТ СН'!$F$14+СВЦЭМ!$D$10+'СЕТ СН'!$F$6-'СЕТ СН'!$F$26</f>
        <v>1080.0024371</v>
      </c>
      <c r="Q76" s="36">
        <f>SUMIFS(СВЦЭМ!$D$39:$D$782,СВЦЭМ!$A$39:$A$782,$A76,СВЦЭМ!$B$39:$B$782,Q$47)+'СЕТ СН'!$F$14+СВЦЭМ!$D$10+'СЕТ СН'!$F$6-'СЕТ СН'!$F$26</f>
        <v>1079.4390436399999</v>
      </c>
      <c r="R76" s="36">
        <f>SUMIFS(СВЦЭМ!$D$39:$D$782,СВЦЭМ!$A$39:$A$782,$A76,СВЦЭМ!$B$39:$B$782,R$47)+'СЕТ СН'!$F$14+СВЦЭМ!$D$10+'СЕТ СН'!$F$6-'СЕТ СН'!$F$26</f>
        <v>1081.807607</v>
      </c>
      <c r="S76" s="36">
        <f>SUMIFS(СВЦЭМ!$D$39:$D$782,СВЦЭМ!$A$39:$A$782,$A76,СВЦЭМ!$B$39:$B$782,S$47)+'СЕТ СН'!$F$14+СВЦЭМ!$D$10+'СЕТ СН'!$F$6-'СЕТ СН'!$F$26</f>
        <v>1083.5367229999999</v>
      </c>
      <c r="T76" s="36">
        <f>SUMIFS(СВЦЭМ!$D$39:$D$782,СВЦЭМ!$A$39:$A$782,$A76,СВЦЭМ!$B$39:$B$782,T$47)+'СЕТ СН'!$F$14+СВЦЭМ!$D$10+'СЕТ СН'!$F$6-'СЕТ СН'!$F$26</f>
        <v>1065.59858422</v>
      </c>
      <c r="U76" s="36">
        <f>SUMIFS(СВЦЭМ!$D$39:$D$782,СВЦЭМ!$A$39:$A$782,$A76,СВЦЭМ!$B$39:$B$782,U$47)+'СЕТ СН'!$F$14+СВЦЭМ!$D$10+'СЕТ СН'!$F$6-'СЕТ СН'!$F$26</f>
        <v>1059.7062942799998</v>
      </c>
      <c r="V76" s="36">
        <f>SUMIFS(СВЦЭМ!$D$39:$D$782,СВЦЭМ!$A$39:$A$782,$A76,СВЦЭМ!$B$39:$B$782,V$47)+'СЕТ СН'!$F$14+СВЦЭМ!$D$10+'СЕТ СН'!$F$6-'СЕТ СН'!$F$26</f>
        <v>1054.3044250099999</v>
      </c>
      <c r="W76" s="36">
        <f>SUMIFS(СВЦЭМ!$D$39:$D$782,СВЦЭМ!$A$39:$A$782,$A76,СВЦЭМ!$B$39:$B$782,W$47)+'СЕТ СН'!$F$14+СВЦЭМ!$D$10+'СЕТ СН'!$F$6-'СЕТ СН'!$F$26</f>
        <v>1052.35700744</v>
      </c>
      <c r="X76" s="36">
        <f>SUMIFS(СВЦЭМ!$D$39:$D$782,СВЦЭМ!$A$39:$A$782,$A76,СВЦЭМ!$B$39:$B$782,X$47)+'СЕТ СН'!$F$14+СВЦЭМ!$D$10+'СЕТ СН'!$F$6-'СЕТ СН'!$F$26</f>
        <v>1076.62255022</v>
      </c>
      <c r="Y76" s="36">
        <f>SUMIFS(СВЦЭМ!$D$39:$D$782,СВЦЭМ!$A$39:$A$782,$A76,СВЦЭМ!$B$39:$B$782,Y$47)+'СЕТ СН'!$F$14+СВЦЭМ!$D$10+'СЕТ СН'!$F$6-'СЕТ СН'!$F$26</f>
        <v>1126.04718063</v>
      </c>
    </row>
    <row r="77" spans="1:25" ht="15.75" x14ac:dyDescent="0.2">
      <c r="A77" s="35">
        <f t="shared" si="1"/>
        <v>44803</v>
      </c>
      <c r="B77" s="36">
        <f>SUMIFS(СВЦЭМ!$D$39:$D$782,СВЦЭМ!$A$39:$A$782,$A77,СВЦЭМ!$B$39:$B$782,B$47)+'СЕТ СН'!$F$14+СВЦЭМ!$D$10+'СЕТ СН'!$F$6-'СЕТ СН'!$F$26</f>
        <v>1084.9440757899999</v>
      </c>
      <c r="C77" s="36">
        <f>SUMIFS(СВЦЭМ!$D$39:$D$782,СВЦЭМ!$A$39:$A$782,$A77,СВЦЭМ!$B$39:$B$782,C$47)+'СЕТ СН'!$F$14+СВЦЭМ!$D$10+'СЕТ СН'!$F$6-'СЕТ СН'!$F$26</f>
        <v>1119.23748516</v>
      </c>
      <c r="D77" s="36">
        <f>SUMIFS(СВЦЭМ!$D$39:$D$782,СВЦЭМ!$A$39:$A$782,$A77,СВЦЭМ!$B$39:$B$782,D$47)+'СЕТ СН'!$F$14+СВЦЭМ!$D$10+'СЕТ СН'!$F$6-'СЕТ СН'!$F$26</f>
        <v>1154.7593946499999</v>
      </c>
      <c r="E77" s="36">
        <f>SUMIFS(СВЦЭМ!$D$39:$D$782,СВЦЭМ!$A$39:$A$782,$A77,СВЦЭМ!$B$39:$B$782,E$47)+'СЕТ СН'!$F$14+СВЦЭМ!$D$10+'СЕТ СН'!$F$6-'СЕТ СН'!$F$26</f>
        <v>1167.33218938</v>
      </c>
      <c r="F77" s="36">
        <f>SUMIFS(СВЦЭМ!$D$39:$D$782,СВЦЭМ!$A$39:$A$782,$A77,СВЦЭМ!$B$39:$B$782,F$47)+'СЕТ СН'!$F$14+СВЦЭМ!$D$10+'СЕТ СН'!$F$6-'СЕТ СН'!$F$26</f>
        <v>1172.79622662</v>
      </c>
      <c r="G77" s="36">
        <f>SUMIFS(СВЦЭМ!$D$39:$D$782,СВЦЭМ!$A$39:$A$782,$A77,СВЦЭМ!$B$39:$B$782,G$47)+'СЕТ СН'!$F$14+СВЦЭМ!$D$10+'СЕТ СН'!$F$6-'СЕТ СН'!$F$26</f>
        <v>1167.82506212</v>
      </c>
      <c r="H77" s="36">
        <f>SUMIFS(СВЦЭМ!$D$39:$D$782,СВЦЭМ!$A$39:$A$782,$A77,СВЦЭМ!$B$39:$B$782,H$47)+'СЕТ СН'!$F$14+СВЦЭМ!$D$10+'СЕТ СН'!$F$6-'СЕТ СН'!$F$26</f>
        <v>1109.33440279</v>
      </c>
      <c r="I77" s="36">
        <f>SUMIFS(СВЦЭМ!$D$39:$D$782,СВЦЭМ!$A$39:$A$782,$A77,СВЦЭМ!$B$39:$B$782,I$47)+'СЕТ СН'!$F$14+СВЦЭМ!$D$10+'СЕТ СН'!$F$6-'СЕТ СН'!$F$26</f>
        <v>1033.4801514399999</v>
      </c>
      <c r="J77" s="36">
        <f>SUMIFS(СВЦЭМ!$D$39:$D$782,СВЦЭМ!$A$39:$A$782,$A77,СВЦЭМ!$B$39:$B$782,J$47)+'СЕТ СН'!$F$14+СВЦЭМ!$D$10+'СЕТ СН'!$F$6-'СЕТ СН'!$F$26</f>
        <v>1033.5255845299998</v>
      </c>
      <c r="K77" s="36">
        <f>SUMIFS(СВЦЭМ!$D$39:$D$782,СВЦЭМ!$A$39:$A$782,$A77,СВЦЭМ!$B$39:$B$782,K$47)+'СЕТ СН'!$F$14+СВЦЭМ!$D$10+'СЕТ СН'!$F$6-'СЕТ СН'!$F$26</f>
        <v>1098.07611563</v>
      </c>
      <c r="L77" s="36">
        <f>SUMIFS(СВЦЭМ!$D$39:$D$782,СВЦЭМ!$A$39:$A$782,$A77,СВЦЭМ!$B$39:$B$782,L$47)+'СЕТ СН'!$F$14+СВЦЭМ!$D$10+'СЕТ СН'!$F$6-'СЕТ СН'!$F$26</f>
        <v>1093.8172900699999</v>
      </c>
      <c r="M77" s="36">
        <f>SUMIFS(СВЦЭМ!$D$39:$D$782,СВЦЭМ!$A$39:$A$782,$A77,СВЦЭМ!$B$39:$B$782,M$47)+'СЕТ СН'!$F$14+СВЦЭМ!$D$10+'СЕТ СН'!$F$6-'СЕТ СН'!$F$26</f>
        <v>1091.7049030799999</v>
      </c>
      <c r="N77" s="36">
        <f>SUMIFS(СВЦЭМ!$D$39:$D$782,СВЦЭМ!$A$39:$A$782,$A77,СВЦЭМ!$B$39:$B$782,N$47)+'СЕТ СН'!$F$14+СВЦЭМ!$D$10+'СЕТ СН'!$F$6-'СЕТ СН'!$F$26</f>
        <v>1093.61027833</v>
      </c>
      <c r="O77" s="36">
        <f>SUMIFS(СВЦЭМ!$D$39:$D$782,СВЦЭМ!$A$39:$A$782,$A77,СВЦЭМ!$B$39:$B$782,O$47)+'СЕТ СН'!$F$14+СВЦЭМ!$D$10+'СЕТ СН'!$F$6-'СЕТ СН'!$F$26</f>
        <v>1090.94998007</v>
      </c>
      <c r="P77" s="36">
        <f>SUMIFS(СВЦЭМ!$D$39:$D$782,СВЦЭМ!$A$39:$A$782,$A77,СВЦЭМ!$B$39:$B$782,P$47)+'СЕТ СН'!$F$14+СВЦЭМ!$D$10+'СЕТ СН'!$F$6-'СЕТ СН'!$F$26</f>
        <v>1100.19309365</v>
      </c>
      <c r="Q77" s="36">
        <f>SUMIFS(СВЦЭМ!$D$39:$D$782,СВЦЭМ!$A$39:$A$782,$A77,СВЦЭМ!$B$39:$B$782,Q$47)+'СЕТ СН'!$F$14+СВЦЭМ!$D$10+'СЕТ СН'!$F$6-'СЕТ СН'!$F$26</f>
        <v>1086.7268346999999</v>
      </c>
      <c r="R77" s="36">
        <f>SUMIFS(СВЦЭМ!$D$39:$D$782,СВЦЭМ!$A$39:$A$782,$A77,СВЦЭМ!$B$39:$B$782,R$47)+'СЕТ СН'!$F$14+СВЦЭМ!$D$10+'СЕТ СН'!$F$6-'СЕТ СН'!$F$26</f>
        <v>1076.61806907</v>
      </c>
      <c r="S77" s="36">
        <f>SUMIFS(СВЦЭМ!$D$39:$D$782,СВЦЭМ!$A$39:$A$782,$A77,СВЦЭМ!$B$39:$B$782,S$47)+'СЕТ СН'!$F$14+СВЦЭМ!$D$10+'СЕТ СН'!$F$6-'СЕТ СН'!$F$26</f>
        <v>1087.9593535199999</v>
      </c>
      <c r="T77" s="36">
        <f>SUMIFS(СВЦЭМ!$D$39:$D$782,СВЦЭМ!$A$39:$A$782,$A77,СВЦЭМ!$B$39:$B$782,T$47)+'СЕТ СН'!$F$14+СВЦЭМ!$D$10+'СЕТ СН'!$F$6-'СЕТ СН'!$F$26</f>
        <v>1103.24026792</v>
      </c>
      <c r="U77" s="36">
        <f>SUMIFS(СВЦЭМ!$D$39:$D$782,СВЦЭМ!$A$39:$A$782,$A77,СВЦЭМ!$B$39:$B$782,U$47)+'СЕТ СН'!$F$14+СВЦЭМ!$D$10+'СЕТ СН'!$F$6-'СЕТ СН'!$F$26</f>
        <v>1085.4071499899999</v>
      </c>
      <c r="V77" s="36">
        <f>SUMIFS(СВЦЭМ!$D$39:$D$782,СВЦЭМ!$A$39:$A$782,$A77,СВЦЭМ!$B$39:$B$782,V$47)+'СЕТ СН'!$F$14+СВЦЭМ!$D$10+'СЕТ СН'!$F$6-'СЕТ СН'!$F$26</f>
        <v>1111.3856017099999</v>
      </c>
      <c r="W77" s="36">
        <f>SUMIFS(СВЦЭМ!$D$39:$D$782,СВЦЭМ!$A$39:$A$782,$A77,СВЦЭМ!$B$39:$B$782,W$47)+'СЕТ СН'!$F$14+СВЦЭМ!$D$10+'СЕТ СН'!$F$6-'СЕТ СН'!$F$26</f>
        <v>1115.33463284</v>
      </c>
      <c r="X77" s="36">
        <f>SUMIFS(СВЦЭМ!$D$39:$D$782,СВЦЭМ!$A$39:$A$782,$A77,СВЦЭМ!$B$39:$B$782,X$47)+'СЕТ СН'!$F$14+СВЦЭМ!$D$10+'СЕТ СН'!$F$6-'СЕТ СН'!$F$26</f>
        <v>1058.92698367</v>
      </c>
      <c r="Y77" s="36">
        <f>SUMIFS(СВЦЭМ!$D$39:$D$782,СВЦЭМ!$A$39:$A$782,$A77,СВЦЭМ!$B$39:$B$782,Y$47)+'СЕТ СН'!$F$14+СВЦЭМ!$D$10+'СЕТ СН'!$F$6-'СЕТ СН'!$F$26</f>
        <v>1019.2759744499999</v>
      </c>
    </row>
    <row r="78" spans="1:25" ht="15.75" x14ac:dyDescent="0.2">
      <c r="A78" s="35">
        <f t="shared" si="1"/>
        <v>44804</v>
      </c>
      <c r="B78" s="36">
        <f>SUMIFS(СВЦЭМ!$D$39:$D$782,СВЦЭМ!$A$39:$A$782,$A78,СВЦЭМ!$B$39:$B$782,B$47)+'СЕТ СН'!$F$14+СВЦЭМ!$D$10+'СЕТ СН'!$F$6-'СЕТ СН'!$F$26</f>
        <v>1116.92856869</v>
      </c>
      <c r="C78" s="36">
        <f>SUMIFS(СВЦЭМ!$D$39:$D$782,СВЦЭМ!$A$39:$A$782,$A78,СВЦЭМ!$B$39:$B$782,C$47)+'СЕТ СН'!$F$14+СВЦЭМ!$D$10+'СЕТ СН'!$F$6-'СЕТ СН'!$F$26</f>
        <v>1154.3207289899999</v>
      </c>
      <c r="D78" s="36">
        <f>SUMIFS(СВЦЭМ!$D$39:$D$782,СВЦЭМ!$A$39:$A$782,$A78,СВЦЭМ!$B$39:$B$782,D$47)+'СЕТ СН'!$F$14+СВЦЭМ!$D$10+'СЕТ СН'!$F$6-'СЕТ СН'!$F$26</f>
        <v>1171.1204245599999</v>
      </c>
      <c r="E78" s="36">
        <f>SUMIFS(СВЦЭМ!$D$39:$D$782,СВЦЭМ!$A$39:$A$782,$A78,СВЦЭМ!$B$39:$B$782,E$47)+'СЕТ СН'!$F$14+СВЦЭМ!$D$10+'СЕТ СН'!$F$6-'СЕТ СН'!$F$26</f>
        <v>1185.48144121</v>
      </c>
      <c r="F78" s="36">
        <f>SUMIFS(СВЦЭМ!$D$39:$D$782,СВЦЭМ!$A$39:$A$782,$A78,СВЦЭМ!$B$39:$B$782,F$47)+'СЕТ СН'!$F$14+СВЦЭМ!$D$10+'СЕТ СН'!$F$6-'СЕТ СН'!$F$26</f>
        <v>1171.8220100599999</v>
      </c>
      <c r="G78" s="36">
        <f>SUMIFS(СВЦЭМ!$D$39:$D$782,СВЦЭМ!$A$39:$A$782,$A78,СВЦЭМ!$B$39:$B$782,G$47)+'СЕТ СН'!$F$14+СВЦЭМ!$D$10+'СЕТ СН'!$F$6-'СЕТ СН'!$F$26</f>
        <v>1148.11950467</v>
      </c>
      <c r="H78" s="36">
        <f>SUMIFS(СВЦЭМ!$D$39:$D$782,СВЦЭМ!$A$39:$A$782,$A78,СВЦЭМ!$B$39:$B$782,H$47)+'СЕТ СН'!$F$14+СВЦЭМ!$D$10+'СЕТ СН'!$F$6-'СЕТ СН'!$F$26</f>
        <v>1084.3693164599999</v>
      </c>
      <c r="I78" s="36">
        <f>SUMIFS(СВЦЭМ!$D$39:$D$782,СВЦЭМ!$A$39:$A$782,$A78,СВЦЭМ!$B$39:$B$782,I$47)+'СЕТ СН'!$F$14+СВЦЭМ!$D$10+'СЕТ СН'!$F$6-'СЕТ СН'!$F$26</f>
        <v>1024.86512341</v>
      </c>
      <c r="J78" s="36">
        <f>SUMIFS(СВЦЭМ!$D$39:$D$782,СВЦЭМ!$A$39:$A$782,$A78,СВЦЭМ!$B$39:$B$782,J$47)+'СЕТ СН'!$F$14+СВЦЭМ!$D$10+'СЕТ СН'!$F$6-'СЕТ СН'!$F$26</f>
        <v>1098.2814389600001</v>
      </c>
      <c r="K78" s="36">
        <f>SUMIFS(СВЦЭМ!$D$39:$D$782,СВЦЭМ!$A$39:$A$782,$A78,СВЦЭМ!$B$39:$B$782,K$47)+'СЕТ СН'!$F$14+СВЦЭМ!$D$10+'СЕТ СН'!$F$6-'СЕТ СН'!$F$26</f>
        <v>1125.3951371999999</v>
      </c>
      <c r="L78" s="36">
        <f>SUMIFS(СВЦЭМ!$D$39:$D$782,СВЦЭМ!$A$39:$A$782,$A78,СВЦЭМ!$B$39:$B$782,L$47)+'СЕТ СН'!$F$14+СВЦЭМ!$D$10+'СЕТ СН'!$F$6-'СЕТ СН'!$F$26</f>
        <v>1121.7440914700001</v>
      </c>
      <c r="M78" s="36">
        <f>SUMIFS(СВЦЭМ!$D$39:$D$782,СВЦЭМ!$A$39:$A$782,$A78,СВЦЭМ!$B$39:$B$782,M$47)+'СЕТ СН'!$F$14+СВЦЭМ!$D$10+'СЕТ СН'!$F$6-'СЕТ СН'!$F$26</f>
        <v>1113.0827113299999</v>
      </c>
      <c r="N78" s="36">
        <f>SUMIFS(СВЦЭМ!$D$39:$D$782,СВЦЭМ!$A$39:$A$782,$A78,СВЦЭМ!$B$39:$B$782,N$47)+'СЕТ СН'!$F$14+СВЦЭМ!$D$10+'СЕТ СН'!$F$6-'СЕТ СН'!$F$26</f>
        <v>1109.7726135299999</v>
      </c>
      <c r="O78" s="36">
        <f>SUMIFS(СВЦЭМ!$D$39:$D$782,СВЦЭМ!$A$39:$A$782,$A78,СВЦЭМ!$B$39:$B$782,O$47)+'СЕТ СН'!$F$14+СВЦЭМ!$D$10+'СЕТ СН'!$F$6-'СЕТ СН'!$F$26</f>
        <v>1108.7597953</v>
      </c>
      <c r="P78" s="36">
        <f>SUMIFS(СВЦЭМ!$D$39:$D$782,СВЦЭМ!$A$39:$A$782,$A78,СВЦЭМ!$B$39:$B$782,P$47)+'СЕТ СН'!$F$14+СВЦЭМ!$D$10+'СЕТ СН'!$F$6-'СЕТ СН'!$F$26</f>
        <v>1106.2004200199999</v>
      </c>
      <c r="Q78" s="36">
        <f>SUMIFS(СВЦЭМ!$D$39:$D$782,СВЦЭМ!$A$39:$A$782,$A78,СВЦЭМ!$B$39:$B$782,Q$47)+'СЕТ СН'!$F$14+СВЦЭМ!$D$10+'СЕТ СН'!$F$6-'СЕТ СН'!$F$26</f>
        <v>1096.80929752</v>
      </c>
      <c r="R78" s="36">
        <f>SUMIFS(СВЦЭМ!$D$39:$D$782,СВЦЭМ!$A$39:$A$782,$A78,СВЦЭМ!$B$39:$B$782,R$47)+'СЕТ СН'!$F$14+СВЦЭМ!$D$10+'СЕТ СН'!$F$6-'СЕТ СН'!$F$26</f>
        <v>1086.6785731999998</v>
      </c>
      <c r="S78" s="36">
        <f>SUMIFS(СВЦЭМ!$D$39:$D$782,СВЦЭМ!$A$39:$A$782,$A78,СВЦЭМ!$B$39:$B$782,S$47)+'СЕТ СН'!$F$14+СВЦЭМ!$D$10+'СЕТ СН'!$F$6-'СЕТ СН'!$F$26</f>
        <v>1092.1801172099999</v>
      </c>
      <c r="T78" s="36">
        <f>SUMIFS(СВЦЭМ!$D$39:$D$782,СВЦЭМ!$A$39:$A$782,$A78,СВЦЭМ!$B$39:$B$782,T$47)+'СЕТ СН'!$F$14+СВЦЭМ!$D$10+'СЕТ СН'!$F$6-'СЕТ СН'!$F$26</f>
        <v>1087.33231692</v>
      </c>
      <c r="U78" s="36">
        <f>SUMIFS(СВЦЭМ!$D$39:$D$782,СВЦЭМ!$A$39:$A$782,$A78,СВЦЭМ!$B$39:$B$782,U$47)+'СЕТ СН'!$F$14+СВЦЭМ!$D$10+'СЕТ СН'!$F$6-'СЕТ СН'!$F$26</f>
        <v>1101.27535407</v>
      </c>
      <c r="V78" s="36">
        <f>SUMIFS(СВЦЭМ!$D$39:$D$782,СВЦЭМ!$A$39:$A$782,$A78,СВЦЭМ!$B$39:$B$782,V$47)+'СЕТ СН'!$F$14+СВЦЭМ!$D$10+'СЕТ СН'!$F$6-'СЕТ СН'!$F$26</f>
        <v>1121.46522697</v>
      </c>
      <c r="W78" s="36">
        <f>SUMIFS(СВЦЭМ!$D$39:$D$782,СВЦЭМ!$A$39:$A$782,$A78,СВЦЭМ!$B$39:$B$782,W$47)+'СЕТ СН'!$F$14+СВЦЭМ!$D$10+'СЕТ СН'!$F$6-'СЕТ СН'!$F$26</f>
        <v>1115.9925810899999</v>
      </c>
      <c r="X78" s="36">
        <f>SUMIFS(СВЦЭМ!$D$39:$D$782,СВЦЭМ!$A$39:$A$782,$A78,СВЦЭМ!$B$39:$B$782,X$47)+'СЕТ СН'!$F$14+СВЦЭМ!$D$10+'СЕТ СН'!$F$6-'СЕТ СН'!$F$26</f>
        <v>1078.6206836599999</v>
      </c>
      <c r="Y78" s="36">
        <f>SUMIFS(СВЦЭМ!$D$39:$D$782,СВЦЭМ!$A$39:$A$782,$A78,СВЦЭМ!$B$39:$B$782,Y$47)+'СЕТ СН'!$F$14+СВЦЭМ!$D$10+'СЕТ СН'!$F$6-'СЕТ СН'!$F$26</f>
        <v>1059.87965306</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01.08.2022</v>
      </c>
      <c r="B84" s="36">
        <f>SUMIFS(СВЦЭМ!$D$39:$D$782,СВЦЭМ!$A$39:$A$782,$A84,СВЦЭМ!$B$39:$B$782,B$83)+'СЕТ СН'!$G$14+СВЦЭМ!$D$10+'СЕТ СН'!$G$6-'СЕТ СН'!$G$26</f>
        <v>1334.4691358599998</v>
      </c>
      <c r="C84" s="36">
        <f>SUMIFS(СВЦЭМ!$D$39:$D$782,СВЦЭМ!$A$39:$A$782,$A84,СВЦЭМ!$B$39:$B$782,C$83)+'СЕТ СН'!$G$14+СВЦЭМ!$D$10+'СЕТ СН'!$G$6-'СЕТ СН'!$G$26</f>
        <v>1374.4865492099998</v>
      </c>
      <c r="D84" s="36">
        <f>SUMIFS(СВЦЭМ!$D$39:$D$782,СВЦЭМ!$A$39:$A$782,$A84,СВЦЭМ!$B$39:$B$782,D$83)+'СЕТ СН'!$G$14+СВЦЭМ!$D$10+'СЕТ СН'!$G$6-'СЕТ СН'!$G$26</f>
        <v>1386.6203316699998</v>
      </c>
      <c r="E84" s="36">
        <f>SUMIFS(СВЦЭМ!$D$39:$D$782,СВЦЭМ!$A$39:$A$782,$A84,СВЦЭМ!$B$39:$B$782,E$83)+'СЕТ СН'!$G$14+СВЦЭМ!$D$10+'СЕТ СН'!$G$6-'СЕТ СН'!$G$26</f>
        <v>1419.5648159900002</v>
      </c>
      <c r="F84" s="36">
        <f>SUMIFS(СВЦЭМ!$D$39:$D$782,СВЦЭМ!$A$39:$A$782,$A84,СВЦЭМ!$B$39:$B$782,F$83)+'СЕТ СН'!$G$14+СВЦЭМ!$D$10+'СЕТ СН'!$G$6-'СЕТ СН'!$G$26</f>
        <v>1383.7483668499999</v>
      </c>
      <c r="G84" s="36">
        <f>SUMIFS(СВЦЭМ!$D$39:$D$782,СВЦЭМ!$A$39:$A$782,$A84,СВЦЭМ!$B$39:$B$782,G$83)+'СЕТ СН'!$G$14+СВЦЭМ!$D$10+'СЕТ СН'!$G$6-'СЕТ СН'!$G$26</f>
        <v>1371.89136869</v>
      </c>
      <c r="H84" s="36">
        <f>SUMIFS(СВЦЭМ!$D$39:$D$782,СВЦЭМ!$A$39:$A$782,$A84,СВЦЭМ!$B$39:$B$782,H$83)+'СЕТ СН'!$G$14+СВЦЭМ!$D$10+'СЕТ СН'!$G$6-'СЕТ СН'!$G$26</f>
        <v>1416.8728370999997</v>
      </c>
      <c r="I84" s="36">
        <f>SUMIFS(СВЦЭМ!$D$39:$D$782,СВЦЭМ!$A$39:$A$782,$A84,СВЦЭМ!$B$39:$B$782,I$83)+'СЕТ СН'!$G$14+СВЦЭМ!$D$10+'СЕТ СН'!$G$6-'СЕТ СН'!$G$26</f>
        <v>1460.2982261299999</v>
      </c>
      <c r="J84" s="36">
        <f>SUMIFS(СВЦЭМ!$D$39:$D$782,СВЦЭМ!$A$39:$A$782,$A84,СВЦЭМ!$B$39:$B$782,J$83)+'СЕТ СН'!$G$14+СВЦЭМ!$D$10+'СЕТ СН'!$G$6-'СЕТ СН'!$G$26</f>
        <v>1381.8105931</v>
      </c>
      <c r="K84" s="36">
        <f>SUMIFS(СВЦЭМ!$D$39:$D$782,СВЦЭМ!$A$39:$A$782,$A84,СВЦЭМ!$B$39:$B$782,K$83)+'СЕТ СН'!$G$14+СВЦЭМ!$D$10+'СЕТ СН'!$G$6-'СЕТ СН'!$G$26</f>
        <v>1326.3399182099997</v>
      </c>
      <c r="L84" s="36">
        <f>SUMIFS(СВЦЭМ!$D$39:$D$782,СВЦЭМ!$A$39:$A$782,$A84,СВЦЭМ!$B$39:$B$782,L$83)+'СЕТ СН'!$G$14+СВЦЭМ!$D$10+'СЕТ СН'!$G$6-'СЕТ СН'!$G$26</f>
        <v>1299.48618397</v>
      </c>
      <c r="M84" s="36">
        <f>SUMIFS(СВЦЭМ!$D$39:$D$782,СВЦЭМ!$A$39:$A$782,$A84,СВЦЭМ!$B$39:$B$782,M$83)+'СЕТ СН'!$G$14+СВЦЭМ!$D$10+'СЕТ СН'!$G$6-'СЕТ СН'!$G$26</f>
        <v>1262.9887669999998</v>
      </c>
      <c r="N84" s="36">
        <f>SUMIFS(СВЦЭМ!$D$39:$D$782,СВЦЭМ!$A$39:$A$782,$A84,СВЦЭМ!$B$39:$B$782,N$83)+'СЕТ СН'!$G$14+СВЦЭМ!$D$10+'СЕТ СН'!$G$6-'СЕТ СН'!$G$26</f>
        <v>1273.6651204300001</v>
      </c>
      <c r="O84" s="36">
        <f>SUMIFS(СВЦЭМ!$D$39:$D$782,СВЦЭМ!$A$39:$A$782,$A84,СВЦЭМ!$B$39:$B$782,O$83)+'СЕТ СН'!$G$14+СВЦЭМ!$D$10+'СЕТ СН'!$G$6-'СЕТ СН'!$G$26</f>
        <v>1275.4206193099999</v>
      </c>
      <c r="P84" s="36">
        <f>SUMIFS(СВЦЭМ!$D$39:$D$782,СВЦЭМ!$A$39:$A$782,$A84,СВЦЭМ!$B$39:$B$782,P$83)+'СЕТ СН'!$G$14+СВЦЭМ!$D$10+'СЕТ СН'!$G$6-'СЕТ СН'!$G$26</f>
        <v>1279.1527284899998</v>
      </c>
      <c r="Q84" s="36">
        <f>SUMIFS(СВЦЭМ!$D$39:$D$782,СВЦЭМ!$A$39:$A$782,$A84,СВЦЭМ!$B$39:$B$782,Q$83)+'СЕТ СН'!$G$14+СВЦЭМ!$D$10+'СЕТ СН'!$G$6-'СЕТ СН'!$G$26</f>
        <v>1281.6656775500001</v>
      </c>
      <c r="R84" s="36">
        <f>SUMIFS(СВЦЭМ!$D$39:$D$782,СВЦЭМ!$A$39:$A$782,$A84,СВЦЭМ!$B$39:$B$782,R$83)+'СЕТ СН'!$G$14+СВЦЭМ!$D$10+'СЕТ СН'!$G$6-'СЕТ СН'!$G$26</f>
        <v>1301.6610849499998</v>
      </c>
      <c r="S84" s="36">
        <f>SUMIFS(СВЦЭМ!$D$39:$D$782,СВЦЭМ!$A$39:$A$782,$A84,СВЦЭМ!$B$39:$B$782,S$83)+'СЕТ СН'!$G$14+СВЦЭМ!$D$10+'СЕТ СН'!$G$6-'СЕТ СН'!$G$26</f>
        <v>1305.9145996299999</v>
      </c>
      <c r="T84" s="36">
        <f>SUMIFS(СВЦЭМ!$D$39:$D$782,СВЦЭМ!$A$39:$A$782,$A84,СВЦЭМ!$B$39:$B$782,T$83)+'СЕТ СН'!$G$14+СВЦЭМ!$D$10+'СЕТ СН'!$G$6-'СЕТ СН'!$G$26</f>
        <v>1306.6374638</v>
      </c>
      <c r="U84" s="36">
        <f>SUMIFS(СВЦЭМ!$D$39:$D$782,СВЦЭМ!$A$39:$A$782,$A84,СВЦЭМ!$B$39:$B$782,U$83)+'СЕТ СН'!$G$14+СВЦЭМ!$D$10+'СЕТ СН'!$G$6-'СЕТ СН'!$G$26</f>
        <v>1308.9629302899998</v>
      </c>
      <c r="V84" s="36">
        <f>SUMIFS(СВЦЭМ!$D$39:$D$782,СВЦЭМ!$A$39:$A$782,$A84,СВЦЭМ!$B$39:$B$782,V$83)+'СЕТ СН'!$G$14+СВЦЭМ!$D$10+'СЕТ СН'!$G$6-'СЕТ СН'!$G$26</f>
        <v>1305.79456033</v>
      </c>
      <c r="W84" s="36">
        <f>SUMIFS(СВЦЭМ!$D$39:$D$782,СВЦЭМ!$A$39:$A$782,$A84,СВЦЭМ!$B$39:$B$782,W$83)+'СЕТ СН'!$G$14+СВЦЭМ!$D$10+'СЕТ СН'!$G$6-'СЕТ СН'!$G$26</f>
        <v>1293.3863067899999</v>
      </c>
      <c r="X84" s="36">
        <f>SUMIFS(СВЦЭМ!$D$39:$D$782,СВЦЭМ!$A$39:$A$782,$A84,СВЦЭМ!$B$39:$B$782,X$83)+'СЕТ СН'!$G$14+СВЦЭМ!$D$10+'СЕТ СН'!$G$6-'СЕТ СН'!$G$26</f>
        <v>1278.80837679</v>
      </c>
      <c r="Y84" s="36">
        <f>SUMIFS(СВЦЭМ!$D$39:$D$782,СВЦЭМ!$A$39:$A$782,$A84,СВЦЭМ!$B$39:$B$782,Y$83)+'СЕТ СН'!$G$14+СВЦЭМ!$D$10+'СЕТ СН'!$G$6-'СЕТ СН'!$G$26</f>
        <v>1261.9536818500001</v>
      </c>
      <c r="AA84" s="45"/>
    </row>
    <row r="85" spans="1:27" ht="15.75" x14ac:dyDescent="0.2">
      <c r="A85" s="35">
        <f>A84+1</f>
        <v>44775</v>
      </c>
      <c r="B85" s="36">
        <f>SUMIFS(СВЦЭМ!$D$39:$D$782,СВЦЭМ!$A$39:$A$782,$A85,СВЦЭМ!$B$39:$B$782,B$83)+'СЕТ СН'!$G$14+СВЦЭМ!$D$10+'СЕТ СН'!$G$6-'СЕТ СН'!$G$26</f>
        <v>1375.9263651699998</v>
      </c>
      <c r="C85" s="36">
        <f>SUMIFS(СВЦЭМ!$D$39:$D$782,СВЦЭМ!$A$39:$A$782,$A85,СВЦЭМ!$B$39:$B$782,C$83)+'СЕТ СН'!$G$14+СВЦЭМ!$D$10+'СЕТ СН'!$G$6-'СЕТ СН'!$G$26</f>
        <v>1428.08694401</v>
      </c>
      <c r="D85" s="36">
        <f>SUMIFS(СВЦЭМ!$D$39:$D$782,СВЦЭМ!$A$39:$A$782,$A85,СВЦЭМ!$B$39:$B$782,D$83)+'СЕТ СН'!$G$14+СВЦЭМ!$D$10+'СЕТ СН'!$G$6-'СЕТ СН'!$G$26</f>
        <v>1415.5952953999999</v>
      </c>
      <c r="E85" s="36">
        <f>SUMIFS(СВЦЭМ!$D$39:$D$782,СВЦЭМ!$A$39:$A$782,$A85,СВЦЭМ!$B$39:$B$782,E$83)+'СЕТ СН'!$G$14+СВЦЭМ!$D$10+'СЕТ СН'!$G$6-'СЕТ СН'!$G$26</f>
        <v>1446.5784987799998</v>
      </c>
      <c r="F85" s="36">
        <f>SUMIFS(СВЦЭМ!$D$39:$D$782,СВЦЭМ!$A$39:$A$782,$A85,СВЦЭМ!$B$39:$B$782,F$83)+'СЕТ СН'!$G$14+СВЦЭМ!$D$10+'СЕТ СН'!$G$6-'СЕТ СН'!$G$26</f>
        <v>1441.8659849699998</v>
      </c>
      <c r="G85" s="36">
        <f>SUMIFS(СВЦЭМ!$D$39:$D$782,СВЦЭМ!$A$39:$A$782,$A85,СВЦЭМ!$B$39:$B$782,G$83)+'СЕТ СН'!$G$14+СВЦЭМ!$D$10+'СЕТ СН'!$G$6-'СЕТ СН'!$G$26</f>
        <v>1451.6605125999999</v>
      </c>
      <c r="H85" s="36">
        <f>SUMIFS(СВЦЭМ!$D$39:$D$782,СВЦЭМ!$A$39:$A$782,$A85,СВЦЭМ!$B$39:$B$782,H$83)+'СЕТ СН'!$G$14+СВЦЭМ!$D$10+'СЕТ СН'!$G$6-'СЕТ СН'!$G$26</f>
        <v>1430.56905564</v>
      </c>
      <c r="I85" s="36">
        <f>SUMIFS(СВЦЭМ!$D$39:$D$782,СВЦЭМ!$A$39:$A$782,$A85,СВЦЭМ!$B$39:$B$782,I$83)+'СЕТ СН'!$G$14+СВЦЭМ!$D$10+'СЕТ СН'!$G$6-'СЕТ СН'!$G$26</f>
        <v>1566.6663554799998</v>
      </c>
      <c r="J85" s="36">
        <f>SUMIFS(СВЦЭМ!$D$39:$D$782,СВЦЭМ!$A$39:$A$782,$A85,СВЦЭМ!$B$39:$B$782,J$83)+'СЕТ СН'!$G$14+СВЦЭМ!$D$10+'СЕТ СН'!$G$6-'СЕТ СН'!$G$26</f>
        <v>1454.2535251899999</v>
      </c>
      <c r="K85" s="36">
        <f>SUMIFS(СВЦЭМ!$D$39:$D$782,СВЦЭМ!$A$39:$A$782,$A85,СВЦЭМ!$B$39:$B$782,K$83)+'СЕТ СН'!$G$14+СВЦЭМ!$D$10+'СЕТ СН'!$G$6-'СЕТ СН'!$G$26</f>
        <v>1342.1860181799998</v>
      </c>
      <c r="L85" s="36">
        <f>SUMIFS(СВЦЭМ!$D$39:$D$782,СВЦЭМ!$A$39:$A$782,$A85,СВЦЭМ!$B$39:$B$782,L$83)+'СЕТ СН'!$G$14+СВЦЭМ!$D$10+'СЕТ СН'!$G$6-'СЕТ СН'!$G$26</f>
        <v>1330.4158797699997</v>
      </c>
      <c r="M85" s="36">
        <f>SUMIFS(СВЦЭМ!$D$39:$D$782,СВЦЭМ!$A$39:$A$782,$A85,СВЦЭМ!$B$39:$B$782,M$83)+'СЕТ СН'!$G$14+СВЦЭМ!$D$10+'СЕТ СН'!$G$6-'СЕТ СН'!$G$26</f>
        <v>1319.8446989499998</v>
      </c>
      <c r="N85" s="36">
        <f>SUMIFS(СВЦЭМ!$D$39:$D$782,СВЦЭМ!$A$39:$A$782,$A85,СВЦЭМ!$B$39:$B$782,N$83)+'СЕТ СН'!$G$14+СВЦЭМ!$D$10+'СЕТ СН'!$G$6-'СЕТ СН'!$G$26</f>
        <v>1310.5636341899999</v>
      </c>
      <c r="O85" s="36">
        <f>SUMIFS(СВЦЭМ!$D$39:$D$782,СВЦЭМ!$A$39:$A$782,$A85,СВЦЭМ!$B$39:$B$782,O$83)+'СЕТ СН'!$G$14+СВЦЭМ!$D$10+'СЕТ СН'!$G$6-'СЕТ СН'!$G$26</f>
        <v>1318.4540043299999</v>
      </c>
      <c r="P85" s="36">
        <f>SUMIFS(СВЦЭМ!$D$39:$D$782,СВЦЭМ!$A$39:$A$782,$A85,СВЦЭМ!$B$39:$B$782,P$83)+'СЕТ СН'!$G$14+СВЦЭМ!$D$10+'СЕТ СН'!$G$6-'СЕТ СН'!$G$26</f>
        <v>1334.2676379899999</v>
      </c>
      <c r="Q85" s="36">
        <f>SUMIFS(СВЦЭМ!$D$39:$D$782,СВЦЭМ!$A$39:$A$782,$A85,СВЦЭМ!$B$39:$B$782,Q$83)+'СЕТ СН'!$G$14+СВЦЭМ!$D$10+'СЕТ СН'!$G$6-'СЕТ СН'!$G$26</f>
        <v>1329.51665619</v>
      </c>
      <c r="R85" s="36">
        <f>SUMIFS(СВЦЭМ!$D$39:$D$782,СВЦЭМ!$A$39:$A$782,$A85,СВЦЭМ!$B$39:$B$782,R$83)+'СЕТ СН'!$G$14+СВЦЭМ!$D$10+'СЕТ СН'!$G$6-'СЕТ СН'!$G$26</f>
        <v>1323.3241946399999</v>
      </c>
      <c r="S85" s="36">
        <f>SUMIFS(СВЦЭМ!$D$39:$D$782,СВЦЭМ!$A$39:$A$782,$A85,СВЦЭМ!$B$39:$B$782,S$83)+'СЕТ СН'!$G$14+СВЦЭМ!$D$10+'СЕТ СН'!$G$6-'СЕТ СН'!$G$26</f>
        <v>1325.7005152299998</v>
      </c>
      <c r="T85" s="36">
        <f>SUMIFS(СВЦЭМ!$D$39:$D$782,СВЦЭМ!$A$39:$A$782,$A85,СВЦЭМ!$B$39:$B$782,T$83)+'СЕТ СН'!$G$14+СВЦЭМ!$D$10+'СЕТ СН'!$G$6-'СЕТ СН'!$G$26</f>
        <v>1356.6121419000001</v>
      </c>
      <c r="U85" s="36">
        <f>SUMIFS(СВЦЭМ!$D$39:$D$782,СВЦЭМ!$A$39:$A$782,$A85,СВЦЭМ!$B$39:$B$782,U$83)+'СЕТ СН'!$G$14+СВЦЭМ!$D$10+'СЕТ СН'!$G$6-'СЕТ СН'!$G$26</f>
        <v>1352.6281618899998</v>
      </c>
      <c r="V85" s="36">
        <f>SUMIFS(СВЦЭМ!$D$39:$D$782,СВЦЭМ!$A$39:$A$782,$A85,СВЦЭМ!$B$39:$B$782,V$83)+'СЕТ СН'!$G$14+СВЦЭМ!$D$10+'СЕТ СН'!$G$6-'СЕТ СН'!$G$26</f>
        <v>1358.8283967899997</v>
      </c>
      <c r="W85" s="36">
        <f>SUMIFS(СВЦЭМ!$D$39:$D$782,СВЦЭМ!$A$39:$A$782,$A85,СВЦЭМ!$B$39:$B$782,W$83)+'СЕТ СН'!$G$14+СВЦЭМ!$D$10+'СЕТ СН'!$G$6-'СЕТ СН'!$G$26</f>
        <v>1339.41180416</v>
      </c>
      <c r="X85" s="36">
        <f>SUMIFS(СВЦЭМ!$D$39:$D$782,СВЦЭМ!$A$39:$A$782,$A85,СВЦЭМ!$B$39:$B$782,X$83)+'СЕТ СН'!$G$14+СВЦЭМ!$D$10+'СЕТ СН'!$G$6-'СЕТ СН'!$G$26</f>
        <v>1362.36065052</v>
      </c>
      <c r="Y85" s="36">
        <f>SUMIFS(СВЦЭМ!$D$39:$D$782,СВЦЭМ!$A$39:$A$782,$A85,СВЦЭМ!$B$39:$B$782,Y$83)+'СЕТ СН'!$G$14+СВЦЭМ!$D$10+'СЕТ СН'!$G$6-'СЕТ СН'!$G$26</f>
        <v>1470.48116759</v>
      </c>
    </row>
    <row r="86" spans="1:27" ht="15.75" x14ac:dyDescent="0.2">
      <c r="A86" s="35">
        <f t="shared" ref="A86:A114" si="2">A85+1</f>
        <v>44776</v>
      </c>
      <c r="B86" s="36">
        <f>SUMIFS(СВЦЭМ!$D$39:$D$782,СВЦЭМ!$A$39:$A$782,$A86,СВЦЭМ!$B$39:$B$782,B$83)+'СЕТ СН'!$G$14+СВЦЭМ!$D$10+'СЕТ СН'!$G$6-'СЕТ СН'!$G$26</f>
        <v>1502.85193845</v>
      </c>
      <c r="C86" s="36">
        <f>SUMIFS(СВЦЭМ!$D$39:$D$782,СВЦЭМ!$A$39:$A$782,$A86,СВЦЭМ!$B$39:$B$782,C$83)+'СЕТ СН'!$G$14+СВЦЭМ!$D$10+'СЕТ СН'!$G$6-'СЕТ СН'!$G$26</f>
        <v>1588.69034508</v>
      </c>
      <c r="D86" s="36">
        <f>SUMIFS(СВЦЭМ!$D$39:$D$782,СВЦЭМ!$A$39:$A$782,$A86,СВЦЭМ!$B$39:$B$782,D$83)+'СЕТ СН'!$G$14+СВЦЭМ!$D$10+'СЕТ СН'!$G$6-'СЕТ СН'!$G$26</f>
        <v>1644.5522072099998</v>
      </c>
      <c r="E86" s="36">
        <f>SUMIFS(СВЦЭМ!$D$39:$D$782,СВЦЭМ!$A$39:$A$782,$A86,СВЦЭМ!$B$39:$B$782,E$83)+'СЕТ СН'!$G$14+СВЦЭМ!$D$10+'СЕТ СН'!$G$6-'СЕТ СН'!$G$26</f>
        <v>1653.7352037000001</v>
      </c>
      <c r="F86" s="36">
        <f>SUMIFS(СВЦЭМ!$D$39:$D$782,СВЦЭМ!$A$39:$A$782,$A86,СВЦЭМ!$B$39:$B$782,F$83)+'СЕТ СН'!$G$14+СВЦЭМ!$D$10+'СЕТ СН'!$G$6-'СЕТ СН'!$G$26</f>
        <v>1490.2091704599998</v>
      </c>
      <c r="G86" s="36">
        <f>SUMIFS(СВЦЭМ!$D$39:$D$782,СВЦЭМ!$A$39:$A$782,$A86,СВЦЭМ!$B$39:$B$782,G$83)+'СЕТ СН'!$G$14+СВЦЭМ!$D$10+'СЕТ СН'!$G$6-'СЕТ СН'!$G$26</f>
        <v>1494.0219059900001</v>
      </c>
      <c r="H86" s="36">
        <f>SUMIFS(СВЦЭМ!$D$39:$D$782,СВЦЭМ!$A$39:$A$782,$A86,СВЦЭМ!$B$39:$B$782,H$83)+'СЕТ СН'!$G$14+СВЦЭМ!$D$10+'СЕТ СН'!$G$6-'СЕТ СН'!$G$26</f>
        <v>1482.31776532</v>
      </c>
      <c r="I86" s="36">
        <f>SUMIFS(СВЦЭМ!$D$39:$D$782,СВЦЭМ!$A$39:$A$782,$A86,СВЦЭМ!$B$39:$B$782,I$83)+'СЕТ СН'!$G$14+СВЦЭМ!$D$10+'СЕТ СН'!$G$6-'СЕТ СН'!$G$26</f>
        <v>1412.6520347299997</v>
      </c>
      <c r="J86" s="36">
        <f>SUMIFS(СВЦЭМ!$D$39:$D$782,СВЦЭМ!$A$39:$A$782,$A86,СВЦЭМ!$B$39:$B$782,J$83)+'СЕТ СН'!$G$14+СВЦЭМ!$D$10+'СЕТ СН'!$G$6-'СЕТ СН'!$G$26</f>
        <v>1369.13207698</v>
      </c>
      <c r="K86" s="36">
        <f>SUMIFS(СВЦЭМ!$D$39:$D$782,СВЦЭМ!$A$39:$A$782,$A86,СВЦЭМ!$B$39:$B$782,K$83)+'СЕТ СН'!$G$14+СВЦЭМ!$D$10+'СЕТ СН'!$G$6-'СЕТ СН'!$G$26</f>
        <v>1403.3638687600001</v>
      </c>
      <c r="L86" s="36">
        <f>SUMIFS(СВЦЭМ!$D$39:$D$782,СВЦЭМ!$A$39:$A$782,$A86,СВЦЭМ!$B$39:$B$782,L$83)+'СЕТ СН'!$G$14+СВЦЭМ!$D$10+'СЕТ СН'!$G$6-'СЕТ СН'!$G$26</f>
        <v>1354.9720845699999</v>
      </c>
      <c r="M86" s="36">
        <f>SUMIFS(СВЦЭМ!$D$39:$D$782,СВЦЭМ!$A$39:$A$782,$A86,СВЦЭМ!$B$39:$B$782,M$83)+'СЕТ СН'!$G$14+СВЦЭМ!$D$10+'СЕТ СН'!$G$6-'СЕТ СН'!$G$26</f>
        <v>1332.3031699600001</v>
      </c>
      <c r="N86" s="36">
        <f>SUMIFS(СВЦЭМ!$D$39:$D$782,СВЦЭМ!$A$39:$A$782,$A86,СВЦЭМ!$B$39:$B$782,N$83)+'СЕТ СН'!$G$14+СВЦЭМ!$D$10+'СЕТ СН'!$G$6-'СЕТ СН'!$G$26</f>
        <v>1328.3375747999999</v>
      </c>
      <c r="O86" s="36">
        <f>SUMIFS(СВЦЭМ!$D$39:$D$782,СВЦЭМ!$A$39:$A$782,$A86,СВЦЭМ!$B$39:$B$782,O$83)+'СЕТ СН'!$G$14+СВЦЭМ!$D$10+'СЕТ СН'!$G$6-'СЕТ СН'!$G$26</f>
        <v>1321.6442801100002</v>
      </c>
      <c r="P86" s="36">
        <f>SUMIFS(СВЦЭМ!$D$39:$D$782,СВЦЭМ!$A$39:$A$782,$A86,СВЦЭМ!$B$39:$B$782,P$83)+'СЕТ СН'!$G$14+СВЦЭМ!$D$10+'СЕТ СН'!$G$6-'СЕТ СН'!$G$26</f>
        <v>1330.4798258699998</v>
      </c>
      <c r="Q86" s="36">
        <f>SUMIFS(СВЦЭМ!$D$39:$D$782,СВЦЭМ!$A$39:$A$782,$A86,СВЦЭМ!$B$39:$B$782,Q$83)+'СЕТ СН'!$G$14+СВЦЭМ!$D$10+'СЕТ СН'!$G$6-'СЕТ СН'!$G$26</f>
        <v>1352.7844737999999</v>
      </c>
      <c r="R86" s="36">
        <f>SUMIFS(СВЦЭМ!$D$39:$D$782,СВЦЭМ!$A$39:$A$782,$A86,СВЦЭМ!$B$39:$B$782,R$83)+'СЕТ СН'!$G$14+СВЦЭМ!$D$10+'СЕТ СН'!$G$6-'СЕТ СН'!$G$26</f>
        <v>1372.79365435</v>
      </c>
      <c r="S86" s="36">
        <f>SUMIFS(СВЦЭМ!$D$39:$D$782,СВЦЭМ!$A$39:$A$782,$A86,СВЦЭМ!$B$39:$B$782,S$83)+'СЕТ СН'!$G$14+СВЦЭМ!$D$10+'СЕТ СН'!$G$6-'СЕТ СН'!$G$26</f>
        <v>1368.7489113299998</v>
      </c>
      <c r="T86" s="36">
        <f>SUMIFS(СВЦЭМ!$D$39:$D$782,СВЦЭМ!$A$39:$A$782,$A86,СВЦЭМ!$B$39:$B$782,T$83)+'СЕТ СН'!$G$14+СВЦЭМ!$D$10+'СЕТ СН'!$G$6-'СЕТ СН'!$G$26</f>
        <v>1354.2432014599999</v>
      </c>
      <c r="U86" s="36">
        <f>SUMIFS(СВЦЭМ!$D$39:$D$782,СВЦЭМ!$A$39:$A$782,$A86,СВЦЭМ!$B$39:$B$782,U$83)+'СЕТ СН'!$G$14+СВЦЭМ!$D$10+'СЕТ СН'!$G$6-'СЕТ СН'!$G$26</f>
        <v>1356.7405883900001</v>
      </c>
      <c r="V86" s="36">
        <f>SUMIFS(СВЦЭМ!$D$39:$D$782,СВЦЭМ!$A$39:$A$782,$A86,СВЦЭМ!$B$39:$B$782,V$83)+'СЕТ СН'!$G$14+СВЦЭМ!$D$10+'СЕТ СН'!$G$6-'СЕТ СН'!$G$26</f>
        <v>1329.7126764</v>
      </c>
      <c r="W86" s="36">
        <f>SUMIFS(СВЦЭМ!$D$39:$D$782,СВЦЭМ!$A$39:$A$782,$A86,СВЦЭМ!$B$39:$B$782,W$83)+'СЕТ СН'!$G$14+СВЦЭМ!$D$10+'СЕТ СН'!$G$6-'СЕТ СН'!$G$26</f>
        <v>1326.1273215900001</v>
      </c>
      <c r="X86" s="36">
        <f>SUMIFS(СВЦЭМ!$D$39:$D$782,СВЦЭМ!$A$39:$A$782,$A86,СВЦЭМ!$B$39:$B$782,X$83)+'СЕТ СН'!$G$14+СВЦЭМ!$D$10+'СЕТ СН'!$G$6-'СЕТ СН'!$G$26</f>
        <v>1362.3964706500001</v>
      </c>
      <c r="Y86" s="36">
        <f>SUMIFS(СВЦЭМ!$D$39:$D$782,СВЦЭМ!$A$39:$A$782,$A86,СВЦЭМ!$B$39:$B$782,Y$83)+'СЕТ СН'!$G$14+СВЦЭМ!$D$10+'СЕТ СН'!$G$6-'СЕТ СН'!$G$26</f>
        <v>1362.6470512199999</v>
      </c>
    </row>
    <row r="87" spans="1:27" ht="15.75" x14ac:dyDescent="0.2">
      <c r="A87" s="35">
        <f t="shared" si="2"/>
        <v>44777</v>
      </c>
      <c r="B87" s="36">
        <f>SUMIFS(СВЦЭМ!$D$39:$D$782,СВЦЭМ!$A$39:$A$782,$A87,СВЦЭМ!$B$39:$B$782,B$83)+'СЕТ СН'!$G$14+СВЦЭМ!$D$10+'СЕТ СН'!$G$6-'СЕТ СН'!$G$26</f>
        <v>1427.6007471500002</v>
      </c>
      <c r="C87" s="36">
        <f>SUMIFS(СВЦЭМ!$D$39:$D$782,СВЦЭМ!$A$39:$A$782,$A87,СВЦЭМ!$B$39:$B$782,C$83)+'СЕТ СН'!$G$14+СВЦЭМ!$D$10+'СЕТ СН'!$G$6-'СЕТ СН'!$G$26</f>
        <v>1500.3570030299998</v>
      </c>
      <c r="D87" s="36">
        <f>SUMIFS(СВЦЭМ!$D$39:$D$782,СВЦЭМ!$A$39:$A$782,$A87,СВЦЭМ!$B$39:$B$782,D$83)+'СЕТ СН'!$G$14+СВЦЭМ!$D$10+'СЕТ СН'!$G$6-'СЕТ СН'!$G$26</f>
        <v>1490.3808212600002</v>
      </c>
      <c r="E87" s="36">
        <f>SUMIFS(СВЦЭМ!$D$39:$D$782,СВЦЭМ!$A$39:$A$782,$A87,СВЦЭМ!$B$39:$B$782,E$83)+'СЕТ СН'!$G$14+СВЦЭМ!$D$10+'СЕТ СН'!$G$6-'СЕТ СН'!$G$26</f>
        <v>1567.5053278599999</v>
      </c>
      <c r="F87" s="36">
        <f>SUMIFS(СВЦЭМ!$D$39:$D$782,СВЦЭМ!$A$39:$A$782,$A87,СВЦЭМ!$B$39:$B$782,F$83)+'СЕТ СН'!$G$14+СВЦЭМ!$D$10+'СЕТ СН'!$G$6-'СЕТ СН'!$G$26</f>
        <v>1576.2569643399997</v>
      </c>
      <c r="G87" s="36">
        <f>SUMIFS(СВЦЭМ!$D$39:$D$782,СВЦЭМ!$A$39:$A$782,$A87,СВЦЭМ!$B$39:$B$782,G$83)+'СЕТ СН'!$G$14+СВЦЭМ!$D$10+'СЕТ СН'!$G$6-'СЕТ СН'!$G$26</f>
        <v>1580.6797761500002</v>
      </c>
      <c r="H87" s="36">
        <f>SUMIFS(СВЦЭМ!$D$39:$D$782,СВЦЭМ!$A$39:$A$782,$A87,СВЦЭМ!$B$39:$B$782,H$83)+'СЕТ СН'!$G$14+СВЦЭМ!$D$10+'СЕТ СН'!$G$6-'СЕТ СН'!$G$26</f>
        <v>1516.4877060899998</v>
      </c>
      <c r="I87" s="36">
        <f>SUMIFS(СВЦЭМ!$D$39:$D$782,СВЦЭМ!$A$39:$A$782,$A87,СВЦЭМ!$B$39:$B$782,I$83)+'СЕТ СН'!$G$14+СВЦЭМ!$D$10+'СЕТ СН'!$G$6-'СЕТ СН'!$G$26</f>
        <v>1450.64157785</v>
      </c>
      <c r="J87" s="36">
        <f>SUMIFS(СВЦЭМ!$D$39:$D$782,СВЦЭМ!$A$39:$A$782,$A87,СВЦЭМ!$B$39:$B$782,J$83)+'СЕТ СН'!$G$14+СВЦЭМ!$D$10+'СЕТ СН'!$G$6-'СЕТ СН'!$G$26</f>
        <v>1362.8808360600001</v>
      </c>
      <c r="K87" s="36">
        <f>SUMIFS(СВЦЭМ!$D$39:$D$782,СВЦЭМ!$A$39:$A$782,$A87,СВЦЭМ!$B$39:$B$782,K$83)+'СЕТ СН'!$G$14+СВЦЭМ!$D$10+'СЕТ СН'!$G$6-'СЕТ СН'!$G$26</f>
        <v>1330.6928779899999</v>
      </c>
      <c r="L87" s="36">
        <f>SUMIFS(СВЦЭМ!$D$39:$D$782,СВЦЭМ!$A$39:$A$782,$A87,СВЦЭМ!$B$39:$B$782,L$83)+'СЕТ СН'!$G$14+СВЦЭМ!$D$10+'СЕТ СН'!$G$6-'СЕТ СН'!$G$26</f>
        <v>1341.9995685099998</v>
      </c>
      <c r="M87" s="36">
        <f>SUMIFS(СВЦЭМ!$D$39:$D$782,СВЦЭМ!$A$39:$A$782,$A87,СВЦЭМ!$B$39:$B$782,M$83)+'СЕТ СН'!$G$14+СВЦЭМ!$D$10+'СЕТ СН'!$G$6-'СЕТ СН'!$G$26</f>
        <v>1323.86748197</v>
      </c>
      <c r="N87" s="36">
        <f>SUMIFS(СВЦЭМ!$D$39:$D$782,СВЦЭМ!$A$39:$A$782,$A87,СВЦЭМ!$B$39:$B$782,N$83)+'СЕТ СН'!$G$14+СВЦЭМ!$D$10+'СЕТ СН'!$G$6-'СЕТ СН'!$G$26</f>
        <v>1316.7272329900002</v>
      </c>
      <c r="O87" s="36">
        <f>SUMIFS(СВЦЭМ!$D$39:$D$782,СВЦЭМ!$A$39:$A$782,$A87,СВЦЭМ!$B$39:$B$782,O$83)+'СЕТ СН'!$G$14+СВЦЭМ!$D$10+'СЕТ СН'!$G$6-'СЕТ СН'!$G$26</f>
        <v>1326.0380007099998</v>
      </c>
      <c r="P87" s="36">
        <f>SUMIFS(СВЦЭМ!$D$39:$D$782,СВЦЭМ!$A$39:$A$782,$A87,СВЦЭМ!$B$39:$B$782,P$83)+'СЕТ СН'!$G$14+СВЦЭМ!$D$10+'СЕТ СН'!$G$6-'СЕТ СН'!$G$26</f>
        <v>1357.41662391</v>
      </c>
      <c r="Q87" s="36">
        <f>SUMIFS(СВЦЭМ!$D$39:$D$782,СВЦЭМ!$A$39:$A$782,$A87,СВЦЭМ!$B$39:$B$782,Q$83)+'СЕТ СН'!$G$14+СВЦЭМ!$D$10+'СЕТ СН'!$G$6-'СЕТ СН'!$G$26</f>
        <v>1354.8641371399999</v>
      </c>
      <c r="R87" s="36">
        <f>SUMIFS(СВЦЭМ!$D$39:$D$782,СВЦЭМ!$A$39:$A$782,$A87,СВЦЭМ!$B$39:$B$782,R$83)+'СЕТ СН'!$G$14+СВЦЭМ!$D$10+'СЕТ СН'!$G$6-'СЕТ СН'!$G$26</f>
        <v>1346.58127504</v>
      </c>
      <c r="S87" s="36">
        <f>SUMIFS(СВЦЭМ!$D$39:$D$782,СВЦЭМ!$A$39:$A$782,$A87,СВЦЭМ!$B$39:$B$782,S$83)+'СЕТ СН'!$G$14+СВЦЭМ!$D$10+'СЕТ СН'!$G$6-'СЕТ СН'!$G$26</f>
        <v>1348.10878521</v>
      </c>
      <c r="T87" s="36">
        <f>SUMIFS(СВЦЭМ!$D$39:$D$782,СВЦЭМ!$A$39:$A$782,$A87,СВЦЭМ!$B$39:$B$782,T$83)+'СЕТ СН'!$G$14+СВЦЭМ!$D$10+'СЕТ СН'!$G$6-'СЕТ СН'!$G$26</f>
        <v>1347.3602840099998</v>
      </c>
      <c r="U87" s="36">
        <f>SUMIFS(СВЦЭМ!$D$39:$D$782,СВЦЭМ!$A$39:$A$782,$A87,СВЦЭМ!$B$39:$B$782,U$83)+'СЕТ СН'!$G$14+СВЦЭМ!$D$10+'СЕТ СН'!$G$6-'СЕТ СН'!$G$26</f>
        <v>1359.5820057999999</v>
      </c>
      <c r="V87" s="36">
        <f>SUMIFS(СВЦЭМ!$D$39:$D$782,СВЦЭМ!$A$39:$A$782,$A87,СВЦЭМ!$B$39:$B$782,V$83)+'СЕТ СН'!$G$14+СВЦЭМ!$D$10+'СЕТ СН'!$G$6-'СЕТ СН'!$G$26</f>
        <v>1354.4399881599998</v>
      </c>
      <c r="W87" s="36">
        <f>SUMIFS(СВЦЭМ!$D$39:$D$782,СВЦЭМ!$A$39:$A$782,$A87,СВЦЭМ!$B$39:$B$782,W$83)+'СЕТ СН'!$G$14+СВЦЭМ!$D$10+'СЕТ СН'!$G$6-'СЕТ СН'!$G$26</f>
        <v>1349.1366155400001</v>
      </c>
      <c r="X87" s="36">
        <f>SUMIFS(СВЦЭМ!$D$39:$D$782,СВЦЭМ!$A$39:$A$782,$A87,СВЦЭМ!$B$39:$B$782,X$83)+'СЕТ СН'!$G$14+СВЦЭМ!$D$10+'СЕТ СН'!$G$6-'СЕТ СН'!$G$26</f>
        <v>1363.0616740699998</v>
      </c>
      <c r="Y87" s="36">
        <f>SUMIFS(СВЦЭМ!$D$39:$D$782,СВЦЭМ!$A$39:$A$782,$A87,СВЦЭМ!$B$39:$B$782,Y$83)+'СЕТ СН'!$G$14+СВЦЭМ!$D$10+'СЕТ СН'!$G$6-'СЕТ СН'!$G$26</f>
        <v>1423.8263927200001</v>
      </c>
    </row>
    <row r="88" spans="1:27" ht="15.75" x14ac:dyDescent="0.2">
      <c r="A88" s="35">
        <f t="shared" si="2"/>
        <v>44778</v>
      </c>
      <c r="B88" s="36">
        <f>SUMIFS(СВЦЭМ!$D$39:$D$782,СВЦЭМ!$A$39:$A$782,$A88,СВЦЭМ!$B$39:$B$782,B$83)+'СЕТ СН'!$G$14+СВЦЭМ!$D$10+'СЕТ СН'!$G$6-'СЕТ СН'!$G$26</f>
        <v>1481.07156489</v>
      </c>
      <c r="C88" s="36">
        <f>SUMIFS(СВЦЭМ!$D$39:$D$782,СВЦЭМ!$A$39:$A$782,$A88,СВЦЭМ!$B$39:$B$782,C$83)+'СЕТ СН'!$G$14+СВЦЭМ!$D$10+'СЕТ СН'!$G$6-'СЕТ СН'!$G$26</f>
        <v>1472.5860024499998</v>
      </c>
      <c r="D88" s="36">
        <f>SUMIFS(СВЦЭМ!$D$39:$D$782,СВЦЭМ!$A$39:$A$782,$A88,СВЦЭМ!$B$39:$B$782,D$83)+'СЕТ СН'!$G$14+СВЦЭМ!$D$10+'СЕТ СН'!$G$6-'СЕТ СН'!$G$26</f>
        <v>1494.75531065</v>
      </c>
      <c r="E88" s="36">
        <f>SUMIFS(СВЦЭМ!$D$39:$D$782,СВЦЭМ!$A$39:$A$782,$A88,СВЦЭМ!$B$39:$B$782,E$83)+'СЕТ СН'!$G$14+СВЦЭМ!$D$10+'СЕТ СН'!$G$6-'СЕТ СН'!$G$26</f>
        <v>1502.7652900600001</v>
      </c>
      <c r="F88" s="36">
        <f>SUMIFS(СВЦЭМ!$D$39:$D$782,СВЦЭМ!$A$39:$A$782,$A88,СВЦЭМ!$B$39:$B$782,F$83)+'СЕТ СН'!$G$14+СВЦЭМ!$D$10+'СЕТ СН'!$G$6-'СЕТ СН'!$G$26</f>
        <v>1490.9779634299998</v>
      </c>
      <c r="G88" s="36">
        <f>SUMIFS(СВЦЭМ!$D$39:$D$782,СВЦЭМ!$A$39:$A$782,$A88,СВЦЭМ!$B$39:$B$782,G$83)+'СЕТ СН'!$G$14+СВЦЭМ!$D$10+'СЕТ СН'!$G$6-'СЕТ СН'!$G$26</f>
        <v>1489.31945296</v>
      </c>
      <c r="H88" s="36">
        <f>SUMIFS(СВЦЭМ!$D$39:$D$782,СВЦЭМ!$A$39:$A$782,$A88,СВЦЭМ!$B$39:$B$782,H$83)+'СЕТ СН'!$G$14+СВЦЭМ!$D$10+'СЕТ СН'!$G$6-'СЕТ СН'!$G$26</f>
        <v>1462.43274582</v>
      </c>
      <c r="I88" s="36">
        <f>SUMIFS(СВЦЭМ!$D$39:$D$782,СВЦЭМ!$A$39:$A$782,$A88,СВЦЭМ!$B$39:$B$782,I$83)+'СЕТ СН'!$G$14+СВЦЭМ!$D$10+'СЕТ СН'!$G$6-'СЕТ СН'!$G$26</f>
        <v>1492.5231293699999</v>
      </c>
      <c r="J88" s="36">
        <f>SUMIFS(СВЦЭМ!$D$39:$D$782,СВЦЭМ!$A$39:$A$782,$A88,СВЦЭМ!$B$39:$B$782,J$83)+'СЕТ СН'!$G$14+СВЦЭМ!$D$10+'СЕТ СН'!$G$6-'СЕТ СН'!$G$26</f>
        <v>1363.9210471799997</v>
      </c>
      <c r="K88" s="36">
        <f>SUMIFS(СВЦЭМ!$D$39:$D$782,СВЦЭМ!$A$39:$A$782,$A88,СВЦЭМ!$B$39:$B$782,K$83)+'СЕТ СН'!$G$14+СВЦЭМ!$D$10+'СЕТ СН'!$G$6-'СЕТ СН'!$G$26</f>
        <v>1344.12219538</v>
      </c>
      <c r="L88" s="36">
        <f>SUMIFS(СВЦЭМ!$D$39:$D$782,СВЦЭМ!$A$39:$A$782,$A88,СВЦЭМ!$B$39:$B$782,L$83)+'СЕТ СН'!$G$14+СВЦЭМ!$D$10+'СЕТ СН'!$G$6-'СЕТ СН'!$G$26</f>
        <v>1336.5037887499998</v>
      </c>
      <c r="M88" s="36">
        <f>SUMIFS(СВЦЭМ!$D$39:$D$782,СВЦЭМ!$A$39:$A$782,$A88,СВЦЭМ!$B$39:$B$782,M$83)+'СЕТ СН'!$G$14+СВЦЭМ!$D$10+'СЕТ СН'!$G$6-'СЕТ СН'!$G$26</f>
        <v>1330.7236458699999</v>
      </c>
      <c r="N88" s="36">
        <f>SUMIFS(СВЦЭМ!$D$39:$D$782,СВЦЭМ!$A$39:$A$782,$A88,СВЦЭМ!$B$39:$B$782,N$83)+'СЕТ СН'!$G$14+СВЦЭМ!$D$10+'СЕТ СН'!$G$6-'СЕТ СН'!$G$26</f>
        <v>1322.1136361200001</v>
      </c>
      <c r="O88" s="36">
        <f>SUMIFS(СВЦЭМ!$D$39:$D$782,СВЦЭМ!$A$39:$A$782,$A88,СВЦЭМ!$B$39:$B$782,O$83)+'СЕТ СН'!$G$14+СВЦЭМ!$D$10+'СЕТ СН'!$G$6-'СЕТ СН'!$G$26</f>
        <v>1326.8422768299997</v>
      </c>
      <c r="P88" s="36">
        <f>SUMIFS(СВЦЭМ!$D$39:$D$782,СВЦЭМ!$A$39:$A$782,$A88,СВЦЭМ!$B$39:$B$782,P$83)+'СЕТ СН'!$G$14+СВЦЭМ!$D$10+'СЕТ СН'!$G$6-'СЕТ СН'!$G$26</f>
        <v>1351.4189273500001</v>
      </c>
      <c r="Q88" s="36">
        <f>SUMIFS(СВЦЭМ!$D$39:$D$782,СВЦЭМ!$A$39:$A$782,$A88,СВЦЭМ!$B$39:$B$782,Q$83)+'СЕТ СН'!$G$14+СВЦЭМ!$D$10+'СЕТ СН'!$G$6-'СЕТ СН'!$G$26</f>
        <v>1349.5367911099997</v>
      </c>
      <c r="R88" s="36">
        <f>SUMIFS(СВЦЭМ!$D$39:$D$782,СВЦЭМ!$A$39:$A$782,$A88,СВЦЭМ!$B$39:$B$782,R$83)+'СЕТ СН'!$G$14+СВЦЭМ!$D$10+'СЕТ СН'!$G$6-'СЕТ СН'!$G$26</f>
        <v>1343.9934567299997</v>
      </c>
      <c r="S88" s="36">
        <f>SUMIFS(СВЦЭМ!$D$39:$D$782,СВЦЭМ!$A$39:$A$782,$A88,СВЦЭМ!$B$39:$B$782,S$83)+'СЕТ СН'!$G$14+СВЦЭМ!$D$10+'СЕТ СН'!$G$6-'СЕТ СН'!$G$26</f>
        <v>1342.1309648399997</v>
      </c>
      <c r="T88" s="36">
        <f>SUMIFS(СВЦЭМ!$D$39:$D$782,СВЦЭМ!$A$39:$A$782,$A88,СВЦЭМ!$B$39:$B$782,T$83)+'СЕТ СН'!$G$14+СВЦЭМ!$D$10+'СЕТ СН'!$G$6-'СЕТ СН'!$G$26</f>
        <v>1327.1011874999999</v>
      </c>
      <c r="U88" s="36">
        <f>SUMIFS(СВЦЭМ!$D$39:$D$782,СВЦЭМ!$A$39:$A$782,$A88,СВЦЭМ!$B$39:$B$782,U$83)+'СЕТ СН'!$G$14+СВЦЭМ!$D$10+'СЕТ СН'!$G$6-'СЕТ СН'!$G$26</f>
        <v>1335.68857781</v>
      </c>
      <c r="V88" s="36">
        <f>SUMIFS(СВЦЭМ!$D$39:$D$782,СВЦЭМ!$A$39:$A$782,$A88,СВЦЭМ!$B$39:$B$782,V$83)+'СЕТ СН'!$G$14+СВЦЭМ!$D$10+'СЕТ СН'!$G$6-'СЕТ СН'!$G$26</f>
        <v>1344.9541733799997</v>
      </c>
      <c r="W88" s="36">
        <f>SUMIFS(СВЦЭМ!$D$39:$D$782,СВЦЭМ!$A$39:$A$782,$A88,СВЦЭМ!$B$39:$B$782,W$83)+'СЕТ СН'!$G$14+СВЦЭМ!$D$10+'СЕТ СН'!$G$6-'СЕТ СН'!$G$26</f>
        <v>1354.0059809899999</v>
      </c>
      <c r="X88" s="36">
        <f>SUMIFS(СВЦЭМ!$D$39:$D$782,СВЦЭМ!$A$39:$A$782,$A88,СВЦЭМ!$B$39:$B$782,X$83)+'СЕТ СН'!$G$14+СВЦЭМ!$D$10+'СЕТ СН'!$G$6-'СЕТ СН'!$G$26</f>
        <v>1337.8977798999999</v>
      </c>
      <c r="Y88" s="36">
        <f>SUMIFS(СВЦЭМ!$D$39:$D$782,СВЦЭМ!$A$39:$A$782,$A88,СВЦЭМ!$B$39:$B$782,Y$83)+'СЕТ СН'!$G$14+СВЦЭМ!$D$10+'СЕТ СН'!$G$6-'СЕТ СН'!$G$26</f>
        <v>1460.2187662299998</v>
      </c>
    </row>
    <row r="89" spans="1:27" ht="15.75" x14ac:dyDescent="0.2">
      <c r="A89" s="35">
        <f t="shared" si="2"/>
        <v>44779</v>
      </c>
      <c r="B89" s="36">
        <f>SUMIFS(СВЦЭМ!$D$39:$D$782,СВЦЭМ!$A$39:$A$782,$A89,СВЦЭМ!$B$39:$B$782,B$83)+'СЕТ СН'!$G$14+СВЦЭМ!$D$10+'СЕТ СН'!$G$6-'СЕТ СН'!$G$26</f>
        <v>1401.9529145500001</v>
      </c>
      <c r="C89" s="36">
        <f>SUMIFS(СВЦЭМ!$D$39:$D$782,СВЦЭМ!$A$39:$A$782,$A89,СВЦЭМ!$B$39:$B$782,C$83)+'СЕТ СН'!$G$14+СВЦЭМ!$D$10+'СЕТ СН'!$G$6-'СЕТ СН'!$G$26</f>
        <v>1469.6315248199999</v>
      </c>
      <c r="D89" s="36">
        <f>SUMIFS(СВЦЭМ!$D$39:$D$782,СВЦЭМ!$A$39:$A$782,$A89,СВЦЭМ!$B$39:$B$782,D$83)+'СЕТ СН'!$G$14+СВЦЭМ!$D$10+'СЕТ СН'!$G$6-'СЕТ СН'!$G$26</f>
        <v>1518.7449065299998</v>
      </c>
      <c r="E89" s="36">
        <f>SUMIFS(СВЦЭМ!$D$39:$D$782,СВЦЭМ!$A$39:$A$782,$A89,СВЦЭМ!$B$39:$B$782,E$83)+'СЕТ СН'!$G$14+СВЦЭМ!$D$10+'СЕТ СН'!$G$6-'СЕТ СН'!$G$26</f>
        <v>1544.4657495400002</v>
      </c>
      <c r="F89" s="36">
        <f>SUMIFS(СВЦЭМ!$D$39:$D$782,СВЦЭМ!$A$39:$A$782,$A89,СВЦЭМ!$B$39:$B$782,F$83)+'СЕТ СН'!$G$14+СВЦЭМ!$D$10+'СЕТ СН'!$G$6-'СЕТ СН'!$G$26</f>
        <v>1553.8954620700001</v>
      </c>
      <c r="G89" s="36">
        <f>SUMIFS(СВЦЭМ!$D$39:$D$782,СВЦЭМ!$A$39:$A$782,$A89,СВЦЭМ!$B$39:$B$782,G$83)+'СЕТ СН'!$G$14+СВЦЭМ!$D$10+'СЕТ СН'!$G$6-'СЕТ СН'!$G$26</f>
        <v>1571.22041399</v>
      </c>
      <c r="H89" s="36">
        <f>SUMIFS(СВЦЭМ!$D$39:$D$782,СВЦЭМ!$A$39:$A$782,$A89,СВЦЭМ!$B$39:$B$782,H$83)+'СЕТ СН'!$G$14+СВЦЭМ!$D$10+'СЕТ СН'!$G$6-'СЕТ СН'!$G$26</f>
        <v>1551.1972857000001</v>
      </c>
      <c r="I89" s="36">
        <f>SUMIFS(СВЦЭМ!$D$39:$D$782,СВЦЭМ!$A$39:$A$782,$A89,СВЦЭМ!$B$39:$B$782,I$83)+'СЕТ СН'!$G$14+СВЦЭМ!$D$10+'СЕТ СН'!$G$6-'СЕТ СН'!$G$26</f>
        <v>1515.8978573099998</v>
      </c>
      <c r="J89" s="36">
        <f>SUMIFS(СВЦЭМ!$D$39:$D$782,СВЦЭМ!$A$39:$A$782,$A89,СВЦЭМ!$B$39:$B$782,J$83)+'СЕТ СН'!$G$14+СВЦЭМ!$D$10+'СЕТ СН'!$G$6-'СЕТ СН'!$G$26</f>
        <v>1429.1608066499998</v>
      </c>
      <c r="K89" s="36">
        <f>SUMIFS(СВЦЭМ!$D$39:$D$782,СВЦЭМ!$A$39:$A$782,$A89,СВЦЭМ!$B$39:$B$782,K$83)+'СЕТ СН'!$G$14+СВЦЭМ!$D$10+'СЕТ СН'!$G$6-'СЕТ СН'!$G$26</f>
        <v>1315.9490258000001</v>
      </c>
      <c r="L89" s="36">
        <f>SUMIFS(СВЦЭМ!$D$39:$D$782,СВЦЭМ!$A$39:$A$782,$A89,СВЦЭМ!$B$39:$B$782,L$83)+'СЕТ СН'!$G$14+СВЦЭМ!$D$10+'СЕТ СН'!$G$6-'СЕТ СН'!$G$26</f>
        <v>1296.9610858000001</v>
      </c>
      <c r="M89" s="36">
        <f>SUMIFS(СВЦЭМ!$D$39:$D$782,СВЦЭМ!$A$39:$A$782,$A89,СВЦЭМ!$B$39:$B$782,M$83)+'СЕТ СН'!$G$14+СВЦЭМ!$D$10+'СЕТ СН'!$G$6-'СЕТ СН'!$G$26</f>
        <v>1261.3925158899999</v>
      </c>
      <c r="N89" s="36">
        <f>SUMIFS(СВЦЭМ!$D$39:$D$782,СВЦЭМ!$A$39:$A$782,$A89,СВЦЭМ!$B$39:$B$782,N$83)+'СЕТ СН'!$G$14+СВЦЭМ!$D$10+'СЕТ СН'!$G$6-'СЕТ СН'!$G$26</f>
        <v>1248.6421320499999</v>
      </c>
      <c r="O89" s="36">
        <f>SUMIFS(СВЦЭМ!$D$39:$D$782,СВЦЭМ!$A$39:$A$782,$A89,СВЦЭМ!$B$39:$B$782,O$83)+'СЕТ СН'!$G$14+СВЦЭМ!$D$10+'СЕТ СН'!$G$6-'СЕТ СН'!$G$26</f>
        <v>1256.18772124</v>
      </c>
      <c r="P89" s="36">
        <f>SUMIFS(СВЦЭМ!$D$39:$D$782,СВЦЭМ!$A$39:$A$782,$A89,СВЦЭМ!$B$39:$B$782,P$83)+'СЕТ СН'!$G$14+СВЦЭМ!$D$10+'СЕТ СН'!$G$6-'СЕТ СН'!$G$26</f>
        <v>1250.1417800099998</v>
      </c>
      <c r="Q89" s="36">
        <f>SUMIFS(СВЦЭМ!$D$39:$D$782,СВЦЭМ!$A$39:$A$782,$A89,СВЦЭМ!$B$39:$B$782,Q$83)+'СЕТ СН'!$G$14+СВЦЭМ!$D$10+'СЕТ СН'!$G$6-'СЕТ СН'!$G$26</f>
        <v>1252.0467805799999</v>
      </c>
      <c r="R89" s="36">
        <f>SUMIFS(СВЦЭМ!$D$39:$D$782,СВЦЭМ!$A$39:$A$782,$A89,СВЦЭМ!$B$39:$B$782,R$83)+'СЕТ СН'!$G$14+СВЦЭМ!$D$10+'СЕТ СН'!$G$6-'СЕТ СН'!$G$26</f>
        <v>1289.7762117</v>
      </c>
      <c r="S89" s="36">
        <f>SUMIFS(СВЦЭМ!$D$39:$D$782,СВЦЭМ!$A$39:$A$782,$A89,СВЦЭМ!$B$39:$B$782,S$83)+'СЕТ СН'!$G$14+СВЦЭМ!$D$10+'СЕТ СН'!$G$6-'СЕТ СН'!$G$26</f>
        <v>1293.3717692999999</v>
      </c>
      <c r="T89" s="36">
        <f>SUMIFS(СВЦЭМ!$D$39:$D$782,СВЦЭМ!$A$39:$A$782,$A89,СВЦЭМ!$B$39:$B$782,T$83)+'СЕТ СН'!$G$14+СВЦЭМ!$D$10+'СЕТ СН'!$G$6-'СЕТ СН'!$G$26</f>
        <v>1288.3699018100001</v>
      </c>
      <c r="U89" s="36">
        <f>SUMIFS(СВЦЭМ!$D$39:$D$782,СВЦЭМ!$A$39:$A$782,$A89,СВЦЭМ!$B$39:$B$782,U$83)+'СЕТ СН'!$G$14+СВЦЭМ!$D$10+'СЕТ СН'!$G$6-'СЕТ СН'!$G$26</f>
        <v>1295.9240885300001</v>
      </c>
      <c r="V89" s="36">
        <f>SUMIFS(СВЦЭМ!$D$39:$D$782,СВЦЭМ!$A$39:$A$782,$A89,СВЦЭМ!$B$39:$B$782,V$83)+'СЕТ СН'!$G$14+СВЦЭМ!$D$10+'СЕТ СН'!$G$6-'СЕТ СН'!$G$26</f>
        <v>1286.5274699699999</v>
      </c>
      <c r="W89" s="36">
        <f>SUMIFS(СВЦЭМ!$D$39:$D$782,СВЦЭМ!$A$39:$A$782,$A89,СВЦЭМ!$B$39:$B$782,W$83)+'СЕТ СН'!$G$14+СВЦЭМ!$D$10+'СЕТ СН'!$G$6-'СЕТ СН'!$G$26</f>
        <v>1267.0208589200001</v>
      </c>
      <c r="X89" s="36">
        <f>SUMIFS(СВЦЭМ!$D$39:$D$782,СВЦЭМ!$A$39:$A$782,$A89,СВЦЭМ!$B$39:$B$782,X$83)+'СЕТ СН'!$G$14+СВЦЭМ!$D$10+'СЕТ СН'!$G$6-'СЕТ СН'!$G$26</f>
        <v>1309.1549842700001</v>
      </c>
      <c r="Y89" s="36">
        <f>SUMIFS(СВЦЭМ!$D$39:$D$782,СВЦЭМ!$A$39:$A$782,$A89,СВЦЭМ!$B$39:$B$782,Y$83)+'СЕТ СН'!$G$14+СВЦЭМ!$D$10+'СЕТ СН'!$G$6-'СЕТ СН'!$G$26</f>
        <v>1389.9163122999998</v>
      </c>
    </row>
    <row r="90" spans="1:27" ht="15.75" x14ac:dyDescent="0.2">
      <c r="A90" s="35">
        <f t="shared" si="2"/>
        <v>44780</v>
      </c>
      <c r="B90" s="36">
        <f>SUMIFS(СВЦЭМ!$D$39:$D$782,СВЦЭМ!$A$39:$A$782,$A90,СВЦЭМ!$B$39:$B$782,B$83)+'СЕТ СН'!$G$14+СВЦЭМ!$D$10+'СЕТ СН'!$G$6-'СЕТ СН'!$G$26</f>
        <v>1475.4477386200001</v>
      </c>
      <c r="C90" s="36">
        <f>SUMIFS(СВЦЭМ!$D$39:$D$782,СВЦЭМ!$A$39:$A$782,$A90,СВЦЭМ!$B$39:$B$782,C$83)+'СЕТ СН'!$G$14+СВЦЭМ!$D$10+'СЕТ СН'!$G$6-'СЕТ СН'!$G$26</f>
        <v>1487.4220673300001</v>
      </c>
      <c r="D90" s="36">
        <f>SUMIFS(СВЦЭМ!$D$39:$D$782,СВЦЭМ!$A$39:$A$782,$A90,СВЦЭМ!$B$39:$B$782,D$83)+'СЕТ СН'!$G$14+СВЦЭМ!$D$10+'СЕТ СН'!$G$6-'СЕТ СН'!$G$26</f>
        <v>1420.3255171000001</v>
      </c>
      <c r="E90" s="36">
        <f>SUMIFS(СВЦЭМ!$D$39:$D$782,СВЦЭМ!$A$39:$A$782,$A90,СВЦЭМ!$B$39:$B$782,E$83)+'СЕТ СН'!$G$14+СВЦЭМ!$D$10+'СЕТ СН'!$G$6-'СЕТ СН'!$G$26</f>
        <v>1436.17928274</v>
      </c>
      <c r="F90" s="36">
        <f>SUMIFS(СВЦЭМ!$D$39:$D$782,СВЦЭМ!$A$39:$A$782,$A90,СВЦЭМ!$B$39:$B$782,F$83)+'СЕТ СН'!$G$14+СВЦЭМ!$D$10+'СЕТ СН'!$G$6-'СЕТ СН'!$G$26</f>
        <v>1432.5397886800001</v>
      </c>
      <c r="G90" s="36">
        <f>SUMIFS(СВЦЭМ!$D$39:$D$782,СВЦЭМ!$A$39:$A$782,$A90,СВЦЭМ!$B$39:$B$782,G$83)+'СЕТ СН'!$G$14+СВЦЭМ!$D$10+'СЕТ СН'!$G$6-'СЕТ СН'!$G$26</f>
        <v>1429.0978305499998</v>
      </c>
      <c r="H90" s="36">
        <f>SUMIFS(СВЦЭМ!$D$39:$D$782,СВЦЭМ!$A$39:$A$782,$A90,СВЦЭМ!$B$39:$B$782,H$83)+'СЕТ СН'!$G$14+СВЦЭМ!$D$10+'СЕТ СН'!$G$6-'СЕТ СН'!$G$26</f>
        <v>1438.8925751199999</v>
      </c>
      <c r="I90" s="36">
        <f>SUMIFS(СВЦЭМ!$D$39:$D$782,СВЦЭМ!$A$39:$A$782,$A90,СВЦЭМ!$B$39:$B$782,I$83)+'СЕТ СН'!$G$14+СВЦЭМ!$D$10+'СЕТ СН'!$G$6-'СЕТ СН'!$G$26</f>
        <v>1396.8284247500001</v>
      </c>
      <c r="J90" s="36">
        <f>SUMIFS(СВЦЭМ!$D$39:$D$782,СВЦЭМ!$A$39:$A$782,$A90,СВЦЭМ!$B$39:$B$782,J$83)+'СЕТ СН'!$G$14+СВЦЭМ!$D$10+'СЕТ СН'!$G$6-'СЕТ СН'!$G$26</f>
        <v>1325.51467959</v>
      </c>
      <c r="K90" s="36">
        <f>SUMIFS(СВЦЭМ!$D$39:$D$782,СВЦЭМ!$A$39:$A$782,$A90,СВЦЭМ!$B$39:$B$782,K$83)+'СЕТ СН'!$G$14+СВЦЭМ!$D$10+'СЕТ СН'!$G$6-'СЕТ СН'!$G$26</f>
        <v>1269.16873057</v>
      </c>
      <c r="L90" s="36">
        <f>SUMIFS(СВЦЭМ!$D$39:$D$782,СВЦЭМ!$A$39:$A$782,$A90,СВЦЭМ!$B$39:$B$782,L$83)+'СЕТ СН'!$G$14+СВЦЭМ!$D$10+'СЕТ СН'!$G$6-'СЕТ СН'!$G$26</f>
        <v>1251.8328193299999</v>
      </c>
      <c r="M90" s="36">
        <f>SUMIFS(СВЦЭМ!$D$39:$D$782,СВЦЭМ!$A$39:$A$782,$A90,СВЦЭМ!$B$39:$B$782,M$83)+'СЕТ СН'!$G$14+СВЦЭМ!$D$10+'СЕТ СН'!$G$6-'СЕТ СН'!$G$26</f>
        <v>1265.28480094</v>
      </c>
      <c r="N90" s="36">
        <f>SUMIFS(СВЦЭМ!$D$39:$D$782,СВЦЭМ!$A$39:$A$782,$A90,СВЦЭМ!$B$39:$B$782,N$83)+'СЕТ СН'!$G$14+СВЦЭМ!$D$10+'СЕТ СН'!$G$6-'СЕТ СН'!$G$26</f>
        <v>1266.2634884499998</v>
      </c>
      <c r="O90" s="36">
        <f>SUMIFS(СВЦЭМ!$D$39:$D$782,СВЦЭМ!$A$39:$A$782,$A90,СВЦЭМ!$B$39:$B$782,O$83)+'СЕТ СН'!$G$14+СВЦЭМ!$D$10+'СЕТ СН'!$G$6-'СЕТ СН'!$G$26</f>
        <v>1266.8644247500001</v>
      </c>
      <c r="P90" s="36">
        <f>SUMIFS(СВЦЭМ!$D$39:$D$782,СВЦЭМ!$A$39:$A$782,$A90,СВЦЭМ!$B$39:$B$782,P$83)+'СЕТ СН'!$G$14+СВЦЭМ!$D$10+'СЕТ СН'!$G$6-'СЕТ СН'!$G$26</f>
        <v>1285.3862552000001</v>
      </c>
      <c r="Q90" s="36">
        <f>SUMIFS(СВЦЭМ!$D$39:$D$782,СВЦЭМ!$A$39:$A$782,$A90,СВЦЭМ!$B$39:$B$782,Q$83)+'СЕТ СН'!$G$14+СВЦЭМ!$D$10+'СЕТ СН'!$G$6-'СЕТ СН'!$G$26</f>
        <v>1304.36902347</v>
      </c>
      <c r="R90" s="36">
        <f>SUMIFS(СВЦЭМ!$D$39:$D$782,СВЦЭМ!$A$39:$A$782,$A90,СВЦЭМ!$B$39:$B$782,R$83)+'СЕТ СН'!$G$14+СВЦЭМ!$D$10+'СЕТ СН'!$G$6-'СЕТ СН'!$G$26</f>
        <v>1318.3175094900002</v>
      </c>
      <c r="S90" s="36">
        <f>SUMIFS(СВЦЭМ!$D$39:$D$782,СВЦЭМ!$A$39:$A$782,$A90,СВЦЭМ!$B$39:$B$782,S$83)+'СЕТ СН'!$G$14+СВЦЭМ!$D$10+'СЕТ СН'!$G$6-'СЕТ СН'!$G$26</f>
        <v>1322.59699864</v>
      </c>
      <c r="T90" s="36">
        <f>SUMIFS(СВЦЭМ!$D$39:$D$782,СВЦЭМ!$A$39:$A$782,$A90,СВЦЭМ!$B$39:$B$782,T$83)+'СЕТ СН'!$G$14+СВЦЭМ!$D$10+'СЕТ СН'!$G$6-'СЕТ СН'!$G$26</f>
        <v>1308.75667471</v>
      </c>
      <c r="U90" s="36">
        <f>SUMIFS(СВЦЭМ!$D$39:$D$782,СВЦЭМ!$A$39:$A$782,$A90,СВЦЭМ!$B$39:$B$782,U$83)+'СЕТ СН'!$G$14+СВЦЭМ!$D$10+'СЕТ СН'!$G$6-'СЕТ СН'!$G$26</f>
        <v>1299.40901704</v>
      </c>
      <c r="V90" s="36">
        <f>SUMIFS(СВЦЭМ!$D$39:$D$782,СВЦЭМ!$A$39:$A$782,$A90,СВЦЭМ!$B$39:$B$782,V$83)+'СЕТ СН'!$G$14+СВЦЭМ!$D$10+'СЕТ СН'!$G$6-'СЕТ СН'!$G$26</f>
        <v>1287.8701174099999</v>
      </c>
      <c r="W90" s="36">
        <f>SUMIFS(СВЦЭМ!$D$39:$D$782,СВЦЭМ!$A$39:$A$782,$A90,СВЦЭМ!$B$39:$B$782,W$83)+'СЕТ СН'!$G$14+СВЦЭМ!$D$10+'СЕТ СН'!$G$6-'СЕТ СН'!$G$26</f>
        <v>1299.3356910299999</v>
      </c>
      <c r="X90" s="36">
        <f>SUMIFS(СВЦЭМ!$D$39:$D$782,СВЦЭМ!$A$39:$A$782,$A90,СВЦЭМ!$B$39:$B$782,X$83)+'СЕТ СН'!$G$14+СВЦЭМ!$D$10+'СЕТ СН'!$G$6-'СЕТ СН'!$G$26</f>
        <v>1348.5230109700001</v>
      </c>
      <c r="Y90" s="36">
        <f>SUMIFS(СВЦЭМ!$D$39:$D$782,СВЦЭМ!$A$39:$A$782,$A90,СВЦЭМ!$B$39:$B$782,Y$83)+'СЕТ СН'!$G$14+СВЦЭМ!$D$10+'СЕТ СН'!$G$6-'СЕТ СН'!$G$26</f>
        <v>1408.0919690699998</v>
      </c>
    </row>
    <row r="91" spans="1:27" ht="15.75" x14ac:dyDescent="0.2">
      <c r="A91" s="35">
        <f t="shared" si="2"/>
        <v>44781</v>
      </c>
      <c r="B91" s="36">
        <f>SUMIFS(СВЦЭМ!$D$39:$D$782,СВЦЭМ!$A$39:$A$782,$A91,СВЦЭМ!$B$39:$B$782,B$83)+'СЕТ СН'!$G$14+СВЦЭМ!$D$10+'СЕТ СН'!$G$6-'СЕТ СН'!$G$26</f>
        <v>1423.7125667599998</v>
      </c>
      <c r="C91" s="36">
        <f>SUMIFS(СВЦЭМ!$D$39:$D$782,СВЦЭМ!$A$39:$A$782,$A91,СВЦЭМ!$B$39:$B$782,C$83)+'СЕТ СН'!$G$14+СВЦЭМ!$D$10+'СЕТ СН'!$G$6-'СЕТ СН'!$G$26</f>
        <v>1435.2420460600001</v>
      </c>
      <c r="D91" s="36">
        <f>SUMIFS(СВЦЭМ!$D$39:$D$782,СВЦЭМ!$A$39:$A$782,$A91,СВЦЭМ!$B$39:$B$782,D$83)+'СЕТ СН'!$G$14+СВЦЭМ!$D$10+'СЕТ СН'!$G$6-'СЕТ СН'!$G$26</f>
        <v>1477.8289172700001</v>
      </c>
      <c r="E91" s="36">
        <f>SUMIFS(СВЦЭМ!$D$39:$D$782,СВЦЭМ!$A$39:$A$782,$A91,СВЦЭМ!$B$39:$B$782,E$83)+'СЕТ СН'!$G$14+СВЦЭМ!$D$10+'СЕТ СН'!$G$6-'СЕТ СН'!$G$26</f>
        <v>1462.6399526300002</v>
      </c>
      <c r="F91" s="36">
        <f>SUMIFS(СВЦЭМ!$D$39:$D$782,СВЦЭМ!$A$39:$A$782,$A91,СВЦЭМ!$B$39:$B$782,F$83)+'СЕТ СН'!$G$14+СВЦЭМ!$D$10+'СЕТ СН'!$G$6-'СЕТ СН'!$G$26</f>
        <v>1488.8446016299999</v>
      </c>
      <c r="G91" s="36">
        <f>SUMIFS(СВЦЭМ!$D$39:$D$782,СВЦЭМ!$A$39:$A$782,$A91,СВЦЭМ!$B$39:$B$782,G$83)+'СЕТ СН'!$G$14+СВЦЭМ!$D$10+'СЕТ СН'!$G$6-'СЕТ СН'!$G$26</f>
        <v>1467.8428005400001</v>
      </c>
      <c r="H91" s="36">
        <f>SUMIFS(СВЦЭМ!$D$39:$D$782,СВЦЭМ!$A$39:$A$782,$A91,СВЦЭМ!$B$39:$B$782,H$83)+'СЕТ СН'!$G$14+СВЦЭМ!$D$10+'СЕТ СН'!$G$6-'СЕТ СН'!$G$26</f>
        <v>1379.2914352600001</v>
      </c>
      <c r="I91" s="36">
        <f>SUMIFS(СВЦЭМ!$D$39:$D$782,СВЦЭМ!$A$39:$A$782,$A91,СВЦЭМ!$B$39:$B$782,I$83)+'СЕТ СН'!$G$14+СВЦЭМ!$D$10+'СЕТ СН'!$G$6-'СЕТ СН'!$G$26</f>
        <v>1371.13238366</v>
      </c>
      <c r="J91" s="36">
        <f>SUMIFS(СВЦЭМ!$D$39:$D$782,СВЦЭМ!$A$39:$A$782,$A91,СВЦЭМ!$B$39:$B$782,J$83)+'СЕТ СН'!$G$14+СВЦЭМ!$D$10+'СЕТ СН'!$G$6-'СЕТ СН'!$G$26</f>
        <v>1330.1390032899999</v>
      </c>
      <c r="K91" s="36">
        <f>SUMIFS(СВЦЭМ!$D$39:$D$782,СВЦЭМ!$A$39:$A$782,$A91,СВЦЭМ!$B$39:$B$782,K$83)+'СЕТ СН'!$G$14+СВЦЭМ!$D$10+'СЕТ СН'!$G$6-'СЕТ СН'!$G$26</f>
        <v>1352.10190268</v>
      </c>
      <c r="L91" s="36">
        <f>SUMIFS(СВЦЭМ!$D$39:$D$782,СВЦЭМ!$A$39:$A$782,$A91,СВЦЭМ!$B$39:$B$782,L$83)+'СЕТ СН'!$G$14+СВЦЭМ!$D$10+'СЕТ СН'!$G$6-'СЕТ СН'!$G$26</f>
        <v>1345.5872334599999</v>
      </c>
      <c r="M91" s="36">
        <f>SUMIFS(СВЦЭМ!$D$39:$D$782,СВЦЭМ!$A$39:$A$782,$A91,СВЦЭМ!$B$39:$B$782,M$83)+'СЕТ СН'!$G$14+СВЦЭМ!$D$10+'СЕТ СН'!$G$6-'СЕТ СН'!$G$26</f>
        <v>1315.6116753800002</v>
      </c>
      <c r="N91" s="36">
        <f>SUMIFS(СВЦЭМ!$D$39:$D$782,СВЦЭМ!$A$39:$A$782,$A91,СВЦЭМ!$B$39:$B$782,N$83)+'СЕТ СН'!$G$14+СВЦЭМ!$D$10+'СЕТ СН'!$G$6-'СЕТ СН'!$G$26</f>
        <v>1319.4554603500001</v>
      </c>
      <c r="O91" s="36">
        <f>SUMIFS(СВЦЭМ!$D$39:$D$782,СВЦЭМ!$A$39:$A$782,$A91,СВЦЭМ!$B$39:$B$782,O$83)+'СЕТ СН'!$G$14+СВЦЭМ!$D$10+'СЕТ СН'!$G$6-'СЕТ СН'!$G$26</f>
        <v>1321.1452052300001</v>
      </c>
      <c r="P91" s="36">
        <f>SUMIFS(СВЦЭМ!$D$39:$D$782,СВЦЭМ!$A$39:$A$782,$A91,СВЦЭМ!$B$39:$B$782,P$83)+'СЕТ СН'!$G$14+СВЦЭМ!$D$10+'СЕТ СН'!$G$6-'СЕТ СН'!$G$26</f>
        <v>1344.5388484499999</v>
      </c>
      <c r="Q91" s="36">
        <f>SUMIFS(СВЦЭМ!$D$39:$D$782,СВЦЭМ!$A$39:$A$782,$A91,СВЦЭМ!$B$39:$B$782,Q$83)+'СЕТ СН'!$G$14+СВЦЭМ!$D$10+'СЕТ СН'!$G$6-'СЕТ СН'!$G$26</f>
        <v>1353.8290397299997</v>
      </c>
      <c r="R91" s="36">
        <f>SUMIFS(СВЦЭМ!$D$39:$D$782,СВЦЭМ!$A$39:$A$782,$A91,СВЦЭМ!$B$39:$B$782,R$83)+'СЕТ СН'!$G$14+СВЦЭМ!$D$10+'СЕТ СН'!$G$6-'СЕТ СН'!$G$26</f>
        <v>1381.0931617699998</v>
      </c>
      <c r="S91" s="36">
        <f>SUMIFS(СВЦЭМ!$D$39:$D$782,СВЦЭМ!$A$39:$A$782,$A91,СВЦЭМ!$B$39:$B$782,S$83)+'СЕТ СН'!$G$14+СВЦЭМ!$D$10+'СЕТ СН'!$G$6-'СЕТ СН'!$G$26</f>
        <v>1398.1974792999999</v>
      </c>
      <c r="T91" s="36">
        <f>SUMIFS(СВЦЭМ!$D$39:$D$782,СВЦЭМ!$A$39:$A$782,$A91,СВЦЭМ!$B$39:$B$782,T$83)+'СЕТ СН'!$G$14+СВЦЭМ!$D$10+'СЕТ СН'!$G$6-'СЕТ СН'!$G$26</f>
        <v>1377.1897067899999</v>
      </c>
      <c r="U91" s="36">
        <f>SUMIFS(СВЦЭМ!$D$39:$D$782,СВЦЭМ!$A$39:$A$782,$A91,СВЦЭМ!$B$39:$B$782,U$83)+'СЕТ СН'!$G$14+СВЦЭМ!$D$10+'СЕТ СН'!$G$6-'СЕТ СН'!$G$26</f>
        <v>1387.0866085100001</v>
      </c>
      <c r="V91" s="36">
        <f>SUMIFS(СВЦЭМ!$D$39:$D$782,СВЦЭМ!$A$39:$A$782,$A91,СВЦЭМ!$B$39:$B$782,V$83)+'СЕТ СН'!$G$14+СВЦЭМ!$D$10+'СЕТ СН'!$G$6-'СЕТ СН'!$G$26</f>
        <v>1396.3234739099998</v>
      </c>
      <c r="W91" s="36">
        <f>SUMIFS(СВЦЭМ!$D$39:$D$782,СВЦЭМ!$A$39:$A$782,$A91,СВЦЭМ!$B$39:$B$782,W$83)+'СЕТ СН'!$G$14+СВЦЭМ!$D$10+'СЕТ СН'!$G$6-'СЕТ СН'!$G$26</f>
        <v>1377.24908155</v>
      </c>
      <c r="X91" s="36">
        <f>SUMIFS(СВЦЭМ!$D$39:$D$782,СВЦЭМ!$A$39:$A$782,$A91,СВЦЭМ!$B$39:$B$782,X$83)+'СЕТ СН'!$G$14+СВЦЭМ!$D$10+'СЕТ СН'!$G$6-'СЕТ СН'!$G$26</f>
        <v>1479.7278891000001</v>
      </c>
      <c r="Y91" s="36">
        <f>SUMIFS(СВЦЭМ!$D$39:$D$782,СВЦЭМ!$A$39:$A$782,$A91,СВЦЭМ!$B$39:$B$782,Y$83)+'СЕТ СН'!$G$14+СВЦЭМ!$D$10+'СЕТ СН'!$G$6-'СЕТ СН'!$G$26</f>
        <v>1557.2120022099998</v>
      </c>
    </row>
    <row r="92" spans="1:27" ht="15.75" x14ac:dyDescent="0.2">
      <c r="A92" s="35">
        <f t="shared" si="2"/>
        <v>44782</v>
      </c>
      <c r="B92" s="36">
        <f>SUMIFS(СВЦЭМ!$D$39:$D$782,СВЦЭМ!$A$39:$A$782,$A92,СВЦЭМ!$B$39:$B$782,B$83)+'СЕТ СН'!$G$14+СВЦЭМ!$D$10+'СЕТ СН'!$G$6-'СЕТ СН'!$G$26</f>
        <v>1593.4471835700001</v>
      </c>
      <c r="C92" s="36">
        <f>SUMIFS(СВЦЭМ!$D$39:$D$782,СВЦЭМ!$A$39:$A$782,$A92,СВЦЭМ!$B$39:$B$782,C$83)+'СЕТ СН'!$G$14+СВЦЭМ!$D$10+'СЕТ СН'!$G$6-'СЕТ СН'!$G$26</f>
        <v>1569.0279778899999</v>
      </c>
      <c r="D92" s="36">
        <f>SUMIFS(СВЦЭМ!$D$39:$D$782,СВЦЭМ!$A$39:$A$782,$A92,СВЦЭМ!$B$39:$B$782,D$83)+'СЕТ СН'!$G$14+СВЦЭМ!$D$10+'СЕТ СН'!$G$6-'СЕТ СН'!$G$26</f>
        <v>1578.21266436</v>
      </c>
      <c r="E92" s="36">
        <f>SUMIFS(СВЦЭМ!$D$39:$D$782,СВЦЭМ!$A$39:$A$782,$A92,СВЦЭМ!$B$39:$B$782,E$83)+'СЕТ СН'!$G$14+СВЦЭМ!$D$10+'СЕТ СН'!$G$6-'СЕТ СН'!$G$26</f>
        <v>1588.5699473700001</v>
      </c>
      <c r="F92" s="36">
        <f>SUMIFS(СВЦЭМ!$D$39:$D$782,СВЦЭМ!$A$39:$A$782,$A92,СВЦЭМ!$B$39:$B$782,F$83)+'СЕТ СН'!$G$14+СВЦЭМ!$D$10+'СЕТ СН'!$G$6-'СЕТ СН'!$G$26</f>
        <v>1583.8592804300001</v>
      </c>
      <c r="G92" s="36">
        <f>SUMIFS(СВЦЭМ!$D$39:$D$782,СВЦЭМ!$A$39:$A$782,$A92,СВЦЭМ!$B$39:$B$782,G$83)+'СЕТ СН'!$G$14+СВЦЭМ!$D$10+'СЕТ СН'!$G$6-'СЕТ СН'!$G$26</f>
        <v>1593.2763368999999</v>
      </c>
      <c r="H92" s="36">
        <f>SUMIFS(СВЦЭМ!$D$39:$D$782,СВЦЭМ!$A$39:$A$782,$A92,СВЦЭМ!$B$39:$B$782,H$83)+'СЕТ СН'!$G$14+СВЦЭМ!$D$10+'СЕТ СН'!$G$6-'СЕТ СН'!$G$26</f>
        <v>1630.1360264199998</v>
      </c>
      <c r="I92" s="36">
        <f>SUMIFS(СВЦЭМ!$D$39:$D$782,СВЦЭМ!$A$39:$A$782,$A92,СВЦЭМ!$B$39:$B$782,I$83)+'СЕТ СН'!$G$14+СВЦЭМ!$D$10+'СЕТ СН'!$G$6-'СЕТ СН'!$G$26</f>
        <v>1547.5782978699999</v>
      </c>
      <c r="J92" s="36">
        <f>SUMIFS(СВЦЭМ!$D$39:$D$782,СВЦЭМ!$A$39:$A$782,$A92,СВЦЭМ!$B$39:$B$782,J$83)+'СЕТ СН'!$G$14+СВЦЭМ!$D$10+'СЕТ СН'!$G$6-'СЕТ СН'!$G$26</f>
        <v>1527.1239981200001</v>
      </c>
      <c r="K92" s="36">
        <f>SUMIFS(СВЦЭМ!$D$39:$D$782,СВЦЭМ!$A$39:$A$782,$A92,СВЦЭМ!$B$39:$B$782,K$83)+'СЕТ СН'!$G$14+СВЦЭМ!$D$10+'СЕТ СН'!$G$6-'СЕТ СН'!$G$26</f>
        <v>1459.3174322700002</v>
      </c>
      <c r="L92" s="36">
        <f>SUMIFS(СВЦЭМ!$D$39:$D$782,СВЦЭМ!$A$39:$A$782,$A92,СВЦЭМ!$B$39:$B$782,L$83)+'СЕТ СН'!$G$14+СВЦЭМ!$D$10+'СЕТ СН'!$G$6-'СЕТ СН'!$G$26</f>
        <v>1441.0219086799998</v>
      </c>
      <c r="M92" s="36">
        <f>SUMIFS(СВЦЭМ!$D$39:$D$782,СВЦЭМ!$A$39:$A$782,$A92,СВЦЭМ!$B$39:$B$782,M$83)+'СЕТ СН'!$G$14+СВЦЭМ!$D$10+'СЕТ СН'!$G$6-'СЕТ СН'!$G$26</f>
        <v>1417.0493835399998</v>
      </c>
      <c r="N92" s="36">
        <f>SUMIFS(СВЦЭМ!$D$39:$D$782,СВЦЭМ!$A$39:$A$782,$A92,СВЦЭМ!$B$39:$B$782,N$83)+'СЕТ СН'!$G$14+СВЦЭМ!$D$10+'СЕТ СН'!$G$6-'СЕТ СН'!$G$26</f>
        <v>1402.6840997200002</v>
      </c>
      <c r="O92" s="36">
        <f>SUMIFS(СВЦЭМ!$D$39:$D$782,СВЦЭМ!$A$39:$A$782,$A92,СВЦЭМ!$B$39:$B$782,O$83)+'СЕТ СН'!$G$14+СВЦЭМ!$D$10+'СЕТ СН'!$G$6-'СЕТ СН'!$G$26</f>
        <v>1405.33702111</v>
      </c>
      <c r="P92" s="36">
        <f>SUMIFS(СВЦЭМ!$D$39:$D$782,СВЦЭМ!$A$39:$A$782,$A92,СВЦЭМ!$B$39:$B$782,P$83)+'СЕТ СН'!$G$14+СВЦЭМ!$D$10+'СЕТ СН'!$G$6-'СЕТ СН'!$G$26</f>
        <v>1416.9018908200001</v>
      </c>
      <c r="Q92" s="36">
        <f>SUMIFS(СВЦЭМ!$D$39:$D$782,СВЦЭМ!$A$39:$A$782,$A92,СВЦЭМ!$B$39:$B$782,Q$83)+'СЕТ СН'!$G$14+СВЦЭМ!$D$10+'СЕТ СН'!$G$6-'СЕТ СН'!$G$26</f>
        <v>1430.7120152900002</v>
      </c>
      <c r="R92" s="36">
        <f>SUMIFS(СВЦЭМ!$D$39:$D$782,СВЦЭМ!$A$39:$A$782,$A92,СВЦЭМ!$B$39:$B$782,R$83)+'СЕТ СН'!$G$14+СВЦЭМ!$D$10+'СЕТ СН'!$G$6-'СЕТ СН'!$G$26</f>
        <v>1443.2129487699999</v>
      </c>
      <c r="S92" s="36">
        <f>SUMIFS(СВЦЭМ!$D$39:$D$782,СВЦЭМ!$A$39:$A$782,$A92,СВЦЭМ!$B$39:$B$782,S$83)+'СЕТ СН'!$G$14+СВЦЭМ!$D$10+'СЕТ СН'!$G$6-'СЕТ СН'!$G$26</f>
        <v>1448.1830834900002</v>
      </c>
      <c r="T92" s="36">
        <f>SUMIFS(СВЦЭМ!$D$39:$D$782,СВЦЭМ!$A$39:$A$782,$A92,СВЦЭМ!$B$39:$B$782,T$83)+'СЕТ СН'!$G$14+СВЦЭМ!$D$10+'СЕТ СН'!$G$6-'СЕТ СН'!$G$26</f>
        <v>1450.9412492299998</v>
      </c>
      <c r="U92" s="36">
        <f>SUMIFS(СВЦЭМ!$D$39:$D$782,СВЦЭМ!$A$39:$A$782,$A92,СВЦЭМ!$B$39:$B$782,U$83)+'СЕТ СН'!$G$14+СВЦЭМ!$D$10+'СЕТ СН'!$G$6-'СЕТ СН'!$G$26</f>
        <v>1460.6076770999998</v>
      </c>
      <c r="V92" s="36">
        <f>SUMIFS(СВЦЭМ!$D$39:$D$782,СВЦЭМ!$A$39:$A$782,$A92,СВЦЭМ!$B$39:$B$782,V$83)+'СЕТ СН'!$G$14+СВЦЭМ!$D$10+'СЕТ СН'!$G$6-'СЕТ СН'!$G$26</f>
        <v>1429.9069437600001</v>
      </c>
      <c r="W92" s="36">
        <f>SUMIFS(СВЦЭМ!$D$39:$D$782,СВЦЭМ!$A$39:$A$782,$A92,СВЦЭМ!$B$39:$B$782,W$83)+'СЕТ СН'!$G$14+СВЦЭМ!$D$10+'СЕТ СН'!$G$6-'СЕТ СН'!$G$26</f>
        <v>1431.4754146199998</v>
      </c>
      <c r="X92" s="36">
        <f>SUMIFS(СВЦЭМ!$D$39:$D$782,СВЦЭМ!$A$39:$A$782,$A92,СВЦЭМ!$B$39:$B$782,X$83)+'СЕТ СН'!$G$14+СВЦЭМ!$D$10+'СЕТ СН'!$G$6-'СЕТ СН'!$G$26</f>
        <v>1483.9758327099998</v>
      </c>
      <c r="Y92" s="36">
        <f>SUMIFS(СВЦЭМ!$D$39:$D$782,СВЦЭМ!$A$39:$A$782,$A92,СВЦЭМ!$B$39:$B$782,Y$83)+'СЕТ СН'!$G$14+СВЦЭМ!$D$10+'СЕТ СН'!$G$6-'СЕТ СН'!$G$26</f>
        <v>1508.1754160099999</v>
      </c>
    </row>
    <row r="93" spans="1:27" ht="15.75" x14ac:dyDescent="0.2">
      <c r="A93" s="35">
        <f t="shared" si="2"/>
        <v>44783</v>
      </c>
      <c r="B93" s="36">
        <f>SUMIFS(СВЦЭМ!$D$39:$D$782,СВЦЭМ!$A$39:$A$782,$A93,СВЦЭМ!$B$39:$B$782,B$83)+'СЕТ СН'!$G$14+СВЦЭМ!$D$10+'СЕТ СН'!$G$6-'СЕТ СН'!$G$26</f>
        <v>1454.9137122399998</v>
      </c>
      <c r="C93" s="36">
        <f>SUMIFS(СВЦЭМ!$D$39:$D$782,СВЦЭМ!$A$39:$A$782,$A93,СВЦЭМ!$B$39:$B$782,C$83)+'СЕТ СН'!$G$14+СВЦЭМ!$D$10+'СЕТ СН'!$G$6-'СЕТ СН'!$G$26</f>
        <v>1497.6420756100001</v>
      </c>
      <c r="D93" s="36">
        <f>SUMIFS(СВЦЭМ!$D$39:$D$782,СВЦЭМ!$A$39:$A$782,$A93,СВЦЭМ!$B$39:$B$782,D$83)+'СЕТ СН'!$G$14+СВЦЭМ!$D$10+'СЕТ СН'!$G$6-'СЕТ СН'!$G$26</f>
        <v>1373.7740139500002</v>
      </c>
      <c r="E93" s="36">
        <f>SUMIFS(СВЦЭМ!$D$39:$D$782,СВЦЭМ!$A$39:$A$782,$A93,СВЦЭМ!$B$39:$B$782,E$83)+'СЕТ СН'!$G$14+СВЦЭМ!$D$10+'СЕТ СН'!$G$6-'СЕТ СН'!$G$26</f>
        <v>1356.4239625999999</v>
      </c>
      <c r="F93" s="36">
        <f>SUMIFS(СВЦЭМ!$D$39:$D$782,СВЦЭМ!$A$39:$A$782,$A93,СВЦЭМ!$B$39:$B$782,F$83)+'СЕТ СН'!$G$14+СВЦЭМ!$D$10+'СЕТ СН'!$G$6-'СЕТ СН'!$G$26</f>
        <v>1356.7889676</v>
      </c>
      <c r="G93" s="36">
        <f>SUMIFS(СВЦЭМ!$D$39:$D$782,СВЦЭМ!$A$39:$A$782,$A93,СВЦЭМ!$B$39:$B$782,G$83)+'СЕТ СН'!$G$14+СВЦЭМ!$D$10+'СЕТ СН'!$G$6-'СЕТ СН'!$G$26</f>
        <v>1344.0151250399999</v>
      </c>
      <c r="H93" s="36">
        <f>SUMIFS(СВЦЭМ!$D$39:$D$782,СВЦЭМ!$A$39:$A$782,$A93,СВЦЭМ!$B$39:$B$782,H$83)+'СЕТ СН'!$G$14+СВЦЭМ!$D$10+'СЕТ СН'!$G$6-'СЕТ СН'!$G$26</f>
        <v>1319.7411329299998</v>
      </c>
      <c r="I93" s="36">
        <f>SUMIFS(СВЦЭМ!$D$39:$D$782,СВЦЭМ!$A$39:$A$782,$A93,СВЦЭМ!$B$39:$B$782,I$83)+'СЕТ СН'!$G$14+СВЦЭМ!$D$10+'СЕТ СН'!$G$6-'СЕТ СН'!$G$26</f>
        <v>1271.7142290100001</v>
      </c>
      <c r="J93" s="36">
        <f>SUMIFS(СВЦЭМ!$D$39:$D$782,СВЦЭМ!$A$39:$A$782,$A93,СВЦЭМ!$B$39:$B$782,J$83)+'СЕТ СН'!$G$14+СВЦЭМ!$D$10+'СЕТ СН'!$G$6-'СЕТ СН'!$G$26</f>
        <v>1339.6126828000001</v>
      </c>
      <c r="K93" s="36">
        <f>SUMIFS(СВЦЭМ!$D$39:$D$782,СВЦЭМ!$A$39:$A$782,$A93,СВЦЭМ!$B$39:$B$782,K$83)+'СЕТ СН'!$G$14+СВЦЭМ!$D$10+'СЕТ СН'!$G$6-'СЕТ СН'!$G$26</f>
        <v>1286.8881430699998</v>
      </c>
      <c r="L93" s="36">
        <f>SUMIFS(СВЦЭМ!$D$39:$D$782,СВЦЭМ!$A$39:$A$782,$A93,СВЦЭМ!$B$39:$B$782,L$83)+'СЕТ СН'!$G$14+СВЦЭМ!$D$10+'СЕТ СН'!$G$6-'СЕТ СН'!$G$26</f>
        <v>1278.7288088</v>
      </c>
      <c r="M93" s="36">
        <f>SUMIFS(СВЦЭМ!$D$39:$D$782,СВЦЭМ!$A$39:$A$782,$A93,СВЦЭМ!$B$39:$B$782,M$83)+'СЕТ СН'!$G$14+СВЦЭМ!$D$10+'СЕТ СН'!$G$6-'СЕТ СН'!$G$26</f>
        <v>1282.29529112</v>
      </c>
      <c r="N93" s="36">
        <f>SUMIFS(СВЦЭМ!$D$39:$D$782,СВЦЭМ!$A$39:$A$782,$A93,СВЦЭМ!$B$39:$B$782,N$83)+'СЕТ СН'!$G$14+СВЦЭМ!$D$10+'СЕТ СН'!$G$6-'СЕТ СН'!$G$26</f>
        <v>1289.6427613000001</v>
      </c>
      <c r="O93" s="36">
        <f>SUMIFS(СВЦЭМ!$D$39:$D$782,СВЦЭМ!$A$39:$A$782,$A93,СВЦЭМ!$B$39:$B$782,O$83)+'СЕТ СН'!$G$14+СВЦЭМ!$D$10+'СЕТ СН'!$G$6-'СЕТ СН'!$G$26</f>
        <v>1269.3857355</v>
      </c>
      <c r="P93" s="36">
        <f>SUMIFS(СВЦЭМ!$D$39:$D$782,СВЦЭМ!$A$39:$A$782,$A93,СВЦЭМ!$B$39:$B$782,P$83)+'СЕТ СН'!$G$14+СВЦЭМ!$D$10+'СЕТ СН'!$G$6-'СЕТ СН'!$G$26</f>
        <v>1276.3833198699999</v>
      </c>
      <c r="Q93" s="36">
        <f>SUMIFS(СВЦЭМ!$D$39:$D$782,СВЦЭМ!$A$39:$A$782,$A93,СВЦЭМ!$B$39:$B$782,Q$83)+'СЕТ СН'!$G$14+СВЦЭМ!$D$10+'СЕТ СН'!$G$6-'СЕТ СН'!$G$26</f>
        <v>1280.2586821899999</v>
      </c>
      <c r="R93" s="36">
        <f>SUMIFS(СВЦЭМ!$D$39:$D$782,СВЦЭМ!$A$39:$A$782,$A93,СВЦЭМ!$B$39:$B$782,R$83)+'СЕТ СН'!$G$14+СВЦЭМ!$D$10+'СЕТ СН'!$G$6-'СЕТ СН'!$G$26</f>
        <v>1295.5161679299999</v>
      </c>
      <c r="S93" s="36">
        <f>SUMIFS(СВЦЭМ!$D$39:$D$782,СВЦЭМ!$A$39:$A$782,$A93,СВЦЭМ!$B$39:$B$782,S$83)+'СЕТ СН'!$G$14+СВЦЭМ!$D$10+'СЕТ СН'!$G$6-'СЕТ СН'!$G$26</f>
        <v>1301.0591304</v>
      </c>
      <c r="T93" s="36">
        <f>SUMIFS(СВЦЭМ!$D$39:$D$782,СВЦЭМ!$A$39:$A$782,$A93,СВЦЭМ!$B$39:$B$782,T$83)+'СЕТ СН'!$G$14+СВЦЭМ!$D$10+'СЕТ СН'!$G$6-'СЕТ СН'!$G$26</f>
        <v>1294.7157324699999</v>
      </c>
      <c r="U93" s="36">
        <f>SUMIFS(СВЦЭМ!$D$39:$D$782,СВЦЭМ!$A$39:$A$782,$A93,СВЦЭМ!$B$39:$B$782,U$83)+'СЕТ СН'!$G$14+СВЦЭМ!$D$10+'СЕТ СН'!$G$6-'СЕТ СН'!$G$26</f>
        <v>1319.7122998099999</v>
      </c>
      <c r="V93" s="36">
        <f>SUMIFS(СВЦЭМ!$D$39:$D$782,СВЦЭМ!$A$39:$A$782,$A93,СВЦЭМ!$B$39:$B$782,V$83)+'СЕТ СН'!$G$14+СВЦЭМ!$D$10+'СЕТ СН'!$G$6-'СЕТ СН'!$G$26</f>
        <v>1298.4862936499999</v>
      </c>
      <c r="W93" s="36">
        <f>SUMIFS(СВЦЭМ!$D$39:$D$782,СВЦЭМ!$A$39:$A$782,$A93,СВЦЭМ!$B$39:$B$782,W$83)+'СЕТ СН'!$G$14+СВЦЭМ!$D$10+'СЕТ СН'!$G$6-'СЕТ СН'!$G$26</f>
        <v>1306.7228193999999</v>
      </c>
      <c r="X93" s="36">
        <f>SUMIFS(СВЦЭМ!$D$39:$D$782,СВЦЭМ!$A$39:$A$782,$A93,СВЦЭМ!$B$39:$B$782,X$83)+'СЕТ СН'!$G$14+СВЦЭМ!$D$10+'СЕТ СН'!$G$6-'СЕТ СН'!$G$26</f>
        <v>1332.0318132499997</v>
      </c>
      <c r="Y93" s="36">
        <f>SUMIFS(СВЦЭМ!$D$39:$D$782,СВЦЭМ!$A$39:$A$782,$A93,СВЦЭМ!$B$39:$B$782,Y$83)+'СЕТ СН'!$G$14+СВЦЭМ!$D$10+'СЕТ СН'!$G$6-'СЕТ СН'!$G$26</f>
        <v>1435.3569780899998</v>
      </c>
    </row>
    <row r="94" spans="1:27" ht="15.75" x14ac:dyDescent="0.2">
      <c r="A94" s="35">
        <f t="shared" si="2"/>
        <v>44784</v>
      </c>
      <c r="B94" s="36">
        <f>SUMIFS(СВЦЭМ!$D$39:$D$782,СВЦЭМ!$A$39:$A$782,$A94,СВЦЭМ!$B$39:$B$782,B$83)+'СЕТ СН'!$G$14+СВЦЭМ!$D$10+'СЕТ СН'!$G$6-'СЕТ СН'!$G$26</f>
        <v>1308.4806290399999</v>
      </c>
      <c r="C94" s="36">
        <f>SUMIFS(СВЦЭМ!$D$39:$D$782,СВЦЭМ!$A$39:$A$782,$A94,СВЦЭМ!$B$39:$B$782,C$83)+'СЕТ СН'!$G$14+СВЦЭМ!$D$10+'СЕТ СН'!$G$6-'СЕТ СН'!$G$26</f>
        <v>1365.4427147199999</v>
      </c>
      <c r="D94" s="36">
        <f>SUMIFS(СВЦЭМ!$D$39:$D$782,СВЦЭМ!$A$39:$A$782,$A94,СВЦЭМ!$B$39:$B$782,D$83)+'СЕТ СН'!$G$14+СВЦЭМ!$D$10+'СЕТ СН'!$G$6-'СЕТ СН'!$G$26</f>
        <v>1420.2468814700001</v>
      </c>
      <c r="E94" s="36">
        <f>SUMIFS(СВЦЭМ!$D$39:$D$782,СВЦЭМ!$A$39:$A$782,$A94,СВЦЭМ!$B$39:$B$782,E$83)+'СЕТ СН'!$G$14+СВЦЭМ!$D$10+'СЕТ СН'!$G$6-'СЕТ СН'!$G$26</f>
        <v>1438.05546349</v>
      </c>
      <c r="F94" s="36">
        <f>SUMIFS(СВЦЭМ!$D$39:$D$782,СВЦЭМ!$A$39:$A$782,$A94,СВЦЭМ!$B$39:$B$782,F$83)+'СЕТ СН'!$G$14+СВЦЭМ!$D$10+'СЕТ СН'!$G$6-'СЕТ СН'!$G$26</f>
        <v>1445.7275997900001</v>
      </c>
      <c r="G94" s="36">
        <f>SUMIFS(СВЦЭМ!$D$39:$D$782,СВЦЭМ!$A$39:$A$782,$A94,СВЦЭМ!$B$39:$B$782,G$83)+'СЕТ СН'!$G$14+СВЦЭМ!$D$10+'СЕТ СН'!$G$6-'СЕТ СН'!$G$26</f>
        <v>1443.3283273399998</v>
      </c>
      <c r="H94" s="36">
        <f>SUMIFS(СВЦЭМ!$D$39:$D$782,СВЦЭМ!$A$39:$A$782,$A94,СВЦЭМ!$B$39:$B$782,H$83)+'СЕТ СН'!$G$14+СВЦЭМ!$D$10+'СЕТ СН'!$G$6-'СЕТ СН'!$G$26</f>
        <v>1385.6042593799998</v>
      </c>
      <c r="I94" s="36">
        <f>SUMIFS(СВЦЭМ!$D$39:$D$782,СВЦЭМ!$A$39:$A$782,$A94,СВЦЭМ!$B$39:$B$782,I$83)+'СЕТ СН'!$G$14+СВЦЭМ!$D$10+'СЕТ СН'!$G$6-'СЕТ СН'!$G$26</f>
        <v>1295.41251706</v>
      </c>
      <c r="J94" s="36">
        <f>SUMIFS(СВЦЭМ!$D$39:$D$782,СВЦЭМ!$A$39:$A$782,$A94,СВЦЭМ!$B$39:$B$782,J$83)+'СЕТ СН'!$G$14+СВЦЭМ!$D$10+'СЕТ СН'!$G$6-'СЕТ СН'!$G$26</f>
        <v>1228.2119592099998</v>
      </c>
      <c r="K94" s="36">
        <f>SUMIFS(СВЦЭМ!$D$39:$D$782,СВЦЭМ!$A$39:$A$782,$A94,СВЦЭМ!$B$39:$B$782,K$83)+'СЕТ СН'!$G$14+СВЦЭМ!$D$10+'СЕТ СН'!$G$6-'СЕТ СН'!$G$26</f>
        <v>1241.9493959199999</v>
      </c>
      <c r="L94" s="36">
        <f>SUMIFS(СВЦЭМ!$D$39:$D$782,СВЦЭМ!$A$39:$A$782,$A94,СВЦЭМ!$B$39:$B$782,L$83)+'СЕТ СН'!$G$14+СВЦЭМ!$D$10+'СЕТ СН'!$G$6-'СЕТ СН'!$G$26</f>
        <v>1267.7913081699999</v>
      </c>
      <c r="M94" s="36">
        <f>SUMIFS(СВЦЭМ!$D$39:$D$782,СВЦЭМ!$A$39:$A$782,$A94,СВЦЭМ!$B$39:$B$782,M$83)+'СЕТ СН'!$G$14+СВЦЭМ!$D$10+'СЕТ СН'!$G$6-'СЕТ СН'!$G$26</f>
        <v>1264.48382053</v>
      </c>
      <c r="N94" s="36">
        <f>SUMIFS(СВЦЭМ!$D$39:$D$782,СВЦЭМ!$A$39:$A$782,$A94,СВЦЭМ!$B$39:$B$782,N$83)+'СЕТ СН'!$G$14+СВЦЭМ!$D$10+'СЕТ СН'!$G$6-'СЕТ СН'!$G$26</f>
        <v>1254.7851820599999</v>
      </c>
      <c r="O94" s="36">
        <f>SUMIFS(СВЦЭМ!$D$39:$D$782,СВЦЭМ!$A$39:$A$782,$A94,СВЦЭМ!$B$39:$B$782,O$83)+'СЕТ СН'!$G$14+СВЦЭМ!$D$10+'СЕТ СН'!$G$6-'СЕТ СН'!$G$26</f>
        <v>1263.08668231</v>
      </c>
      <c r="P94" s="36">
        <f>SUMIFS(СВЦЭМ!$D$39:$D$782,СВЦЭМ!$A$39:$A$782,$A94,СВЦЭМ!$B$39:$B$782,P$83)+'СЕТ СН'!$G$14+СВЦЭМ!$D$10+'СЕТ СН'!$G$6-'СЕТ СН'!$G$26</f>
        <v>1265.9728414799999</v>
      </c>
      <c r="Q94" s="36">
        <f>SUMIFS(СВЦЭМ!$D$39:$D$782,СВЦЭМ!$A$39:$A$782,$A94,СВЦЭМ!$B$39:$B$782,Q$83)+'СЕТ СН'!$G$14+СВЦЭМ!$D$10+'СЕТ СН'!$G$6-'СЕТ СН'!$G$26</f>
        <v>1255.75579823</v>
      </c>
      <c r="R94" s="36">
        <f>SUMIFS(СВЦЭМ!$D$39:$D$782,СВЦЭМ!$A$39:$A$782,$A94,СВЦЭМ!$B$39:$B$782,R$83)+'СЕТ СН'!$G$14+СВЦЭМ!$D$10+'СЕТ СН'!$G$6-'СЕТ СН'!$G$26</f>
        <v>1259.47171968</v>
      </c>
      <c r="S94" s="36">
        <f>SUMIFS(СВЦЭМ!$D$39:$D$782,СВЦЭМ!$A$39:$A$782,$A94,СВЦЭМ!$B$39:$B$782,S$83)+'СЕТ СН'!$G$14+СВЦЭМ!$D$10+'СЕТ СН'!$G$6-'СЕТ СН'!$G$26</f>
        <v>1253.13551078</v>
      </c>
      <c r="T94" s="36">
        <f>SUMIFS(СВЦЭМ!$D$39:$D$782,СВЦЭМ!$A$39:$A$782,$A94,СВЦЭМ!$B$39:$B$782,T$83)+'СЕТ СН'!$G$14+СВЦЭМ!$D$10+'СЕТ СН'!$G$6-'СЕТ СН'!$G$26</f>
        <v>1116.82030992</v>
      </c>
      <c r="U94" s="36">
        <f>SUMIFS(СВЦЭМ!$D$39:$D$782,СВЦЭМ!$A$39:$A$782,$A94,СВЦЭМ!$B$39:$B$782,U$83)+'СЕТ СН'!$G$14+СВЦЭМ!$D$10+'СЕТ СН'!$G$6-'СЕТ СН'!$G$26</f>
        <v>1122.7131752999999</v>
      </c>
      <c r="V94" s="36">
        <f>SUMIFS(СВЦЭМ!$D$39:$D$782,СВЦЭМ!$A$39:$A$782,$A94,СВЦЭМ!$B$39:$B$782,V$83)+'СЕТ СН'!$G$14+СВЦЭМ!$D$10+'СЕТ СН'!$G$6-'СЕТ СН'!$G$26</f>
        <v>1120.5624519099999</v>
      </c>
      <c r="W94" s="36">
        <f>SUMIFS(СВЦЭМ!$D$39:$D$782,СВЦЭМ!$A$39:$A$782,$A94,СВЦЭМ!$B$39:$B$782,W$83)+'СЕТ СН'!$G$14+СВЦЭМ!$D$10+'СЕТ СН'!$G$6-'СЕТ СН'!$G$26</f>
        <v>1105.78357196</v>
      </c>
      <c r="X94" s="36">
        <f>SUMIFS(СВЦЭМ!$D$39:$D$782,СВЦЭМ!$A$39:$A$782,$A94,СВЦЭМ!$B$39:$B$782,X$83)+'СЕТ СН'!$G$14+СВЦЭМ!$D$10+'СЕТ СН'!$G$6-'СЕТ СН'!$G$26</f>
        <v>1120.5634803099999</v>
      </c>
      <c r="Y94" s="36">
        <f>SUMIFS(СВЦЭМ!$D$39:$D$782,СВЦЭМ!$A$39:$A$782,$A94,СВЦЭМ!$B$39:$B$782,Y$83)+'СЕТ СН'!$G$14+СВЦЭМ!$D$10+'СЕТ СН'!$G$6-'СЕТ СН'!$G$26</f>
        <v>1141.70736715</v>
      </c>
    </row>
    <row r="95" spans="1:27" ht="15.75" x14ac:dyDescent="0.2">
      <c r="A95" s="35">
        <f t="shared" si="2"/>
        <v>44785</v>
      </c>
      <c r="B95" s="36">
        <f>SUMIFS(СВЦЭМ!$D$39:$D$782,СВЦЭМ!$A$39:$A$782,$A95,СВЦЭМ!$B$39:$B$782,B$83)+'СЕТ СН'!$G$14+СВЦЭМ!$D$10+'СЕТ СН'!$G$6-'СЕТ СН'!$G$26</f>
        <v>1307.1562486600001</v>
      </c>
      <c r="C95" s="36">
        <f>SUMIFS(СВЦЭМ!$D$39:$D$782,СВЦЭМ!$A$39:$A$782,$A95,СВЦЭМ!$B$39:$B$782,C$83)+'СЕТ СН'!$G$14+СВЦЭМ!$D$10+'СЕТ СН'!$G$6-'СЕТ СН'!$G$26</f>
        <v>1357.8486433200001</v>
      </c>
      <c r="D95" s="36">
        <f>SUMIFS(СВЦЭМ!$D$39:$D$782,СВЦЭМ!$A$39:$A$782,$A95,СВЦЭМ!$B$39:$B$782,D$83)+'СЕТ СН'!$G$14+СВЦЭМ!$D$10+'СЕТ СН'!$G$6-'СЕТ СН'!$G$26</f>
        <v>1414.8899873199998</v>
      </c>
      <c r="E95" s="36">
        <f>SUMIFS(СВЦЭМ!$D$39:$D$782,СВЦЭМ!$A$39:$A$782,$A95,СВЦЭМ!$B$39:$B$782,E$83)+'СЕТ СН'!$G$14+СВЦЭМ!$D$10+'СЕТ СН'!$G$6-'СЕТ СН'!$G$26</f>
        <v>1435.6381127700001</v>
      </c>
      <c r="F95" s="36">
        <f>SUMIFS(СВЦЭМ!$D$39:$D$782,СВЦЭМ!$A$39:$A$782,$A95,СВЦЭМ!$B$39:$B$782,F$83)+'СЕТ СН'!$G$14+СВЦЭМ!$D$10+'СЕТ СН'!$G$6-'СЕТ СН'!$G$26</f>
        <v>1428.4756801099998</v>
      </c>
      <c r="G95" s="36">
        <f>SUMIFS(СВЦЭМ!$D$39:$D$782,СВЦЭМ!$A$39:$A$782,$A95,СВЦЭМ!$B$39:$B$782,G$83)+'СЕТ СН'!$G$14+СВЦЭМ!$D$10+'СЕТ СН'!$G$6-'СЕТ СН'!$G$26</f>
        <v>1438.4737170099997</v>
      </c>
      <c r="H95" s="36">
        <f>SUMIFS(СВЦЭМ!$D$39:$D$782,СВЦЭМ!$A$39:$A$782,$A95,СВЦЭМ!$B$39:$B$782,H$83)+'СЕТ СН'!$G$14+СВЦЭМ!$D$10+'СЕТ СН'!$G$6-'СЕТ СН'!$G$26</f>
        <v>1325.3158845799999</v>
      </c>
      <c r="I95" s="36">
        <f>SUMIFS(СВЦЭМ!$D$39:$D$782,СВЦЭМ!$A$39:$A$782,$A95,СВЦЭМ!$B$39:$B$782,I$83)+'СЕТ СН'!$G$14+СВЦЭМ!$D$10+'СЕТ СН'!$G$6-'СЕТ СН'!$G$26</f>
        <v>1321.7520906899999</v>
      </c>
      <c r="J95" s="36">
        <f>SUMIFS(СВЦЭМ!$D$39:$D$782,СВЦЭМ!$A$39:$A$782,$A95,СВЦЭМ!$B$39:$B$782,J$83)+'СЕТ СН'!$G$14+СВЦЭМ!$D$10+'СЕТ СН'!$G$6-'СЕТ СН'!$G$26</f>
        <v>1264.6354776399999</v>
      </c>
      <c r="K95" s="36">
        <f>SUMIFS(СВЦЭМ!$D$39:$D$782,СВЦЭМ!$A$39:$A$782,$A95,СВЦЭМ!$B$39:$B$782,K$83)+'СЕТ СН'!$G$14+СВЦЭМ!$D$10+'СЕТ СН'!$G$6-'СЕТ СН'!$G$26</f>
        <v>1242.76025409</v>
      </c>
      <c r="L95" s="36">
        <f>SUMIFS(СВЦЭМ!$D$39:$D$782,СВЦЭМ!$A$39:$A$782,$A95,СВЦЭМ!$B$39:$B$782,L$83)+'СЕТ СН'!$G$14+СВЦЭМ!$D$10+'СЕТ СН'!$G$6-'СЕТ СН'!$G$26</f>
        <v>1208.6317844599998</v>
      </c>
      <c r="M95" s="36">
        <f>SUMIFS(СВЦЭМ!$D$39:$D$782,СВЦЭМ!$A$39:$A$782,$A95,СВЦЭМ!$B$39:$B$782,M$83)+'СЕТ СН'!$G$14+СВЦЭМ!$D$10+'СЕТ СН'!$G$6-'СЕТ СН'!$G$26</f>
        <v>1182.3247817199999</v>
      </c>
      <c r="N95" s="36">
        <f>SUMIFS(СВЦЭМ!$D$39:$D$782,СВЦЭМ!$A$39:$A$782,$A95,СВЦЭМ!$B$39:$B$782,N$83)+'СЕТ СН'!$G$14+СВЦЭМ!$D$10+'СЕТ СН'!$G$6-'СЕТ СН'!$G$26</f>
        <v>1183.13203114</v>
      </c>
      <c r="O95" s="36">
        <f>SUMIFS(СВЦЭМ!$D$39:$D$782,СВЦЭМ!$A$39:$A$782,$A95,СВЦЭМ!$B$39:$B$782,O$83)+'СЕТ СН'!$G$14+СВЦЭМ!$D$10+'СЕТ СН'!$G$6-'СЕТ СН'!$G$26</f>
        <v>1188.22758049</v>
      </c>
      <c r="P95" s="36">
        <f>SUMIFS(СВЦЭМ!$D$39:$D$782,СВЦЭМ!$A$39:$A$782,$A95,СВЦЭМ!$B$39:$B$782,P$83)+'СЕТ СН'!$G$14+СВЦЭМ!$D$10+'СЕТ СН'!$G$6-'СЕТ СН'!$G$26</f>
        <v>1198.34495423</v>
      </c>
      <c r="Q95" s="36">
        <f>SUMIFS(СВЦЭМ!$D$39:$D$782,СВЦЭМ!$A$39:$A$782,$A95,СВЦЭМ!$B$39:$B$782,Q$83)+'СЕТ СН'!$G$14+СВЦЭМ!$D$10+'СЕТ СН'!$G$6-'СЕТ СН'!$G$26</f>
        <v>1198.6196433599998</v>
      </c>
      <c r="R95" s="36">
        <f>SUMIFS(СВЦЭМ!$D$39:$D$782,СВЦЭМ!$A$39:$A$782,$A95,СВЦЭМ!$B$39:$B$782,R$83)+'СЕТ СН'!$G$14+СВЦЭМ!$D$10+'СЕТ СН'!$G$6-'СЕТ СН'!$G$26</f>
        <v>1217.8773910300001</v>
      </c>
      <c r="S95" s="36">
        <f>SUMIFS(СВЦЭМ!$D$39:$D$782,СВЦЭМ!$A$39:$A$782,$A95,СВЦЭМ!$B$39:$B$782,S$83)+'СЕТ СН'!$G$14+СВЦЭМ!$D$10+'СЕТ СН'!$G$6-'СЕТ СН'!$G$26</f>
        <v>1215.4244002299999</v>
      </c>
      <c r="T95" s="36">
        <f>SUMIFS(СВЦЭМ!$D$39:$D$782,СВЦЭМ!$A$39:$A$782,$A95,СВЦЭМ!$B$39:$B$782,T$83)+'СЕТ СН'!$G$14+СВЦЭМ!$D$10+'СЕТ СН'!$G$6-'СЕТ СН'!$G$26</f>
        <v>1211.4426241699998</v>
      </c>
      <c r="U95" s="36">
        <f>SUMIFS(СВЦЭМ!$D$39:$D$782,СВЦЭМ!$A$39:$A$782,$A95,СВЦЭМ!$B$39:$B$782,U$83)+'СЕТ СН'!$G$14+СВЦЭМ!$D$10+'СЕТ СН'!$G$6-'СЕТ СН'!$G$26</f>
        <v>1213.23691347</v>
      </c>
      <c r="V95" s="36">
        <f>SUMIFS(СВЦЭМ!$D$39:$D$782,СВЦЭМ!$A$39:$A$782,$A95,СВЦЭМ!$B$39:$B$782,V$83)+'СЕТ СН'!$G$14+СВЦЭМ!$D$10+'СЕТ СН'!$G$6-'СЕТ СН'!$G$26</f>
        <v>1212.7105008200001</v>
      </c>
      <c r="W95" s="36">
        <f>SUMIFS(СВЦЭМ!$D$39:$D$782,СВЦЭМ!$A$39:$A$782,$A95,СВЦЭМ!$B$39:$B$782,W$83)+'СЕТ СН'!$G$14+СВЦЭМ!$D$10+'СЕТ СН'!$G$6-'СЕТ СН'!$G$26</f>
        <v>1194.76151927</v>
      </c>
      <c r="X95" s="36">
        <f>SUMIFS(СВЦЭМ!$D$39:$D$782,СВЦЭМ!$A$39:$A$782,$A95,СВЦЭМ!$B$39:$B$782,X$83)+'СЕТ СН'!$G$14+СВЦЭМ!$D$10+'СЕТ СН'!$G$6-'СЕТ СН'!$G$26</f>
        <v>1240.6835363599998</v>
      </c>
      <c r="Y95" s="36">
        <f>SUMIFS(СВЦЭМ!$D$39:$D$782,СВЦЭМ!$A$39:$A$782,$A95,СВЦЭМ!$B$39:$B$782,Y$83)+'СЕТ СН'!$G$14+СВЦЭМ!$D$10+'СЕТ СН'!$G$6-'СЕТ СН'!$G$26</f>
        <v>1290.1891962999998</v>
      </c>
    </row>
    <row r="96" spans="1:27" ht="15.75" x14ac:dyDescent="0.2">
      <c r="A96" s="35">
        <f t="shared" si="2"/>
        <v>44786</v>
      </c>
      <c r="B96" s="36">
        <f>SUMIFS(СВЦЭМ!$D$39:$D$782,СВЦЭМ!$A$39:$A$782,$A96,СВЦЭМ!$B$39:$B$782,B$83)+'СЕТ СН'!$G$14+СВЦЭМ!$D$10+'СЕТ СН'!$G$6-'СЕТ СН'!$G$26</f>
        <v>1319.2037525400001</v>
      </c>
      <c r="C96" s="36">
        <f>SUMIFS(СВЦЭМ!$D$39:$D$782,СВЦЭМ!$A$39:$A$782,$A96,СВЦЭМ!$B$39:$B$782,C$83)+'СЕТ СН'!$G$14+СВЦЭМ!$D$10+'СЕТ СН'!$G$6-'СЕТ СН'!$G$26</f>
        <v>1354.2111805999998</v>
      </c>
      <c r="D96" s="36">
        <f>SUMIFS(СВЦЭМ!$D$39:$D$782,СВЦЭМ!$A$39:$A$782,$A96,СВЦЭМ!$B$39:$B$782,D$83)+'СЕТ СН'!$G$14+СВЦЭМ!$D$10+'СЕТ СН'!$G$6-'СЕТ СН'!$G$26</f>
        <v>1376.1791028500002</v>
      </c>
      <c r="E96" s="36">
        <f>SUMIFS(СВЦЭМ!$D$39:$D$782,СВЦЭМ!$A$39:$A$782,$A96,СВЦЭМ!$B$39:$B$782,E$83)+'СЕТ СН'!$G$14+СВЦЭМ!$D$10+'СЕТ СН'!$G$6-'СЕТ СН'!$G$26</f>
        <v>1450.7039690199999</v>
      </c>
      <c r="F96" s="36">
        <f>SUMIFS(СВЦЭМ!$D$39:$D$782,СВЦЭМ!$A$39:$A$782,$A96,СВЦЭМ!$B$39:$B$782,F$83)+'СЕТ СН'!$G$14+СВЦЭМ!$D$10+'СЕТ СН'!$G$6-'СЕТ СН'!$G$26</f>
        <v>1426.1794694300002</v>
      </c>
      <c r="G96" s="36">
        <f>SUMIFS(СВЦЭМ!$D$39:$D$782,СВЦЭМ!$A$39:$A$782,$A96,СВЦЭМ!$B$39:$B$782,G$83)+'СЕТ СН'!$G$14+СВЦЭМ!$D$10+'СЕТ СН'!$G$6-'СЕТ СН'!$G$26</f>
        <v>1399.30142738</v>
      </c>
      <c r="H96" s="36">
        <f>SUMIFS(СВЦЭМ!$D$39:$D$782,СВЦЭМ!$A$39:$A$782,$A96,СВЦЭМ!$B$39:$B$782,H$83)+'СЕТ СН'!$G$14+СВЦЭМ!$D$10+'СЕТ СН'!$G$6-'СЕТ СН'!$G$26</f>
        <v>1366.7905281999997</v>
      </c>
      <c r="I96" s="36">
        <f>SUMIFS(СВЦЭМ!$D$39:$D$782,СВЦЭМ!$A$39:$A$782,$A96,СВЦЭМ!$B$39:$B$782,I$83)+'СЕТ СН'!$G$14+СВЦЭМ!$D$10+'СЕТ СН'!$G$6-'СЕТ СН'!$G$26</f>
        <v>1306.8794166600001</v>
      </c>
      <c r="J96" s="36">
        <f>SUMIFS(СВЦЭМ!$D$39:$D$782,СВЦЭМ!$A$39:$A$782,$A96,СВЦЭМ!$B$39:$B$782,J$83)+'СЕТ СН'!$G$14+СВЦЭМ!$D$10+'СЕТ СН'!$G$6-'СЕТ СН'!$G$26</f>
        <v>1286.0438666599998</v>
      </c>
      <c r="K96" s="36">
        <f>SUMIFS(СВЦЭМ!$D$39:$D$782,СВЦЭМ!$A$39:$A$782,$A96,СВЦЭМ!$B$39:$B$782,K$83)+'СЕТ СН'!$G$14+СВЦЭМ!$D$10+'СЕТ СН'!$G$6-'СЕТ СН'!$G$26</f>
        <v>1210.2081098399999</v>
      </c>
      <c r="L96" s="36">
        <f>SUMIFS(СВЦЭМ!$D$39:$D$782,СВЦЭМ!$A$39:$A$782,$A96,СВЦЭМ!$B$39:$B$782,L$83)+'СЕТ СН'!$G$14+СВЦЭМ!$D$10+'СЕТ СН'!$G$6-'СЕТ СН'!$G$26</f>
        <v>1197.50355384</v>
      </c>
      <c r="M96" s="36">
        <f>SUMIFS(СВЦЭМ!$D$39:$D$782,СВЦЭМ!$A$39:$A$782,$A96,СВЦЭМ!$B$39:$B$782,M$83)+'СЕТ СН'!$G$14+СВЦЭМ!$D$10+'СЕТ СН'!$G$6-'СЕТ СН'!$G$26</f>
        <v>1201.4916636399998</v>
      </c>
      <c r="N96" s="36">
        <f>SUMIFS(СВЦЭМ!$D$39:$D$782,СВЦЭМ!$A$39:$A$782,$A96,СВЦЭМ!$B$39:$B$782,N$83)+'СЕТ СН'!$G$14+СВЦЭМ!$D$10+'СЕТ СН'!$G$6-'СЕТ СН'!$G$26</f>
        <v>1196.71477463</v>
      </c>
      <c r="O96" s="36">
        <f>SUMIFS(СВЦЭМ!$D$39:$D$782,СВЦЭМ!$A$39:$A$782,$A96,СВЦЭМ!$B$39:$B$782,O$83)+'СЕТ СН'!$G$14+СВЦЭМ!$D$10+'СЕТ СН'!$G$6-'СЕТ СН'!$G$26</f>
        <v>1193.19838663</v>
      </c>
      <c r="P96" s="36">
        <f>SUMIFS(СВЦЭМ!$D$39:$D$782,СВЦЭМ!$A$39:$A$782,$A96,СВЦЭМ!$B$39:$B$782,P$83)+'СЕТ СН'!$G$14+СВЦЭМ!$D$10+'СЕТ СН'!$G$6-'СЕТ СН'!$G$26</f>
        <v>1198.8207502199998</v>
      </c>
      <c r="Q96" s="36">
        <f>SUMIFS(СВЦЭМ!$D$39:$D$782,СВЦЭМ!$A$39:$A$782,$A96,СВЦЭМ!$B$39:$B$782,Q$83)+'СЕТ СН'!$G$14+СВЦЭМ!$D$10+'СЕТ СН'!$G$6-'СЕТ СН'!$G$26</f>
        <v>1198.2655776299998</v>
      </c>
      <c r="R96" s="36">
        <f>SUMIFS(СВЦЭМ!$D$39:$D$782,СВЦЭМ!$A$39:$A$782,$A96,СВЦЭМ!$B$39:$B$782,R$83)+'СЕТ СН'!$G$14+СВЦЭМ!$D$10+'СЕТ СН'!$G$6-'СЕТ СН'!$G$26</f>
        <v>1205.0445056899998</v>
      </c>
      <c r="S96" s="36">
        <f>SUMIFS(СВЦЭМ!$D$39:$D$782,СВЦЭМ!$A$39:$A$782,$A96,СВЦЭМ!$B$39:$B$782,S$83)+'СЕТ СН'!$G$14+СВЦЭМ!$D$10+'СЕТ СН'!$G$6-'СЕТ СН'!$G$26</f>
        <v>1208.15610068</v>
      </c>
      <c r="T96" s="36">
        <f>SUMIFS(СВЦЭМ!$D$39:$D$782,СВЦЭМ!$A$39:$A$782,$A96,СВЦЭМ!$B$39:$B$782,T$83)+'СЕТ СН'!$G$14+СВЦЭМ!$D$10+'СЕТ СН'!$G$6-'СЕТ СН'!$G$26</f>
        <v>1205.6072752099999</v>
      </c>
      <c r="U96" s="36">
        <f>SUMIFS(СВЦЭМ!$D$39:$D$782,СВЦЭМ!$A$39:$A$782,$A96,СВЦЭМ!$B$39:$B$782,U$83)+'СЕТ СН'!$G$14+СВЦЭМ!$D$10+'СЕТ СН'!$G$6-'СЕТ СН'!$G$26</f>
        <v>1210.0716482299999</v>
      </c>
      <c r="V96" s="36">
        <f>SUMIFS(СВЦЭМ!$D$39:$D$782,СВЦЭМ!$A$39:$A$782,$A96,СВЦЭМ!$B$39:$B$782,V$83)+'СЕТ СН'!$G$14+СВЦЭМ!$D$10+'СЕТ СН'!$G$6-'СЕТ СН'!$G$26</f>
        <v>1200.5401408299999</v>
      </c>
      <c r="W96" s="36">
        <f>SUMIFS(СВЦЭМ!$D$39:$D$782,СВЦЭМ!$A$39:$A$782,$A96,СВЦЭМ!$B$39:$B$782,W$83)+'СЕТ СН'!$G$14+СВЦЭМ!$D$10+'СЕТ СН'!$G$6-'СЕТ СН'!$G$26</f>
        <v>1195.41219037</v>
      </c>
      <c r="X96" s="36">
        <f>SUMIFS(СВЦЭМ!$D$39:$D$782,СВЦЭМ!$A$39:$A$782,$A96,СВЦЭМ!$B$39:$B$782,X$83)+'СЕТ СН'!$G$14+СВЦЭМ!$D$10+'СЕТ СН'!$G$6-'СЕТ СН'!$G$26</f>
        <v>1223.7065764399999</v>
      </c>
      <c r="Y96" s="36">
        <f>SUMIFS(СВЦЭМ!$D$39:$D$782,СВЦЭМ!$A$39:$A$782,$A96,СВЦЭМ!$B$39:$B$782,Y$83)+'СЕТ СН'!$G$14+СВЦЭМ!$D$10+'СЕТ СН'!$G$6-'СЕТ СН'!$G$26</f>
        <v>1323.5978486599997</v>
      </c>
    </row>
    <row r="97" spans="1:25" ht="15.75" x14ac:dyDescent="0.2">
      <c r="A97" s="35">
        <f t="shared" si="2"/>
        <v>44787</v>
      </c>
      <c r="B97" s="36">
        <f>SUMIFS(СВЦЭМ!$D$39:$D$782,СВЦЭМ!$A$39:$A$782,$A97,СВЦЭМ!$B$39:$B$782,B$83)+'СЕТ СН'!$G$14+СВЦЭМ!$D$10+'СЕТ СН'!$G$6-'СЕТ СН'!$G$26</f>
        <v>1371.1016104099999</v>
      </c>
      <c r="C97" s="36">
        <f>SUMIFS(СВЦЭМ!$D$39:$D$782,СВЦЭМ!$A$39:$A$782,$A97,СВЦЭМ!$B$39:$B$782,C$83)+'СЕТ СН'!$G$14+СВЦЭМ!$D$10+'СЕТ СН'!$G$6-'СЕТ СН'!$G$26</f>
        <v>1358.5152367000001</v>
      </c>
      <c r="D97" s="36">
        <f>SUMIFS(СВЦЭМ!$D$39:$D$782,СВЦЭМ!$A$39:$A$782,$A97,СВЦЭМ!$B$39:$B$782,D$83)+'СЕТ СН'!$G$14+СВЦЭМ!$D$10+'СЕТ СН'!$G$6-'СЕТ СН'!$G$26</f>
        <v>1320.3164033200001</v>
      </c>
      <c r="E97" s="36">
        <f>SUMIFS(СВЦЭМ!$D$39:$D$782,СВЦЭМ!$A$39:$A$782,$A97,СВЦЭМ!$B$39:$B$782,E$83)+'СЕТ СН'!$G$14+СВЦЭМ!$D$10+'СЕТ СН'!$G$6-'СЕТ СН'!$G$26</f>
        <v>1330.0724955299997</v>
      </c>
      <c r="F97" s="36">
        <f>SUMIFS(СВЦЭМ!$D$39:$D$782,СВЦЭМ!$A$39:$A$782,$A97,СВЦЭМ!$B$39:$B$782,F$83)+'СЕТ СН'!$G$14+СВЦЭМ!$D$10+'СЕТ СН'!$G$6-'СЕТ СН'!$G$26</f>
        <v>1335.63744339</v>
      </c>
      <c r="G97" s="36">
        <f>SUMIFS(СВЦЭМ!$D$39:$D$782,СВЦЭМ!$A$39:$A$782,$A97,СВЦЭМ!$B$39:$B$782,G$83)+'СЕТ СН'!$G$14+СВЦЭМ!$D$10+'СЕТ СН'!$G$6-'СЕТ СН'!$G$26</f>
        <v>1333.4436775700001</v>
      </c>
      <c r="H97" s="36">
        <f>SUMIFS(СВЦЭМ!$D$39:$D$782,СВЦЭМ!$A$39:$A$782,$A97,СВЦЭМ!$B$39:$B$782,H$83)+'СЕТ СН'!$G$14+СВЦЭМ!$D$10+'СЕТ СН'!$G$6-'СЕТ СН'!$G$26</f>
        <v>1403.7080387699998</v>
      </c>
      <c r="I97" s="36">
        <f>SUMIFS(СВЦЭМ!$D$39:$D$782,СВЦЭМ!$A$39:$A$782,$A97,СВЦЭМ!$B$39:$B$782,I$83)+'СЕТ СН'!$G$14+СВЦЭМ!$D$10+'СЕТ СН'!$G$6-'СЕТ СН'!$G$26</f>
        <v>1365.8789288399998</v>
      </c>
      <c r="J97" s="36">
        <f>SUMIFS(СВЦЭМ!$D$39:$D$782,СВЦЭМ!$A$39:$A$782,$A97,СВЦЭМ!$B$39:$B$782,J$83)+'СЕТ СН'!$G$14+СВЦЭМ!$D$10+'СЕТ СН'!$G$6-'СЕТ СН'!$G$26</f>
        <v>1312.7489706000001</v>
      </c>
      <c r="K97" s="36">
        <f>SUMIFS(СВЦЭМ!$D$39:$D$782,СВЦЭМ!$A$39:$A$782,$A97,СВЦЭМ!$B$39:$B$782,K$83)+'СЕТ СН'!$G$14+СВЦЭМ!$D$10+'СЕТ СН'!$G$6-'СЕТ СН'!$G$26</f>
        <v>1235.6033405200001</v>
      </c>
      <c r="L97" s="36">
        <f>SUMIFS(СВЦЭМ!$D$39:$D$782,СВЦЭМ!$A$39:$A$782,$A97,СВЦЭМ!$B$39:$B$782,L$83)+'СЕТ СН'!$G$14+СВЦЭМ!$D$10+'СЕТ СН'!$G$6-'СЕТ СН'!$G$26</f>
        <v>1197.6619294500001</v>
      </c>
      <c r="M97" s="36">
        <f>SUMIFS(СВЦЭМ!$D$39:$D$782,СВЦЭМ!$A$39:$A$782,$A97,СВЦЭМ!$B$39:$B$782,M$83)+'СЕТ СН'!$G$14+СВЦЭМ!$D$10+'СЕТ СН'!$G$6-'СЕТ СН'!$G$26</f>
        <v>1183.45248907</v>
      </c>
      <c r="N97" s="36">
        <f>SUMIFS(СВЦЭМ!$D$39:$D$782,СВЦЭМ!$A$39:$A$782,$A97,СВЦЭМ!$B$39:$B$782,N$83)+'СЕТ СН'!$G$14+СВЦЭМ!$D$10+'СЕТ СН'!$G$6-'СЕТ СН'!$G$26</f>
        <v>1196.7140487500001</v>
      </c>
      <c r="O97" s="36">
        <f>SUMIFS(СВЦЭМ!$D$39:$D$782,СВЦЭМ!$A$39:$A$782,$A97,СВЦЭМ!$B$39:$B$782,O$83)+'СЕТ СН'!$G$14+СВЦЭМ!$D$10+'СЕТ СН'!$G$6-'СЕТ СН'!$G$26</f>
        <v>1201.9190980399999</v>
      </c>
      <c r="P97" s="36">
        <f>SUMIFS(СВЦЭМ!$D$39:$D$782,СВЦЭМ!$A$39:$A$782,$A97,СВЦЭМ!$B$39:$B$782,P$83)+'СЕТ СН'!$G$14+СВЦЭМ!$D$10+'СЕТ СН'!$G$6-'СЕТ СН'!$G$26</f>
        <v>1211.9047670499999</v>
      </c>
      <c r="Q97" s="36">
        <f>SUMIFS(СВЦЭМ!$D$39:$D$782,СВЦЭМ!$A$39:$A$782,$A97,СВЦЭМ!$B$39:$B$782,Q$83)+'СЕТ СН'!$G$14+СВЦЭМ!$D$10+'СЕТ СН'!$G$6-'СЕТ СН'!$G$26</f>
        <v>1218.8433285799999</v>
      </c>
      <c r="R97" s="36">
        <f>SUMIFS(СВЦЭМ!$D$39:$D$782,СВЦЭМ!$A$39:$A$782,$A97,СВЦЭМ!$B$39:$B$782,R$83)+'СЕТ СН'!$G$14+СВЦЭМ!$D$10+'СЕТ СН'!$G$6-'СЕТ СН'!$G$26</f>
        <v>1231.0748988400001</v>
      </c>
      <c r="S97" s="36">
        <f>SUMIFS(СВЦЭМ!$D$39:$D$782,СВЦЭМ!$A$39:$A$782,$A97,СВЦЭМ!$B$39:$B$782,S$83)+'СЕТ СН'!$G$14+СВЦЭМ!$D$10+'СЕТ СН'!$G$6-'СЕТ СН'!$G$26</f>
        <v>1214.8835331400001</v>
      </c>
      <c r="T97" s="36">
        <f>SUMIFS(СВЦЭМ!$D$39:$D$782,СВЦЭМ!$A$39:$A$782,$A97,СВЦЭМ!$B$39:$B$782,T$83)+'СЕТ СН'!$G$14+СВЦЭМ!$D$10+'СЕТ СН'!$G$6-'СЕТ СН'!$G$26</f>
        <v>1224.0484446299999</v>
      </c>
      <c r="U97" s="36">
        <f>SUMIFS(СВЦЭМ!$D$39:$D$782,СВЦЭМ!$A$39:$A$782,$A97,СВЦЭМ!$B$39:$B$782,U$83)+'СЕТ СН'!$G$14+СВЦЭМ!$D$10+'СЕТ СН'!$G$6-'СЕТ СН'!$G$26</f>
        <v>1228.4319627300001</v>
      </c>
      <c r="V97" s="36">
        <f>SUMIFS(СВЦЭМ!$D$39:$D$782,СВЦЭМ!$A$39:$A$782,$A97,СВЦЭМ!$B$39:$B$782,V$83)+'СЕТ СН'!$G$14+СВЦЭМ!$D$10+'СЕТ СН'!$G$6-'СЕТ СН'!$G$26</f>
        <v>1234.5244195999999</v>
      </c>
      <c r="W97" s="36">
        <f>SUMIFS(СВЦЭМ!$D$39:$D$782,СВЦЭМ!$A$39:$A$782,$A97,СВЦЭМ!$B$39:$B$782,W$83)+'СЕТ СН'!$G$14+СВЦЭМ!$D$10+'СЕТ СН'!$G$6-'СЕТ СН'!$G$26</f>
        <v>1231.3469272799998</v>
      </c>
      <c r="X97" s="36">
        <f>SUMIFS(СВЦЭМ!$D$39:$D$782,СВЦЭМ!$A$39:$A$782,$A97,СВЦЭМ!$B$39:$B$782,X$83)+'СЕТ СН'!$G$14+СВЦЭМ!$D$10+'СЕТ СН'!$G$6-'СЕТ СН'!$G$26</f>
        <v>1233.03235933</v>
      </c>
      <c r="Y97" s="36">
        <f>SUMIFS(СВЦЭМ!$D$39:$D$782,СВЦЭМ!$A$39:$A$782,$A97,СВЦЭМ!$B$39:$B$782,Y$83)+'СЕТ СН'!$G$14+СВЦЭМ!$D$10+'СЕТ СН'!$G$6-'СЕТ СН'!$G$26</f>
        <v>1291.0608894100001</v>
      </c>
    </row>
    <row r="98" spans="1:25" ht="15.75" x14ac:dyDescent="0.2">
      <c r="A98" s="35">
        <f t="shared" si="2"/>
        <v>44788</v>
      </c>
      <c r="B98" s="36">
        <f>SUMIFS(СВЦЭМ!$D$39:$D$782,СВЦЭМ!$A$39:$A$782,$A98,СВЦЭМ!$B$39:$B$782,B$83)+'СЕТ СН'!$G$14+СВЦЭМ!$D$10+'СЕТ СН'!$G$6-'СЕТ СН'!$G$26</f>
        <v>1246.3615644299998</v>
      </c>
      <c r="C98" s="36">
        <f>SUMIFS(СВЦЭМ!$D$39:$D$782,СВЦЭМ!$A$39:$A$782,$A98,СВЦЭМ!$B$39:$B$782,C$83)+'СЕТ СН'!$G$14+СВЦЭМ!$D$10+'СЕТ СН'!$G$6-'СЕТ СН'!$G$26</f>
        <v>1272.2325530200001</v>
      </c>
      <c r="D98" s="36">
        <f>SUMIFS(СВЦЭМ!$D$39:$D$782,СВЦЭМ!$A$39:$A$782,$A98,СВЦЭМ!$B$39:$B$782,D$83)+'СЕТ СН'!$G$14+СВЦЭМ!$D$10+'СЕТ СН'!$G$6-'СЕТ СН'!$G$26</f>
        <v>1306.9971976900001</v>
      </c>
      <c r="E98" s="36">
        <f>SUMIFS(СВЦЭМ!$D$39:$D$782,СВЦЭМ!$A$39:$A$782,$A98,СВЦЭМ!$B$39:$B$782,E$83)+'СЕТ СН'!$G$14+СВЦЭМ!$D$10+'СЕТ СН'!$G$6-'СЕТ СН'!$G$26</f>
        <v>1319.8743754000002</v>
      </c>
      <c r="F98" s="36">
        <f>SUMIFS(СВЦЭМ!$D$39:$D$782,СВЦЭМ!$A$39:$A$782,$A98,СВЦЭМ!$B$39:$B$782,F$83)+'СЕТ СН'!$G$14+СВЦЭМ!$D$10+'СЕТ СН'!$G$6-'СЕТ СН'!$G$26</f>
        <v>1331.5875160699998</v>
      </c>
      <c r="G98" s="36">
        <f>SUMIFS(СВЦЭМ!$D$39:$D$782,СВЦЭМ!$A$39:$A$782,$A98,СВЦЭМ!$B$39:$B$782,G$83)+'СЕТ СН'!$G$14+СВЦЭМ!$D$10+'СЕТ СН'!$G$6-'СЕТ СН'!$G$26</f>
        <v>1326.1013343099999</v>
      </c>
      <c r="H98" s="36">
        <f>SUMIFS(СВЦЭМ!$D$39:$D$782,СВЦЭМ!$A$39:$A$782,$A98,СВЦЭМ!$B$39:$B$782,H$83)+'СЕТ СН'!$G$14+СВЦЭМ!$D$10+'СЕТ СН'!$G$6-'СЕТ СН'!$G$26</f>
        <v>1293.67828708</v>
      </c>
      <c r="I98" s="36">
        <f>SUMIFS(СВЦЭМ!$D$39:$D$782,СВЦЭМ!$A$39:$A$782,$A98,СВЦЭМ!$B$39:$B$782,I$83)+'СЕТ СН'!$G$14+СВЦЭМ!$D$10+'СЕТ СН'!$G$6-'СЕТ СН'!$G$26</f>
        <v>1234.1091706699999</v>
      </c>
      <c r="J98" s="36">
        <f>SUMIFS(СВЦЭМ!$D$39:$D$782,СВЦЭМ!$A$39:$A$782,$A98,СВЦЭМ!$B$39:$B$782,J$83)+'СЕТ СН'!$G$14+СВЦЭМ!$D$10+'СЕТ СН'!$G$6-'СЕТ СН'!$G$26</f>
        <v>1302.8152521100001</v>
      </c>
      <c r="K98" s="36">
        <f>SUMIFS(СВЦЭМ!$D$39:$D$782,СВЦЭМ!$A$39:$A$782,$A98,СВЦЭМ!$B$39:$B$782,K$83)+'СЕТ СН'!$G$14+СВЦЭМ!$D$10+'СЕТ СН'!$G$6-'СЕТ СН'!$G$26</f>
        <v>1276.2686972199999</v>
      </c>
      <c r="L98" s="36">
        <f>SUMIFS(СВЦЭМ!$D$39:$D$782,СВЦЭМ!$A$39:$A$782,$A98,СВЦЭМ!$B$39:$B$782,L$83)+'СЕТ СН'!$G$14+СВЦЭМ!$D$10+'СЕТ СН'!$G$6-'СЕТ СН'!$G$26</f>
        <v>1263.97133702</v>
      </c>
      <c r="M98" s="36">
        <f>SUMIFS(СВЦЭМ!$D$39:$D$782,СВЦЭМ!$A$39:$A$782,$A98,СВЦЭМ!$B$39:$B$782,M$83)+'СЕТ СН'!$G$14+СВЦЭМ!$D$10+'СЕТ СН'!$G$6-'СЕТ СН'!$G$26</f>
        <v>1267.6007454599999</v>
      </c>
      <c r="N98" s="36">
        <f>SUMIFS(СВЦЭМ!$D$39:$D$782,СВЦЭМ!$A$39:$A$782,$A98,СВЦЭМ!$B$39:$B$782,N$83)+'СЕТ СН'!$G$14+СВЦЭМ!$D$10+'СЕТ СН'!$G$6-'СЕТ СН'!$G$26</f>
        <v>1265.81389455</v>
      </c>
      <c r="O98" s="36">
        <f>SUMIFS(СВЦЭМ!$D$39:$D$782,СВЦЭМ!$A$39:$A$782,$A98,СВЦЭМ!$B$39:$B$782,O$83)+'СЕТ СН'!$G$14+СВЦЭМ!$D$10+'СЕТ СН'!$G$6-'СЕТ СН'!$G$26</f>
        <v>1266.55147493</v>
      </c>
      <c r="P98" s="36">
        <f>SUMIFS(СВЦЭМ!$D$39:$D$782,СВЦЭМ!$A$39:$A$782,$A98,СВЦЭМ!$B$39:$B$782,P$83)+'СЕТ СН'!$G$14+СВЦЭМ!$D$10+'СЕТ СН'!$G$6-'СЕТ СН'!$G$26</f>
        <v>1262.74694714</v>
      </c>
      <c r="Q98" s="36">
        <f>SUMIFS(СВЦЭМ!$D$39:$D$782,СВЦЭМ!$A$39:$A$782,$A98,СВЦЭМ!$B$39:$B$782,Q$83)+'СЕТ СН'!$G$14+СВЦЭМ!$D$10+'СЕТ СН'!$G$6-'СЕТ СН'!$G$26</f>
        <v>1260.3478549900001</v>
      </c>
      <c r="R98" s="36">
        <f>SUMIFS(СВЦЭМ!$D$39:$D$782,СВЦЭМ!$A$39:$A$782,$A98,СВЦЭМ!$B$39:$B$782,R$83)+'СЕТ СН'!$G$14+СВЦЭМ!$D$10+'СЕТ СН'!$G$6-'СЕТ СН'!$G$26</f>
        <v>1249.7478290199999</v>
      </c>
      <c r="S98" s="36">
        <f>SUMIFS(СВЦЭМ!$D$39:$D$782,СВЦЭМ!$A$39:$A$782,$A98,СВЦЭМ!$B$39:$B$782,S$83)+'СЕТ СН'!$G$14+СВЦЭМ!$D$10+'СЕТ СН'!$G$6-'СЕТ СН'!$G$26</f>
        <v>1253.52758752</v>
      </c>
      <c r="T98" s="36">
        <f>SUMIFS(СВЦЭМ!$D$39:$D$782,СВЦЭМ!$A$39:$A$782,$A98,СВЦЭМ!$B$39:$B$782,T$83)+'СЕТ СН'!$G$14+СВЦЭМ!$D$10+'СЕТ СН'!$G$6-'СЕТ СН'!$G$26</f>
        <v>1255.32533885</v>
      </c>
      <c r="U98" s="36">
        <f>SUMIFS(СВЦЭМ!$D$39:$D$782,СВЦЭМ!$A$39:$A$782,$A98,СВЦЭМ!$B$39:$B$782,U$83)+'СЕТ СН'!$G$14+СВЦЭМ!$D$10+'СЕТ СН'!$G$6-'СЕТ СН'!$G$26</f>
        <v>1250.84453904</v>
      </c>
      <c r="V98" s="36">
        <f>SUMIFS(СВЦЭМ!$D$39:$D$782,СВЦЭМ!$A$39:$A$782,$A98,СВЦЭМ!$B$39:$B$782,V$83)+'СЕТ СН'!$G$14+СВЦЭМ!$D$10+'СЕТ СН'!$G$6-'СЕТ СН'!$G$26</f>
        <v>1254.1922160099998</v>
      </c>
      <c r="W98" s="36">
        <f>SUMIFS(СВЦЭМ!$D$39:$D$782,СВЦЭМ!$A$39:$A$782,$A98,СВЦЭМ!$B$39:$B$782,W$83)+'СЕТ СН'!$G$14+СВЦЭМ!$D$10+'СЕТ СН'!$G$6-'СЕТ СН'!$G$26</f>
        <v>1262.76924732</v>
      </c>
      <c r="X98" s="36">
        <f>SUMIFS(СВЦЭМ!$D$39:$D$782,СВЦЭМ!$A$39:$A$782,$A98,СВЦЭМ!$B$39:$B$782,X$83)+'СЕТ СН'!$G$14+СВЦЭМ!$D$10+'СЕТ СН'!$G$6-'СЕТ СН'!$G$26</f>
        <v>1224.90682511</v>
      </c>
      <c r="Y98" s="36">
        <f>SUMIFS(СВЦЭМ!$D$39:$D$782,СВЦЭМ!$A$39:$A$782,$A98,СВЦЭМ!$B$39:$B$782,Y$83)+'СЕТ СН'!$G$14+СВЦЭМ!$D$10+'СЕТ СН'!$G$6-'СЕТ СН'!$G$26</f>
        <v>1288.1777753299998</v>
      </c>
    </row>
    <row r="99" spans="1:25" ht="15.75" x14ac:dyDescent="0.2">
      <c r="A99" s="35">
        <f t="shared" si="2"/>
        <v>44789</v>
      </c>
      <c r="B99" s="36">
        <f>SUMIFS(СВЦЭМ!$D$39:$D$782,СВЦЭМ!$A$39:$A$782,$A99,СВЦЭМ!$B$39:$B$782,B$83)+'СЕТ СН'!$G$14+СВЦЭМ!$D$10+'СЕТ СН'!$G$6-'СЕТ СН'!$G$26</f>
        <v>1213.3115168099998</v>
      </c>
      <c r="C99" s="36">
        <f>SUMIFS(СВЦЭМ!$D$39:$D$782,СВЦЭМ!$A$39:$A$782,$A99,СВЦЭМ!$B$39:$B$782,C$83)+'СЕТ СН'!$G$14+СВЦЭМ!$D$10+'СЕТ СН'!$G$6-'СЕТ СН'!$G$26</f>
        <v>1264.69887139</v>
      </c>
      <c r="D99" s="36">
        <f>SUMIFS(СВЦЭМ!$D$39:$D$782,СВЦЭМ!$A$39:$A$782,$A99,СВЦЭМ!$B$39:$B$782,D$83)+'СЕТ СН'!$G$14+СВЦЭМ!$D$10+'СЕТ СН'!$G$6-'СЕТ СН'!$G$26</f>
        <v>1304.9907708000001</v>
      </c>
      <c r="E99" s="36">
        <f>SUMIFS(СВЦЭМ!$D$39:$D$782,СВЦЭМ!$A$39:$A$782,$A99,СВЦЭМ!$B$39:$B$782,E$83)+'СЕТ СН'!$G$14+СВЦЭМ!$D$10+'СЕТ СН'!$G$6-'СЕТ СН'!$G$26</f>
        <v>1319.5897009</v>
      </c>
      <c r="F99" s="36">
        <f>SUMIFS(СВЦЭМ!$D$39:$D$782,СВЦЭМ!$A$39:$A$782,$A99,СВЦЭМ!$B$39:$B$782,F$83)+'СЕТ СН'!$G$14+СВЦЭМ!$D$10+'СЕТ СН'!$G$6-'СЕТ СН'!$G$26</f>
        <v>1329.6685209799998</v>
      </c>
      <c r="G99" s="36">
        <f>SUMIFS(СВЦЭМ!$D$39:$D$782,СВЦЭМ!$A$39:$A$782,$A99,СВЦЭМ!$B$39:$B$782,G$83)+'СЕТ СН'!$G$14+СВЦЭМ!$D$10+'СЕТ СН'!$G$6-'СЕТ СН'!$G$26</f>
        <v>1322.8777674200001</v>
      </c>
      <c r="H99" s="36">
        <f>SUMIFS(СВЦЭМ!$D$39:$D$782,СВЦЭМ!$A$39:$A$782,$A99,СВЦЭМ!$B$39:$B$782,H$83)+'СЕТ СН'!$G$14+СВЦЭМ!$D$10+'СЕТ СН'!$G$6-'СЕТ СН'!$G$26</f>
        <v>1263.7773940899999</v>
      </c>
      <c r="I99" s="36">
        <f>SUMIFS(СВЦЭМ!$D$39:$D$782,СВЦЭМ!$A$39:$A$782,$A99,СВЦЭМ!$B$39:$B$782,I$83)+'СЕТ СН'!$G$14+СВЦЭМ!$D$10+'СЕТ СН'!$G$6-'СЕТ СН'!$G$26</f>
        <v>1192.0821781300001</v>
      </c>
      <c r="J99" s="36">
        <f>SUMIFS(СВЦЭМ!$D$39:$D$782,СВЦЭМ!$A$39:$A$782,$A99,СВЦЭМ!$B$39:$B$782,J$83)+'СЕТ СН'!$G$14+СВЦЭМ!$D$10+'СЕТ СН'!$G$6-'СЕТ СН'!$G$26</f>
        <v>1280.84807067</v>
      </c>
      <c r="K99" s="36">
        <f>SUMIFS(СВЦЭМ!$D$39:$D$782,СВЦЭМ!$A$39:$A$782,$A99,СВЦЭМ!$B$39:$B$782,K$83)+'СЕТ СН'!$G$14+СВЦЭМ!$D$10+'СЕТ СН'!$G$6-'СЕТ СН'!$G$26</f>
        <v>1276.3839350999999</v>
      </c>
      <c r="L99" s="36">
        <f>SUMIFS(СВЦЭМ!$D$39:$D$782,СВЦЭМ!$A$39:$A$782,$A99,СВЦЭМ!$B$39:$B$782,L$83)+'СЕТ СН'!$G$14+СВЦЭМ!$D$10+'СЕТ СН'!$G$6-'СЕТ СН'!$G$26</f>
        <v>1256.98046798</v>
      </c>
      <c r="M99" s="36">
        <f>SUMIFS(СВЦЭМ!$D$39:$D$782,СВЦЭМ!$A$39:$A$782,$A99,СВЦЭМ!$B$39:$B$782,M$83)+'СЕТ СН'!$G$14+СВЦЭМ!$D$10+'СЕТ СН'!$G$6-'СЕТ СН'!$G$26</f>
        <v>1247.1457190900001</v>
      </c>
      <c r="N99" s="36">
        <f>SUMIFS(СВЦЭМ!$D$39:$D$782,СВЦЭМ!$A$39:$A$782,$A99,СВЦЭМ!$B$39:$B$782,N$83)+'СЕТ СН'!$G$14+СВЦЭМ!$D$10+'СЕТ СН'!$G$6-'СЕТ СН'!$G$26</f>
        <v>1242.8393207199999</v>
      </c>
      <c r="O99" s="36">
        <f>SUMIFS(СВЦЭМ!$D$39:$D$782,СВЦЭМ!$A$39:$A$782,$A99,СВЦЭМ!$B$39:$B$782,O$83)+'СЕТ СН'!$G$14+СВЦЭМ!$D$10+'СЕТ СН'!$G$6-'СЕТ СН'!$G$26</f>
        <v>1239.365826</v>
      </c>
      <c r="P99" s="36">
        <f>SUMIFS(СВЦЭМ!$D$39:$D$782,СВЦЭМ!$A$39:$A$782,$A99,СВЦЭМ!$B$39:$B$782,P$83)+'СЕТ СН'!$G$14+СВЦЭМ!$D$10+'СЕТ СН'!$G$6-'СЕТ СН'!$G$26</f>
        <v>1251.3557178900001</v>
      </c>
      <c r="Q99" s="36">
        <f>SUMIFS(СВЦЭМ!$D$39:$D$782,СВЦЭМ!$A$39:$A$782,$A99,СВЦЭМ!$B$39:$B$782,Q$83)+'СЕТ СН'!$G$14+СВЦЭМ!$D$10+'СЕТ СН'!$G$6-'СЕТ СН'!$G$26</f>
        <v>1250.4580031099999</v>
      </c>
      <c r="R99" s="36">
        <f>SUMIFS(СВЦЭМ!$D$39:$D$782,СВЦЭМ!$A$39:$A$782,$A99,СВЦЭМ!$B$39:$B$782,R$83)+'СЕТ СН'!$G$14+СВЦЭМ!$D$10+'СЕТ СН'!$G$6-'СЕТ СН'!$G$26</f>
        <v>1251.5956409099999</v>
      </c>
      <c r="S99" s="36">
        <f>SUMIFS(СВЦЭМ!$D$39:$D$782,СВЦЭМ!$A$39:$A$782,$A99,СВЦЭМ!$B$39:$B$782,S$83)+'СЕТ СН'!$G$14+СВЦЭМ!$D$10+'СЕТ СН'!$G$6-'СЕТ СН'!$G$26</f>
        <v>1254.5206388199999</v>
      </c>
      <c r="T99" s="36">
        <f>SUMIFS(СВЦЭМ!$D$39:$D$782,СВЦЭМ!$A$39:$A$782,$A99,СВЦЭМ!$B$39:$B$782,T$83)+'СЕТ СН'!$G$14+СВЦЭМ!$D$10+'СЕТ СН'!$G$6-'СЕТ СН'!$G$26</f>
        <v>1248.8570898799999</v>
      </c>
      <c r="U99" s="36">
        <f>SUMIFS(СВЦЭМ!$D$39:$D$782,СВЦЭМ!$A$39:$A$782,$A99,СВЦЭМ!$B$39:$B$782,U$83)+'СЕТ СН'!$G$14+СВЦЭМ!$D$10+'СЕТ СН'!$G$6-'СЕТ СН'!$G$26</f>
        <v>1251.22501253</v>
      </c>
      <c r="V99" s="36">
        <f>SUMIFS(СВЦЭМ!$D$39:$D$782,СВЦЭМ!$A$39:$A$782,$A99,СВЦЭМ!$B$39:$B$782,V$83)+'СЕТ СН'!$G$14+СВЦЭМ!$D$10+'СЕТ СН'!$G$6-'СЕТ СН'!$G$26</f>
        <v>1263.09782505</v>
      </c>
      <c r="W99" s="36">
        <f>SUMIFS(СВЦЭМ!$D$39:$D$782,СВЦЭМ!$A$39:$A$782,$A99,СВЦЭМ!$B$39:$B$782,W$83)+'СЕТ СН'!$G$14+СВЦЭМ!$D$10+'СЕТ СН'!$G$6-'СЕТ СН'!$G$26</f>
        <v>1262.9458025199999</v>
      </c>
      <c r="X99" s="36">
        <f>SUMIFS(СВЦЭМ!$D$39:$D$782,СВЦЭМ!$A$39:$A$782,$A99,СВЦЭМ!$B$39:$B$782,X$83)+'СЕТ СН'!$G$14+СВЦЭМ!$D$10+'СЕТ СН'!$G$6-'СЕТ СН'!$G$26</f>
        <v>1249.9807532899999</v>
      </c>
      <c r="Y99" s="36">
        <f>SUMIFS(СВЦЭМ!$D$39:$D$782,СВЦЭМ!$A$39:$A$782,$A99,СВЦЭМ!$B$39:$B$782,Y$83)+'СЕТ СН'!$G$14+СВЦЭМ!$D$10+'СЕТ СН'!$G$6-'СЕТ СН'!$G$26</f>
        <v>1265.92126403</v>
      </c>
    </row>
    <row r="100" spans="1:25" ht="15.75" x14ac:dyDescent="0.2">
      <c r="A100" s="35">
        <f t="shared" si="2"/>
        <v>44790</v>
      </c>
      <c r="B100" s="36">
        <f>SUMIFS(СВЦЭМ!$D$39:$D$782,СВЦЭМ!$A$39:$A$782,$A100,СВЦЭМ!$B$39:$B$782,B$83)+'СЕТ СН'!$G$14+СВЦЭМ!$D$10+'СЕТ СН'!$G$6-'СЕТ СН'!$G$26</f>
        <v>1203.4272970899999</v>
      </c>
      <c r="C100" s="36">
        <f>SUMIFS(СВЦЭМ!$D$39:$D$782,СВЦЭМ!$A$39:$A$782,$A100,СВЦЭМ!$B$39:$B$782,C$83)+'СЕТ СН'!$G$14+СВЦЭМ!$D$10+'СЕТ СН'!$G$6-'СЕТ СН'!$G$26</f>
        <v>1187.72923851</v>
      </c>
      <c r="D100" s="36">
        <f>SUMIFS(СВЦЭМ!$D$39:$D$782,СВЦЭМ!$A$39:$A$782,$A100,СВЦЭМ!$B$39:$B$782,D$83)+'СЕТ СН'!$G$14+СВЦЭМ!$D$10+'СЕТ СН'!$G$6-'СЕТ СН'!$G$26</f>
        <v>1183.7927932399998</v>
      </c>
      <c r="E100" s="36">
        <f>SUMIFS(СВЦЭМ!$D$39:$D$782,СВЦЭМ!$A$39:$A$782,$A100,СВЦЭМ!$B$39:$B$782,E$83)+'СЕТ СН'!$G$14+СВЦЭМ!$D$10+'СЕТ СН'!$G$6-'СЕТ СН'!$G$26</f>
        <v>1202.9178206699999</v>
      </c>
      <c r="F100" s="36">
        <f>SUMIFS(СВЦЭМ!$D$39:$D$782,СВЦЭМ!$A$39:$A$782,$A100,СВЦЭМ!$B$39:$B$782,F$83)+'СЕТ СН'!$G$14+СВЦЭМ!$D$10+'СЕТ СН'!$G$6-'СЕТ СН'!$G$26</f>
        <v>1223.8404015599999</v>
      </c>
      <c r="G100" s="36">
        <f>SUMIFS(СВЦЭМ!$D$39:$D$782,СВЦЭМ!$A$39:$A$782,$A100,СВЦЭМ!$B$39:$B$782,G$83)+'СЕТ СН'!$G$14+СВЦЭМ!$D$10+'СЕТ СН'!$G$6-'СЕТ СН'!$G$26</f>
        <v>1276.1036699299998</v>
      </c>
      <c r="H100" s="36">
        <f>SUMIFS(СВЦЭМ!$D$39:$D$782,СВЦЭМ!$A$39:$A$782,$A100,СВЦЭМ!$B$39:$B$782,H$83)+'СЕТ СН'!$G$14+СВЦЭМ!$D$10+'СЕТ СН'!$G$6-'СЕТ СН'!$G$26</f>
        <v>1248.3752815399998</v>
      </c>
      <c r="I100" s="36">
        <f>SUMIFS(СВЦЭМ!$D$39:$D$782,СВЦЭМ!$A$39:$A$782,$A100,СВЦЭМ!$B$39:$B$782,I$83)+'СЕТ СН'!$G$14+СВЦЭМ!$D$10+'СЕТ СН'!$G$6-'СЕТ СН'!$G$26</f>
        <v>1276.68977197</v>
      </c>
      <c r="J100" s="36">
        <f>SUMIFS(СВЦЭМ!$D$39:$D$782,СВЦЭМ!$A$39:$A$782,$A100,СВЦЭМ!$B$39:$B$782,J$83)+'СЕТ СН'!$G$14+СВЦЭМ!$D$10+'СЕТ СН'!$G$6-'СЕТ СН'!$G$26</f>
        <v>1315.6717095600002</v>
      </c>
      <c r="K100" s="36">
        <f>SUMIFS(СВЦЭМ!$D$39:$D$782,СВЦЭМ!$A$39:$A$782,$A100,СВЦЭМ!$B$39:$B$782,K$83)+'СЕТ СН'!$G$14+СВЦЭМ!$D$10+'СЕТ СН'!$G$6-'СЕТ СН'!$G$26</f>
        <v>1306.0300306700001</v>
      </c>
      <c r="L100" s="36">
        <f>SUMIFS(СВЦЭМ!$D$39:$D$782,СВЦЭМ!$A$39:$A$782,$A100,СВЦЭМ!$B$39:$B$782,L$83)+'СЕТ СН'!$G$14+СВЦЭМ!$D$10+'СЕТ СН'!$G$6-'СЕТ СН'!$G$26</f>
        <v>1285.2929504399999</v>
      </c>
      <c r="M100" s="36">
        <f>SUMIFS(СВЦЭМ!$D$39:$D$782,СВЦЭМ!$A$39:$A$782,$A100,СВЦЭМ!$B$39:$B$782,M$83)+'СЕТ СН'!$G$14+СВЦЭМ!$D$10+'СЕТ СН'!$G$6-'СЕТ СН'!$G$26</f>
        <v>1258.0782969299999</v>
      </c>
      <c r="N100" s="36">
        <f>SUMIFS(СВЦЭМ!$D$39:$D$782,СВЦЭМ!$A$39:$A$782,$A100,СВЦЭМ!$B$39:$B$782,N$83)+'СЕТ СН'!$G$14+СВЦЭМ!$D$10+'СЕТ СН'!$G$6-'СЕТ СН'!$G$26</f>
        <v>1275.1525703899999</v>
      </c>
      <c r="O100" s="36">
        <f>SUMIFS(СВЦЭМ!$D$39:$D$782,СВЦЭМ!$A$39:$A$782,$A100,СВЦЭМ!$B$39:$B$782,O$83)+'СЕТ СН'!$G$14+СВЦЭМ!$D$10+'СЕТ СН'!$G$6-'СЕТ СН'!$G$26</f>
        <v>1268.6226620499999</v>
      </c>
      <c r="P100" s="36">
        <f>SUMIFS(СВЦЭМ!$D$39:$D$782,СВЦЭМ!$A$39:$A$782,$A100,СВЦЭМ!$B$39:$B$782,P$83)+'СЕТ СН'!$G$14+СВЦЭМ!$D$10+'СЕТ СН'!$G$6-'СЕТ СН'!$G$26</f>
        <v>1285.2013194400001</v>
      </c>
      <c r="Q100" s="36">
        <f>SUMIFS(СВЦЭМ!$D$39:$D$782,СВЦЭМ!$A$39:$A$782,$A100,СВЦЭМ!$B$39:$B$782,Q$83)+'СЕТ СН'!$G$14+СВЦЭМ!$D$10+'СЕТ СН'!$G$6-'СЕТ СН'!$G$26</f>
        <v>1296.2089774400001</v>
      </c>
      <c r="R100" s="36">
        <f>SUMIFS(СВЦЭМ!$D$39:$D$782,СВЦЭМ!$A$39:$A$782,$A100,СВЦЭМ!$B$39:$B$782,R$83)+'СЕТ СН'!$G$14+СВЦЭМ!$D$10+'СЕТ СН'!$G$6-'СЕТ СН'!$G$26</f>
        <v>1295.3549343300001</v>
      </c>
      <c r="S100" s="36">
        <f>SUMIFS(СВЦЭМ!$D$39:$D$782,СВЦЭМ!$A$39:$A$782,$A100,СВЦЭМ!$B$39:$B$782,S$83)+'СЕТ СН'!$G$14+СВЦЭМ!$D$10+'СЕТ СН'!$G$6-'СЕТ СН'!$G$26</f>
        <v>1293.70216996</v>
      </c>
      <c r="T100" s="36">
        <f>SUMIFS(СВЦЭМ!$D$39:$D$782,СВЦЭМ!$A$39:$A$782,$A100,СВЦЭМ!$B$39:$B$782,T$83)+'СЕТ СН'!$G$14+СВЦЭМ!$D$10+'СЕТ СН'!$G$6-'СЕТ СН'!$G$26</f>
        <v>1286.50749292</v>
      </c>
      <c r="U100" s="36">
        <f>SUMIFS(СВЦЭМ!$D$39:$D$782,СВЦЭМ!$A$39:$A$782,$A100,СВЦЭМ!$B$39:$B$782,U$83)+'СЕТ СН'!$G$14+СВЦЭМ!$D$10+'СЕТ СН'!$G$6-'СЕТ СН'!$G$26</f>
        <v>1306.2331232000001</v>
      </c>
      <c r="V100" s="36">
        <f>SUMIFS(СВЦЭМ!$D$39:$D$782,СВЦЭМ!$A$39:$A$782,$A100,СВЦЭМ!$B$39:$B$782,V$83)+'СЕТ СН'!$G$14+СВЦЭМ!$D$10+'СЕТ СН'!$G$6-'СЕТ СН'!$G$26</f>
        <v>1284.1292048099999</v>
      </c>
      <c r="W100" s="36">
        <f>SUMIFS(СВЦЭМ!$D$39:$D$782,СВЦЭМ!$A$39:$A$782,$A100,СВЦЭМ!$B$39:$B$782,W$83)+'СЕТ СН'!$G$14+СВЦЭМ!$D$10+'СЕТ СН'!$G$6-'СЕТ СН'!$G$26</f>
        <v>1306.44422173</v>
      </c>
      <c r="X100" s="36">
        <f>SUMIFS(СВЦЭМ!$D$39:$D$782,СВЦЭМ!$A$39:$A$782,$A100,СВЦЭМ!$B$39:$B$782,X$83)+'СЕТ СН'!$G$14+СВЦЭМ!$D$10+'СЕТ СН'!$G$6-'СЕТ СН'!$G$26</f>
        <v>1272.78314778</v>
      </c>
      <c r="Y100" s="36">
        <f>SUMIFS(СВЦЭМ!$D$39:$D$782,СВЦЭМ!$A$39:$A$782,$A100,СВЦЭМ!$B$39:$B$782,Y$83)+'СЕТ СН'!$G$14+СВЦЭМ!$D$10+'СЕТ СН'!$G$6-'СЕТ СН'!$G$26</f>
        <v>1206.8293614099998</v>
      </c>
    </row>
    <row r="101" spans="1:25" ht="15.75" x14ac:dyDescent="0.2">
      <c r="A101" s="35">
        <f t="shared" si="2"/>
        <v>44791</v>
      </c>
      <c r="B101" s="36">
        <f>SUMIFS(СВЦЭМ!$D$39:$D$782,СВЦЭМ!$A$39:$A$782,$A101,СВЦЭМ!$B$39:$B$782,B$83)+'СЕТ СН'!$G$14+СВЦЭМ!$D$10+'СЕТ СН'!$G$6-'СЕТ СН'!$G$26</f>
        <v>1250.38454361</v>
      </c>
      <c r="C101" s="36">
        <f>SUMIFS(СВЦЭМ!$D$39:$D$782,СВЦЭМ!$A$39:$A$782,$A101,СВЦЭМ!$B$39:$B$782,C$83)+'СЕТ СН'!$G$14+СВЦЭМ!$D$10+'СЕТ СН'!$G$6-'СЕТ СН'!$G$26</f>
        <v>1300.3187487499999</v>
      </c>
      <c r="D101" s="36">
        <f>SUMIFS(СВЦЭМ!$D$39:$D$782,СВЦЭМ!$A$39:$A$782,$A101,СВЦЭМ!$B$39:$B$782,D$83)+'СЕТ СН'!$G$14+СВЦЭМ!$D$10+'СЕТ СН'!$G$6-'СЕТ СН'!$G$26</f>
        <v>1313.38229632</v>
      </c>
      <c r="E101" s="36">
        <f>SUMIFS(СВЦЭМ!$D$39:$D$782,СВЦЭМ!$A$39:$A$782,$A101,СВЦЭМ!$B$39:$B$782,E$83)+'СЕТ СН'!$G$14+СВЦЭМ!$D$10+'СЕТ СН'!$G$6-'СЕТ СН'!$G$26</f>
        <v>1314.1169119699998</v>
      </c>
      <c r="F101" s="36">
        <f>SUMIFS(СВЦЭМ!$D$39:$D$782,СВЦЭМ!$A$39:$A$782,$A101,СВЦЭМ!$B$39:$B$782,F$83)+'СЕТ СН'!$G$14+СВЦЭМ!$D$10+'СЕТ СН'!$G$6-'СЕТ СН'!$G$26</f>
        <v>1310.9560367300001</v>
      </c>
      <c r="G101" s="36">
        <f>SUMIFS(СВЦЭМ!$D$39:$D$782,СВЦЭМ!$A$39:$A$782,$A101,СВЦЭМ!$B$39:$B$782,G$83)+'СЕТ СН'!$G$14+СВЦЭМ!$D$10+'СЕТ СН'!$G$6-'СЕТ СН'!$G$26</f>
        <v>1319.0530032000001</v>
      </c>
      <c r="H101" s="36">
        <f>SUMIFS(СВЦЭМ!$D$39:$D$782,СВЦЭМ!$A$39:$A$782,$A101,СВЦЭМ!$B$39:$B$782,H$83)+'СЕТ СН'!$G$14+СВЦЭМ!$D$10+'СЕТ СН'!$G$6-'СЕТ СН'!$G$26</f>
        <v>1255.7501556799998</v>
      </c>
      <c r="I101" s="36">
        <f>SUMIFS(СВЦЭМ!$D$39:$D$782,СВЦЭМ!$A$39:$A$782,$A101,СВЦЭМ!$B$39:$B$782,I$83)+'СЕТ СН'!$G$14+СВЦЭМ!$D$10+'СЕТ СН'!$G$6-'СЕТ СН'!$G$26</f>
        <v>1205.4885816699998</v>
      </c>
      <c r="J101" s="36">
        <f>SUMIFS(СВЦЭМ!$D$39:$D$782,СВЦЭМ!$A$39:$A$782,$A101,СВЦЭМ!$B$39:$B$782,J$83)+'СЕТ СН'!$G$14+СВЦЭМ!$D$10+'СЕТ СН'!$G$6-'СЕТ СН'!$G$26</f>
        <v>1393.2299816099999</v>
      </c>
      <c r="K101" s="36">
        <f>SUMIFS(СВЦЭМ!$D$39:$D$782,СВЦЭМ!$A$39:$A$782,$A101,СВЦЭМ!$B$39:$B$782,K$83)+'СЕТ СН'!$G$14+СВЦЭМ!$D$10+'СЕТ СН'!$G$6-'СЕТ СН'!$G$26</f>
        <v>1399.1666299200001</v>
      </c>
      <c r="L101" s="36">
        <f>SUMIFS(СВЦЭМ!$D$39:$D$782,СВЦЭМ!$A$39:$A$782,$A101,СВЦЭМ!$B$39:$B$782,L$83)+'СЕТ СН'!$G$14+СВЦЭМ!$D$10+'СЕТ СН'!$G$6-'СЕТ СН'!$G$26</f>
        <v>1399.8172807999999</v>
      </c>
      <c r="M101" s="36">
        <f>SUMIFS(СВЦЭМ!$D$39:$D$782,СВЦЭМ!$A$39:$A$782,$A101,СВЦЭМ!$B$39:$B$782,M$83)+'СЕТ СН'!$G$14+СВЦЭМ!$D$10+'СЕТ СН'!$G$6-'СЕТ СН'!$G$26</f>
        <v>1387.9340349300001</v>
      </c>
      <c r="N101" s="36">
        <f>SUMIFS(СВЦЭМ!$D$39:$D$782,СВЦЭМ!$A$39:$A$782,$A101,СВЦЭМ!$B$39:$B$782,N$83)+'СЕТ СН'!$G$14+СВЦЭМ!$D$10+'СЕТ СН'!$G$6-'СЕТ СН'!$G$26</f>
        <v>1387.0923107399999</v>
      </c>
      <c r="O101" s="36">
        <f>SUMIFS(СВЦЭМ!$D$39:$D$782,СВЦЭМ!$A$39:$A$782,$A101,СВЦЭМ!$B$39:$B$782,O$83)+'СЕТ СН'!$G$14+СВЦЭМ!$D$10+'СЕТ СН'!$G$6-'СЕТ СН'!$G$26</f>
        <v>1388.6880268800001</v>
      </c>
      <c r="P101" s="36">
        <f>SUMIFS(СВЦЭМ!$D$39:$D$782,СВЦЭМ!$A$39:$A$782,$A101,СВЦЭМ!$B$39:$B$782,P$83)+'СЕТ СН'!$G$14+СВЦЭМ!$D$10+'СЕТ СН'!$G$6-'СЕТ СН'!$G$26</f>
        <v>1330.2013348999999</v>
      </c>
      <c r="Q101" s="36">
        <f>SUMIFS(СВЦЭМ!$D$39:$D$782,СВЦЭМ!$A$39:$A$782,$A101,СВЦЭМ!$B$39:$B$782,Q$83)+'СЕТ СН'!$G$14+СВЦЭМ!$D$10+'СЕТ СН'!$G$6-'СЕТ СН'!$G$26</f>
        <v>1318.1507534100001</v>
      </c>
      <c r="R101" s="36">
        <f>SUMIFS(СВЦЭМ!$D$39:$D$782,СВЦЭМ!$A$39:$A$782,$A101,СВЦЭМ!$B$39:$B$782,R$83)+'СЕТ СН'!$G$14+СВЦЭМ!$D$10+'СЕТ СН'!$G$6-'СЕТ СН'!$G$26</f>
        <v>1316.3504318800001</v>
      </c>
      <c r="S101" s="36">
        <f>SUMIFS(СВЦЭМ!$D$39:$D$782,СВЦЭМ!$A$39:$A$782,$A101,СВЦЭМ!$B$39:$B$782,S$83)+'СЕТ СН'!$G$14+СВЦЭМ!$D$10+'СЕТ СН'!$G$6-'СЕТ СН'!$G$26</f>
        <v>1318.0614482800001</v>
      </c>
      <c r="T101" s="36">
        <f>SUMIFS(СВЦЭМ!$D$39:$D$782,СВЦЭМ!$A$39:$A$782,$A101,СВЦЭМ!$B$39:$B$782,T$83)+'СЕТ СН'!$G$14+СВЦЭМ!$D$10+'СЕТ СН'!$G$6-'СЕТ СН'!$G$26</f>
        <v>1320.9686520700002</v>
      </c>
      <c r="U101" s="36">
        <f>SUMIFS(СВЦЭМ!$D$39:$D$782,СВЦЭМ!$A$39:$A$782,$A101,СВЦЭМ!$B$39:$B$782,U$83)+'СЕТ СН'!$G$14+СВЦЭМ!$D$10+'СЕТ СН'!$G$6-'СЕТ СН'!$G$26</f>
        <v>1320.1223397899998</v>
      </c>
      <c r="V101" s="36">
        <f>SUMIFS(СВЦЭМ!$D$39:$D$782,СВЦЭМ!$A$39:$A$782,$A101,СВЦЭМ!$B$39:$B$782,V$83)+'СЕТ СН'!$G$14+СВЦЭМ!$D$10+'СЕТ СН'!$G$6-'СЕТ СН'!$G$26</f>
        <v>1280.5510650000001</v>
      </c>
      <c r="W101" s="36">
        <f>SUMIFS(СВЦЭМ!$D$39:$D$782,СВЦЭМ!$A$39:$A$782,$A101,СВЦЭМ!$B$39:$B$782,W$83)+'СЕТ СН'!$G$14+СВЦЭМ!$D$10+'СЕТ СН'!$G$6-'СЕТ СН'!$G$26</f>
        <v>1329.6480147699999</v>
      </c>
      <c r="X101" s="36">
        <f>SUMIFS(СВЦЭМ!$D$39:$D$782,СВЦЭМ!$A$39:$A$782,$A101,СВЦЭМ!$B$39:$B$782,X$83)+'СЕТ СН'!$G$14+СВЦЭМ!$D$10+'СЕТ СН'!$G$6-'СЕТ СН'!$G$26</f>
        <v>1319.7928295400002</v>
      </c>
      <c r="Y101" s="36">
        <f>SUMIFS(СВЦЭМ!$D$39:$D$782,СВЦЭМ!$A$39:$A$782,$A101,СВЦЭМ!$B$39:$B$782,Y$83)+'СЕТ СН'!$G$14+СВЦЭМ!$D$10+'СЕТ СН'!$G$6-'СЕТ СН'!$G$26</f>
        <v>1215.8575185499999</v>
      </c>
    </row>
    <row r="102" spans="1:25" ht="15.75" x14ac:dyDescent="0.2">
      <c r="A102" s="35">
        <f t="shared" si="2"/>
        <v>44792</v>
      </c>
      <c r="B102" s="36">
        <f>SUMIFS(СВЦЭМ!$D$39:$D$782,СВЦЭМ!$A$39:$A$782,$A102,СВЦЭМ!$B$39:$B$782,B$83)+'СЕТ СН'!$G$14+СВЦЭМ!$D$10+'СЕТ СН'!$G$6-'СЕТ СН'!$G$26</f>
        <v>1376.4650097399999</v>
      </c>
      <c r="C102" s="36">
        <f>SUMIFS(СВЦЭМ!$D$39:$D$782,СВЦЭМ!$A$39:$A$782,$A102,СВЦЭМ!$B$39:$B$782,C$83)+'СЕТ СН'!$G$14+СВЦЭМ!$D$10+'СЕТ СН'!$G$6-'СЕТ СН'!$G$26</f>
        <v>1393.5242372799999</v>
      </c>
      <c r="D102" s="36">
        <f>SUMIFS(СВЦЭМ!$D$39:$D$782,СВЦЭМ!$A$39:$A$782,$A102,СВЦЭМ!$B$39:$B$782,D$83)+'СЕТ СН'!$G$14+СВЦЭМ!$D$10+'СЕТ СН'!$G$6-'СЕТ СН'!$G$26</f>
        <v>1427.1776268899998</v>
      </c>
      <c r="E102" s="36">
        <f>SUMIFS(СВЦЭМ!$D$39:$D$782,СВЦЭМ!$A$39:$A$782,$A102,СВЦЭМ!$B$39:$B$782,E$83)+'СЕТ СН'!$G$14+СВЦЭМ!$D$10+'СЕТ СН'!$G$6-'СЕТ СН'!$G$26</f>
        <v>1427.34645611</v>
      </c>
      <c r="F102" s="36">
        <f>SUMIFS(СВЦЭМ!$D$39:$D$782,СВЦЭМ!$A$39:$A$782,$A102,СВЦЭМ!$B$39:$B$782,F$83)+'СЕТ СН'!$G$14+СВЦЭМ!$D$10+'СЕТ СН'!$G$6-'СЕТ СН'!$G$26</f>
        <v>1421.8939962499999</v>
      </c>
      <c r="G102" s="36">
        <f>SUMIFS(СВЦЭМ!$D$39:$D$782,СВЦЭМ!$A$39:$A$782,$A102,СВЦЭМ!$B$39:$B$782,G$83)+'СЕТ СН'!$G$14+СВЦЭМ!$D$10+'СЕТ СН'!$G$6-'СЕТ СН'!$G$26</f>
        <v>1328.2308474399997</v>
      </c>
      <c r="H102" s="36">
        <f>SUMIFS(СВЦЭМ!$D$39:$D$782,СВЦЭМ!$A$39:$A$782,$A102,СВЦЭМ!$B$39:$B$782,H$83)+'СЕТ СН'!$G$14+СВЦЭМ!$D$10+'СЕТ СН'!$G$6-'СЕТ СН'!$G$26</f>
        <v>1312.47939438</v>
      </c>
      <c r="I102" s="36">
        <f>SUMIFS(СВЦЭМ!$D$39:$D$782,СВЦЭМ!$A$39:$A$782,$A102,СВЦЭМ!$B$39:$B$782,I$83)+'СЕТ СН'!$G$14+СВЦЭМ!$D$10+'СЕТ СН'!$G$6-'СЕТ СН'!$G$26</f>
        <v>1280.86156794</v>
      </c>
      <c r="J102" s="36">
        <f>SUMIFS(СВЦЭМ!$D$39:$D$782,СВЦЭМ!$A$39:$A$782,$A102,СВЦЭМ!$B$39:$B$782,J$83)+'СЕТ СН'!$G$14+СВЦЭМ!$D$10+'СЕТ СН'!$G$6-'СЕТ СН'!$G$26</f>
        <v>1232.18031329</v>
      </c>
      <c r="K102" s="36">
        <f>SUMIFS(СВЦЭМ!$D$39:$D$782,СВЦЭМ!$A$39:$A$782,$A102,СВЦЭМ!$B$39:$B$782,K$83)+'СЕТ СН'!$G$14+СВЦЭМ!$D$10+'СЕТ СН'!$G$6-'СЕТ СН'!$G$26</f>
        <v>1225.23203711</v>
      </c>
      <c r="L102" s="36">
        <f>SUMIFS(СВЦЭМ!$D$39:$D$782,СВЦЭМ!$A$39:$A$782,$A102,СВЦЭМ!$B$39:$B$782,L$83)+'СЕТ СН'!$G$14+СВЦЭМ!$D$10+'СЕТ СН'!$G$6-'СЕТ СН'!$G$26</f>
        <v>1266.0381874</v>
      </c>
      <c r="M102" s="36">
        <f>SUMIFS(СВЦЭМ!$D$39:$D$782,СВЦЭМ!$A$39:$A$782,$A102,СВЦЭМ!$B$39:$B$782,M$83)+'СЕТ СН'!$G$14+СВЦЭМ!$D$10+'СЕТ СН'!$G$6-'СЕТ СН'!$G$26</f>
        <v>1251.2043400399998</v>
      </c>
      <c r="N102" s="36">
        <f>SUMIFS(СВЦЭМ!$D$39:$D$782,СВЦЭМ!$A$39:$A$782,$A102,СВЦЭМ!$B$39:$B$782,N$83)+'СЕТ СН'!$G$14+СВЦЭМ!$D$10+'СЕТ СН'!$G$6-'СЕТ СН'!$G$26</f>
        <v>1254.86633944</v>
      </c>
      <c r="O102" s="36">
        <f>SUMIFS(СВЦЭМ!$D$39:$D$782,СВЦЭМ!$A$39:$A$782,$A102,СВЦЭМ!$B$39:$B$782,O$83)+'СЕТ СН'!$G$14+СВЦЭМ!$D$10+'СЕТ СН'!$G$6-'СЕТ СН'!$G$26</f>
        <v>1256.2945004999999</v>
      </c>
      <c r="P102" s="36">
        <f>SUMIFS(СВЦЭМ!$D$39:$D$782,СВЦЭМ!$A$39:$A$782,$A102,СВЦЭМ!$B$39:$B$782,P$83)+'СЕТ СН'!$G$14+СВЦЭМ!$D$10+'СЕТ СН'!$G$6-'СЕТ СН'!$G$26</f>
        <v>1286.59371373</v>
      </c>
      <c r="Q102" s="36">
        <f>SUMIFS(СВЦЭМ!$D$39:$D$782,СВЦЭМ!$A$39:$A$782,$A102,СВЦЭМ!$B$39:$B$782,Q$83)+'СЕТ СН'!$G$14+СВЦЭМ!$D$10+'СЕТ СН'!$G$6-'СЕТ СН'!$G$26</f>
        <v>1295.40223982</v>
      </c>
      <c r="R102" s="36">
        <f>SUMIFS(СВЦЭМ!$D$39:$D$782,СВЦЭМ!$A$39:$A$782,$A102,СВЦЭМ!$B$39:$B$782,R$83)+'СЕТ СН'!$G$14+СВЦЭМ!$D$10+'СЕТ СН'!$G$6-'СЕТ СН'!$G$26</f>
        <v>1293.1660393799998</v>
      </c>
      <c r="S102" s="36">
        <f>SUMIFS(СВЦЭМ!$D$39:$D$782,СВЦЭМ!$A$39:$A$782,$A102,СВЦЭМ!$B$39:$B$782,S$83)+'СЕТ СН'!$G$14+СВЦЭМ!$D$10+'СЕТ СН'!$G$6-'СЕТ СН'!$G$26</f>
        <v>1278.0926280899998</v>
      </c>
      <c r="T102" s="36">
        <f>SUMIFS(СВЦЭМ!$D$39:$D$782,СВЦЭМ!$A$39:$A$782,$A102,СВЦЭМ!$B$39:$B$782,T$83)+'СЕТ СН'!$G$14+СВЦЭМ!$D$10+'СЕТ СН'!$G$6-'СЕТ СН'!$G$26</f>
        <v>1263.6555740200001</v>
      </c>
      <c r="U102" s="36">
        <f>SUMIFS(СВЦЭМ!$D$39:$D$782,СВЦЭМ!$A$39:$A$782,$A102,СВЦЭМ!$B$39:$B$782,U$83)+'СЕТ СН'!$G$14+СВЦЭМ!$D$10+'СЕТ СН'!$G$6-'СЕТ СН'!$G$26</f>
        <v>1274.7812775</v>
      </c>
      <c r="V102" s="36">
        <f>SUMIFS(СВЦЭМ!$D$39:$D$782,СВЦЭМ!$A$39:$A$782,$A102,СВЦЭМ!$B$39:$B$782,V$83)+'СЕТ СН'!$G$14+СВЦЭМ!$D$10+'СЕТ СН'!$G$6-'СЕТ СН'!$G$26</f>
        <v>1268.2975959999999</v>
      </c>
      <c r="W102" s="36">
        <f>SUMIFS(СВЦЭМ!$D$39:$D$782,СВЦЭМ!$A$39:$A$782,$A102,СВЦЭМ!$B$39:$B$782,W$83)+'СЕТ СН'!$G$14+СВЦЭМ!$D$10+'СЕТ СН'!$G$6-'СЕТ СН'!$G$26</f>
        <v>1308.5837861099999</v>
      </c>
      <c r="X102" s="36">
        <f>SUMIFS(СВЦЭМ!$D$39:$D$782,СВЦЭМ!$A$39:$A$782,$A102,СВЦЭМ!$B$39:$B$782,X$83)+'СЕТ СН'!$G$14+СВЦЭМ!$D$10+'СЕТ СН'!$G$6-'СЕТ СН'!$G$26</f>
        <v>1326.3937586399998</v>
      </c>
      <c r="Y102" s="36">
        <f>SUMIFS(СВЦЭМ!$D$39:$D$782,СВЦЭМ!$A$39:$A$782,$A102,СВЦЭМ!$B$39:$B$782,Y$83)+'СЕТ СН'!$G$14+СВЦЭМ!$D$10+'СЕТ СН'!$G$6-'СЕТ СН'!$G$26</f>
        <v>1354.7549158799998</v>
      </c>
    </row>
    <row r="103" spans="1:25" ht="15.75" x14ac:dyDescent="0.2">
      <c r="A103" s="35">
        <f t="shared" si="2"/>
        <v>44793</v>
      </c>
      <c r="B103" s="36">
        <f>SUMIFS(СВЦЭМ!$D$39:$D$782,СВЦЭМ!$A$39:$A$782,$A103,СВЦЭМ!$B$39:$B$782,B$83)+'СЕТ СН'!$G$14+СВЦЭМ!$D$10+'СЕТ СН'!$G$6-'СЕТ СН'!$G$26</f>
        <v>1222.1494940100001</v>
      </c>
      <c r="C103" s="36">
        <f>SUMIFS(СВЦЭМ!$D$39:$D$782,СВЦЭМ!$A$39:$A$782,$A103,СВЦЭМ!$B$39:$B$782,C$83)+'СЕТ СН'!$G$14+СВЦЭМ!$D$10+'СЕТ СН'!$G$6-'СЕТ СН'!$G$26</f>
        <v>1281.36546574</v>
      </c>
      <c r="D103" s="36">
        <f>SUMIFS(СВЦЭМ!$D$39:$D$782,СВЦЭМ!$A$39:$A$782,$A103,СВЦЭМ!$B$39:$B$782,D$83)+'СЕТ СН'!$G$14+СВЦЭМ!$D$10+'СЕТ СН'!$G$6-'СЕТ СН'!$G$26</f>
        <v>1321.4874115500002</v>
      </c>
      <c r="E103" s="36">
        <f>SUMIFS(СВЦЭМ!$D$39:$D$782,СВЦЭМ!$A$39:$A$782,$A103,СВЦЭМ!$B$39:$B$782,E$83)+'СЕТ СН'!$G$14+СВЦЭМ!$D$10+'СЕТ СН'!$G$6-'СЕТ СН'!$G$26</f>
        <v>1327.1082521999997</v>
      </c>
      <c r="F103" s="36">
        <f>SUMIFS(СВЦЭМ!$D$39:$D$782,СВЦЭМ!$A$39:$A$782,$A103,СВЦЭМ!$B$39:$B$782,F$83)+'СЕТ СН'!$G$14+СВЦЭМ!$D$10+'СЕТ СН'!$G$6-'СЕТ СН'!$G$26</f>
        <v>1330.81170991</v>
      </c>
      <c r="G103" s="36">
        <f>SUMIFS(СВЦЭМ!$D$39:$D$782,СВЦЭМ!$A$39:$A$782,$A103,СВЦЭМ!$B$39:$B$782,G$83)+'СЕТ СН'!$G$14+СВЦЭМ!$D$10+'СЕТ СН'!$G$6-'СЕТ СН'!$G$26</f>
        <v>1322.6505923999998</v>
      </c>
      <c r="H103" s="36">
        <f>SUMIFS(СВЦЭМ!$D$39:$D$782,СВЦЭМ!$A$39:$A$782,$A103,СВЦЭМ!$B$39:$B$782,H$83)+'СЕТ СН'!$G$14+СВЦЭМ!$D$10+'СЕТ СН'!$G$6-'СЕТ СН'!$G$26</f>
        <v>1294.52952024</v>
      </c>
      <c r="I103" s="36">
        <f>SUMIFS(СВЦЭМ!$D$39:$D$782,СВЦЭМ!$A$39:$A$782,$A103,СВЦЭМ!$B$39:$B$782,I$83)+'СЕТ СН'!$G$14+СВЦЭМ!$D$10+'СЕТ СН'!$G$6-'СЕТ СН'!$G$26</f>
        <v>1262.1606069899999</v>
      </c>
      <c r="J103" s="36">
        <f>SUMIFS(СВЦЭМ!$D$39:$D$782,СВЦЭМ!$A$39:$A$782,$A103,СВЦЭМ!$B$39:$B$782,J$83)+'СЕТ СН'!$G$14+СВЦЭМ!$D$10+'СЕТ СН'!$G$6-'СЕТ СН'!$G$26</f>
        <v>1191.87751751</v>
      </c>
      <c r="K103" s="36">
        <f>SUMIFS(СВЦЭМ!$D$39:$D$782,СВЦЭМ!$A$39:$A$782,$A103,СВЦЭМ!$B$39:$B$782,K$83)+'СЕТ СН'!$G$14+СВЦЭМ!$D$10+'СЕТ СН'!$G$6-'СЕТ СН'!$G$26</f>
        <v>1151.4743039499999</v>
      </c>
      <c r="L103" s="36">
        <f>SUMIFS(СВЦЭМ!$D$39:$D$782,СВЦЭМ!$A$39:$A$782,$A103,СВЦЭМ!$B$39:$B$782,L$83)+'СЕТ СН'!$G$14+СВЦЭМ!$D$10+'СЕТ СН'!$G$6-'СЕТ СН'!$G$26</f>
        <v>1154.95983989</v>
      </c>
      <c r="M103" s="36">
        <f>SUMIFS(СВЦЭМ!$D$39:$D$782,СВЦЭМ!$A$39:$A$782,$A103,СВЦЭМ!$B$39:$B$782,M$83)+'СЕТ СН'!$G$14+СВЦЭМ!$D$10+'СЕТ СН'!$G$6-'СЕТ СН'!$G$26</f>
        <v>1159.09269135</v>
      </c>
      <c r="N103" s="36">
        <f>SUMIFS(СВЦЭМ!$D$39:$D$782,СВЦЭМ!$A$39:$A$782,$A103,СВЦЭМ!$B$39:$B$782,N$83)+'СЕТ СН'!$G$14+СВЦЭМ!$D$10+'СЕТ СН'!$G$6-'СЕТ СН'!$G$26</f>
        <v>1170.4624860199999</v>
      </c>
      <c r="O103" s="36">
        <f>SUMIFS(СВЦЭМ!$D$39:$D$782,СВЦЭМ!$A$39:$A$782,$A103,СВЦЭМ!$B$39:$B$782,O$83)+'СЕТ СН'!$G$14+СВЦЭМ!$D$10+'СЕТ СН'!$G$6-'СЕТ СН'!$G$26</f>
        <v>1166.4715566300001</v>
      </c>
      <c r="P103" s="36">
        <f>SUMIFS(СВЦЭМ!$D$39:$D$782,СВЦЭМ!$A$39:$A$782,$A103,СВЦЭМ!$B$39:$B$782,P$83)+'СЕТ СН'!$G$14+СВЦЭМ!$D$10+'СЕТ СН'!$G$6-'СЕТ СН'!$G$26</f>
        <v>1161.4698446299999</v>
      </c>
      <c r="Q103" s="36">
        <f>SUMIFS(СВЦЭМ!$D$39:$D$782,СВЦЭМ!$A$39:$A$782,$A103,СВЦЭМ!$B$39:$B$782,Q$83)+'СЕТ СН'!$G$14+СВЦЭМ!$D$10+'СЕТ СН'!$G$6-'СЕТ СН'!$G$26</f>
        <v>1165.73575226</v>
      </c>
      <c r="R103" s="36">
        <f>SUMIFS(СВЦЭМ!$D$39:$D$782,СВЦЭМ!$A$39:$A$782,$A103,СВЦЭМ!$B$39:$B$782,R$83)+'СЕТ СН'!$G$14+СВЦЭМ!$D$10+'СЕТ СН'!$G$6-'СЕТ СН'!$G$26</f>
        <v>1172.35720453</v>
      </c>
      <c r="S103" s="36">
        <f>SUMIFS(СВЦЭМ!$D$39:$D$782,СВЦЭМ!$A$39:$A$782,$A103,СВЦЭМ!$B$39:$B$782,S$83)+'СЕТ СН'!$G$14+СВЦЭМ!$D$10+'СЕТ СН'!$G$6-'СЕТ СН'!$G$26</f>
        <v>1162.6486600999999</v>
      </c>
      <c r="T103" s="36">
        <f>SUMIFS(СВЦЭМ!$D$39:$D$782,СВЦЭМ!$A$39:$A$782,$A103,СВЦЭМ!$B$39:$B$782,T$83)+'СЕТ СН'!$G$14+СВЦЭМ!$D$10+'СЕТ СН'!$G$6-'СЕТ СН'!$G$26</f>
        <v>1162.31994923</v>
      </c>
      <c r="U103" s="36">
        <f>SUMIFS(СВЦЭМ!$D$39:$D$782,СВЦЭМ!$A$39:$A$782,$A103,СВЦЭМ!$B$39:$B$782,U$83)+'СЕТ СН'!$G$14+СВЦЭМ!$D$10+'СЕТ СН'!$G$6-'СЕТ СН'!$G$26</f>
        <v>1163.18117659</v>
      </c>
      <c r="V103" s="36">
        <f>SUMIFS(СВЦЭМ!$D$39:$D$782,СВЦЭМ!$A$39:$A$782,$A103,СВЦЭМ!$B$39:$B$782,V$83)+'СЕТ СН'!$G$14+СВЦЭМ!$D$10+'СЕТ СН'!$G$6-'СЕТ СН'!$G$26</f>
        <v>1144.9031202599999</v>
      </c>
      <c r="W103" s="36">
        <f>SUMIFS(СВЦЭМ!$D$39:$D$782,СВЦЭМ!$A$39:$A$782,$A103,СВЦЭМ!$B$39:$B$782,W$83)+'СЕТ СН'!$G$14+СВЦЭМ!$D$10+'СЕТ СН'!$G$6-'СЕТ СН'!$G$26</f>
        <v>1133.63506072</v>
      </c>
      <c r="X103" s="36">
        <f>SUMIFS(СВЦЭМ!$D$39:$D$782,СВЦЭМ!$A$39:$A$782,$A103,СВЦЭМ!$B$39:$B$782,X$83)+'СЕТ СН'!$G$14+СВЦЭМ!$D$10+'СЕТ СН'!$G$6-'СЕТ СН'!$G$26</f>
        <v>1149.5038319499999</v>
      </c>
      <c r="Y103" s="36">
        <f>SUMIFS(СВЦЭМ!$D$39:$D$782,СВЦЭМ!$A$39:$A$782,$A103,СВЦЭМ!$B$39:$B$782,Y$83)+'СЕТ СН'!$G$14+СВЦЭМ!$D$10+'СЕТ СН'!$G$6-'СЕТ СН'!$G$26</f>
        <v>1178.01784997</v>
      </c>
    </row>
    <row r="104" spans="1:25" ht="15.75" x14ac:dyDescent="0.2">
      <c r="A104" s="35">
        <f t="shared" si="2"/>
        <v>44794</v>
      </c>
      <c r="B104" s="36">
        <f>SUMIFS(СВЦЭМ!$D$39:$D$782,СВЦЭМ!$A$39:$A$782,$A104,СВЦЭМ!$B$39:$B$782,B$83)+'СЕТ СН'!$G$14+СВЦЭМ!$D$10+'СЕТ СН'!$G$6-'СЕТ СН'!$G$26</f>
        <v>1276.6738817199998</v>
      </c>
      <c r="C104" s="36">
        <f>SUMIFS(СВЦЭМ!$D$39:$D$782,СВЦЭМ!$A$39:$A$782,$A104,СВЦЭМ!$B$39:$B$782,C$83)+'СЕТ СН'!$G$14+СВЦЭМ!$D$10+'СЕТ СН'!$G$6-'СЕТ СН'!$G$26</f>
        <v>1287.35620019</v>
      </c>
      <c r="D104" s="36">
        <f>SUMIFS(СВЦЭМ!$D$39:$D$782,СВЦЭМ!$A$39:$A$782,$A104,СВЦЭМ!$B$39:$B$782,D$83)+'СЕТ СН'!$G$14+СВЦЭМ!$D$10+'СЕТ СН'!$G$6-'СЕТ СН'!$G$26</f>
        <v>1331.3957942799998</v>
      </c>
      <c r="E104" s="36">
        <f>SUMIFS(СВЦЭМ!$D$39:$D$782,СВЦЭМ!$A$39:$A$782,$A104,СВЦЭМ!$B$39:$B$782,E$83)+'СЕТ СН'!$G$14+СВЦЭМ!$D$10+'СЕТ СН'!$G$6-'СЕТ СН'!$G$26</f>
        <v>1363.5244379400001</v>
      </c>
      <c r="F104" s="36">
        <f>SUMIFS(СВЦЭМ!$D$39:$D$782,СВЦЭМ!$A$39:$A$782,$A104,СВЦЭМ!$B$39:$B$782,F$83)+'СЕТ СН'!$G$14+СВЦЭМ!$D$10+'СЕТ СН'!$G$6-'СЕТ СН'!$G$26</f>
        <v>1368.4860119699997</v>
      </c>
      <c r="G104" s="36">
        <f>SUMIFS(СВЦЭМ!$D$39:$D$782,СВЦЭМ!$A$39:$A$782,$A104,СВЦЭМ!$B$39:$B$782,G$83)+'СЕТ СН'!$G$14+СВЦЭМ!$D$10+'СЕТ СН'!$G$6-'СЕТ СН'!$G$26</f>
        <v>1362.62242664</v>
      </c>
      <c r="H104" s="36">
        <f>SUMIFS(СВЦЭМ!$D$39:$D$782,СВЦЭМ!$A$39:$A$782,$A104,СВЦЭМ!$B$39:$B$782,H$83)+'СЕТ СН'!$G$14+СВЦЭМ!$D$10+'СЕТ СН'!$G$6-'СЕТ СН'!$G$26</f>
        <v>1341.5960747899999</v>
      </c>
      <c r="I104" s="36">
        <f>SUMIFS(СВЦЭМ!$D$39:$D$782,СВЦЭМ!$A$39:$A$782,$A104,СВЦЭМ!$B$39:$B$782,I$83)+'СЕТ СН'!$G$14+СВЦЭМ!$D$10+'СЕТ СН'!$G$6-'СЕТ СН'!$G$26</f>
        <v>1277.9631742199999</v>
      </c>
      <c r="J104" s="36">
        <f>SUMIFS(СВЦЭМ!$D$39:$D$782,СВЦЭМ!$A$39:$A$782,$A104,СВЦЭМ!$B$39:$B$782,J$83)+'СЕТ СН'!$G$14+СВЦЭМ!$D$10+'СЕТ СН'!$G$6-'СЕТ СН'!$G$26</f>
        <v>1214.18892209</v>
      </c>
      <c r="K104" s="36">
        <f>SUMIFS(СВЦЭМ!$D$39:$D$782,СВЦЭМ!$A$39:$A$782,$A104,СВЦЭМ!$B$39:$B$782,K$83)+'СЕТ СН'!$G$14+СВЦЭМ!$D$10+'СЕТ СН'!$G$6-'СЕТ СН'!$G$26</f>
        <v>1266.2139219400001</v>
      </c>
      <c r="L104" s="36">
        <f>SUMIFS(СВЦЭМ!$D$39:$D$782,СВЦЭМ!$A$39:$A$782,$A104,СВЦЭМ!$B$39:$B$782,L$83)+'СЕТ СН'!$G$14+СВЦЭМ!$D$10+'СЕТ СН'!$G$6-'СЕТ СН'!$G$26</f>
        <v>1305.2809712399999</v>
      </c>
      <c r="M104" s="36">
        <f>SUMIFS(СВЦЭМ!$D$39:$D$782,СВЦЭМ!$A$39:$A$782,$A104,СВЦЭМ!$B$39:$B$782,M$83)+'СЕТ СН'!$G$14+СВЦЭМ!$D$10+'СЕТ СН'!$G$6-'СЕТ СН'!$G$26</f>
        <v>1316.0074422500002</v>
      </c>
      <c r="N104" s="36">
        <f>SUMIFS(СВЦЭМ!$D$39:$D$782,СВЦЭМ!$A$39:$A$782,$A104,СВЦЭМ!$B$39:$B$782,N$83)+'СЕТ СН'!$G$14+СВЦЭМ!$D$10+'СЕТ СН'!$G$6-'СЕТ СН'!$G$26</f>
        <v>1321.53779145</v>
      </c>
      <c r="O104" s="36">
        <f>SUMIFS(СВЦЭМ!$D$39:$D$782,СВЦЭМ!$A$39:$A$782,$A104,СВЦЭМ!$B$39:$B$782,O$83)+'СЕТ СН'!$G$14+СВЦЭМ!$D$10+'СЕТ СН'!$G$6-'СЕТ СН'!$G$26</f>
        <v>1311.63402537</v>
      </c>
      <c r="P104" s="36">
        <f>SUMIFS(СВЦЭМ!$D$39:$D$782,СВЦЭМ!$A$39:$A$782,$A104,СВЦЭМ!$B$39:$B$782,P$83)+'СЕТ СН'!$G$14+СВЦЭМ!$D$10+'СЕТ СН'!$G$6-'СЕТ СН'!$G$26</f>
        <v>1308.62580181</v>
      </c>
      <c r="Q104" s="36">
        <f>SUMIFS(СВЦЭМ!$D$39:$D$782,СВЦЭМ!$A$39:$A$782,$A104,СВЦЭМ!$B$39:$B$782,Q$83)+'СЕТ СН'!$G$14+СВЦЭМ!$D$10+'СЕТ СН'!$G$6-'СЕТ СН'!$G$26</f>
        <v>1306.8568457599999</v>
      </c>
      <c r="R104" s="36">
        <f>SUMIFS(СВЦЭМ!$D$39:$D$782,СВЦЭМ!$A$39:$A$782,$A104,СВЦЭМ!$B$39:$B$782,R$83)+'СЕТ СН'!$G$14+СВЦЭМ!$D$10+'СЕТ СН'!$G$6-'СЕТ СН'!$G$26</f>
        <v>1308.2074553399998</v>
      </c>
      <c r="S104" s="36">
        <f>SUMIFS(СВЦЭМ!$D$39:$D$782,СВЦЭМ!$A$39:$A$782,$A104,СВЦЭМ!$B$39:$B$782,S$83)+'СЕТ СН'!$G$14+СВЦЭМ!$D$10+'СЕТ СН'!$G$6-'СЕТ СН'!$G$26</f>
        <v>1309.7147435500001</v>
      </c>
      <c r="T104" s="36">
        <f>SUMIFS(СВЦЭМ!$D$39:$D$782,СВЦЭМ!$A$39:$A$782,$A104,СВЦЭМ!$B$39:$B$782,T$83)+'СЕТ СН'!$G$14+СВЦЭМ!$D$10+'СЕТ СН'!$G$6-'СЕТ СН'!$G$26</f>
        <v>1306.2372983999999</v>
      </c>
      <c r="U104" s="36">
        <f>SUMIFS(СВЦЭМ!$D$39:$D$782,СВЦЭМ!$A$39:$A$782,$A104,СВЦЭМ!$B$39:$B$782,U$83)+'СЕТ СН'!$G$14+СВЦЭМ!$D$10+'СЕТ СН'!$G$6-'СЕТ СН'!$G$26</f>
        <v>1308.1473985100001</v>
      </c>
      <c r="V104" s="36">
        <f>SUMIFS(СВЦЭМ!$D$39:$D$782,СВЦЭМ!$A$39:$A$782,$A104,СВЦЭМ!$B$39:$B$782,V$83)+'СЕТ СН'!$G$14+СВЦЭМ!$D$10+'СЕТ СН'!$G$6-'СЕТ СН'!$G$26</f>
        <v>1322.4735186799999</v>
      </c>
      <c r="W104" s="36">
        <f>SUMIFS(СВЦЭМ!$D$39:$D$782,СВЦЭМ!$A$39:$A$782,$A104,СВЦЭМ!$B$39:$B$782,W$83)+'СЕТ СН'!$G$14+СВЦЭМ!$D$10+'СЕТ СН'!$G$6-'СЕТ СН'!$G$26</f>
        <v>1325.27434627</v>
      </c>
      <c r="X104" s="36">
        <f>SUMIFS(СВЦЭМ!$D$39:$D$782,СВЦЭМ!$A$39:$A$782,$A104,СВЦЭМ!$B$39:$B$782,X$83)+'СЕТ СН'!$G$14+СВЦЭМ!$D$10+'СЕТ СН'!$G$6-'СЕТ СН'!$G$26</f>
        <v>1285.9705302799998</v>
      </c>
      <c r="Y104" s="36">
        <f>SUMIFS(СВЦЭМ!$D$39:$D$782,СВЦЭМ!$A$39:$A$782,$A104,СВЦЭМ!$B$39:$B$782,Y$83)+'СЕТ СН'!$G$14+СВЦЭМ!$D$10+'СЕТ СН'!$G$6-'СЕТ СН'!$G$26</f>
        <v>1257.2558891799999</v>
      </c>
    </row>
    <row r="105" spans="1:25" ht="15.75" x14ac:dyDescent="0.2">
      <c r="A105" s="35">
        <f t="shared" si="2"/>
        <v>44795</v>
      </c>
      <c r="B105" s="36">
        <f>SUMIFS(СВЦЭМ!$D$39:$D$782,СВЦЭМ!$A$39:$A$782,$A105,СВЦЭМ!$B$39:$B$782,B$83)+'СЕТ СН'!$G$14+СВЦЭМ!$D$10+'СЕТ СН'!$G$6-'СЕТ СН'!$G$26</f>
        <v>1187.14463991</v>
      </c>
      <c r="C105" s="36">
        <f>SUMIFS(СВЦЭМ!$D$39:$D$782,СВЦЭМ!$A$39:$A$782,$A105,СВЦЭМ!$B$39:$B$782,C$83)+'СЕТ СН'!$G$14+СВЦЭМ!$D$10+'СЕТ СН'!$G$6-'СЕТ СН'!$G$26</f>
        <v>1258.2828657800001</v>
      </c>
      <c r="D105" s="36">
        <f>SUMIFS(СВЦЭМ!$D$39:$D$782,СВЦЭМ!$A$39:$A$782,$A105,СВЦЭМ!$B$39:$B$782,D$83)+'СЕТ СН'!$G$14+СВЦЭМ!$D$10+'СЕТ СН'!$G$6-'СЕТ СН'!$G$26</f>
        <v>1306.7716956700001</v>
      </c>
      <c r="E105" s="36">
        <f>SUMIFS(СВЦЭМ!$D$39:$D$782,СВЦЭМ!$A$39:$A$782,$A105,СВЦЭМ!$B$39:$B$782,E$83)+'СЕТ СН'!$G$14+СВЦЭМ!$D$10+'СЕТ СН'!$G$6-'СЕТ СН'!$G$26</f>
        <v>1329.3180859999998</v>
      </c>
      <c r="F105" s="36">
        <f>SUMIFS(СВЦЭМ!$D$39:$D$782,СВЦЭМ!$A$39:$A$782,$A105,СВЦЭМ!$B$39:$B$782,F$83)+'СЕТ СН'!$G$14+СВЦЭМ!$D$10+'СЕТ СН'!$G$6-'СЕТ СН'!$G$26</f>
        <v>1331.1755914099999</v>
      </c>
      <c r="G105" s="36">
        <f>SUMIFS(СВЦЭМ!$D$39:$D$782,СВЦЭМ!$A$39:$A$782,$A105,СВЦЭМ!$B$39:$B$782,G$83)+'СЕТ СН'!$G$14+СВЦЭМ!$D$10+'СЕТ СН'!$G$6-'СЕТ СН'!$G$26</f>
        <v>1320.0826379599998</v>
      </c>
      <c r="H105" s="36">
        <f>SUMIFS(СВЦЭМ!$D$39:$D$782,СВЦЭМ!$A$39:$A$782,$A105,СВЦЭМ!$B$39:$B$782,H$83)+'СЕТ СН'!$G$14+СВЦЭМ!$D$10+'СЕТ СН'!$G$6-'СЕТ СН'!$G$26</f>
        <v>1258.4092468899998</v>
      </c>
      <c r="I105" s="36">
        <f>SUMIFS(СВЦЭМ!$D$39:$D$782,СВЦЭМ!$A$39:$A$782,$A105,СВЦЭМ!$B$39:$B$782,I$83)+'СЕТ СН'!$G$14+СВЦЭМ!$D$10+'СЕТ СН'!$G$6-'СЕТ СН'!$G$26</f>
        <v>1187.11664406</v>
      </c>
      <c r="J105" s="36">
        <f>SUMIFS(СВЦЭМ!$D$39:$D$782,СВЦЭМ!$A$39:$A$782,$A105,СВЦЭМ!$B$39:$B$782,J$83)+'СЕТ СН'!$G$14+СВЦЭМ!$D$10+'СЕТ СН'!$G$6-'СЕТ СН'!$G$26</f>
        <v>1237.7029710699999</v>
      </c>
      <c r="K105" s="36">
        <f>SUMIFS(СВЦЭМ!$D$39:$D$782,СВЦЭМ!$A$39:$A$782,$A105,СВЦЭМ!$B$39:$B$782,K$83)+'СЕТ СН'!$G$14+СВЦЭМ!$D$10+'СЕТ СН'!$G$6-'СЕТ СН'!$G$26</f>
        <v>1286.67686005</v>
      </c>
      <c r="L105" s="36">
        <f>SUMIFS(СВЦЭМ!$D$39:$D$782,СВЦЭМ!$A$39:$A$782,$A105,СВЦЭМ!$B$39:$B$782,L$83)+'СЕТ СН'!$G$14+СВЦЭМ!$D$10+'СЕТ СН'!$G$6-'СЕТ СН'!$G$26</f>
        <v>1281.6756388399999</v>
      </c>
      <c r="M105" s="36">
        <f>SUMIFS(СВЦЭМ!$D$39:$D$782,СВЦЭМ!$A$39:$A$782,$A105,СВЦЭМ!$B$39:$B$782,M$83)+'СЕТ СН'!$G$14+СВЦЭМ!$D$10+'СЕТ СН'!$G$6-'СЕТ СН'!$G$26</f>
        <v>1288.8607354199999</v>
      </c>
      <c r="N105" s="36">
        <f>SUMIFS(СВЦЭМ!$D$39:$D$782,СВЦЭМ!$A$39:$A$782,$A105,СВЦЭМ!$B$39:$B$782,N$83)+'СЕТ СН'!$G$14+СВЦЭМ!$D$10+'СЕТ СН'!$G$6-'СЕТ СН'!$G$26</f>
        <v>1291.33234034</v>
      </c>
      <c r="O105" s="36">
        <f>SUMIFS(СВЦЭМ!$D$39:$D$782,СВЦЭМ!$A$39:$A$782,$A105,СВЦЭМ!$B$39:$B$782,O$83)+'СЕТ СН'!$G$14+СВЦЭМ!$D$10+'СЕТ СН'!$G$6-'СЕТ СН'!$G$26</f>
        <v>1279.49625823</v>
      </c>
      <c r="P105" s="36">
        <f>SUMIFS(СВЦЭМ!$D$39:$D$782,СВЦЭМ!$A$39:$A$782,$A105,СВЦЭМ!$B$39:$B$782,P$83)+'СЕТ СН'!$G$14+СВЦЭМ!$D$10+'СЕТ СН'!$G$6-'СЕТ СН'!$G$26</f>
        <v>1283.75737697</v>
      </c>
      <c r="Q105" s="36">
        <f>SUMIFS(СВЦЭМ!$D$39:$D$782,СВЦЭМ!$A$39:$A$782,$A105,СВЦЭМ!$B$39:$B$782,Q$83)+'СЕТ СН'!$G$14+СВЦЭМ!$D$10+'СЕТ СН'!$G$6-'СЕТ СН'!$G$26</f>
        <v>1283.99885277</v>
      </c>
      <c r="R105" s="36">
        <f>SUMIFS(СВЦЭМ!$D$39:$D$782,СВЦЭМ!$A$39:$A$782,$A105,СВЦЭМ!$B$39:$B$782,R$83)+'СЕТ СН'!$G$14+СВЦЭМ!$D$10+'СЕТ СН'!$G$6-'СЕТ СН'!$G$26</f>
        <v>1283.1444445</v>
      </c>
      <c r="S105" s="36">
        <f>SUMIFS(СВЦЭМ!$D$39:$D$782,СВЦЭМ!$A$39:$A$782,$A105,СВЦЭМ!$B$39:$B$782,S$83)+'СЕТ СН'!$G$14+СВЦЭМ!$D$10+'СЕТ СН'!$G$6-'СЕТ СН'!$G$26</f>
        <v>1276.8286919500001</v>
      </c>
      <c r="T105" s="36">
        <f>SUMIFS(СВЦЭМ!$D$39:$D$782,СВЦЭМ!$A$39:$A$782,$A105,СВЦЭМ!$B$39:$B$782,T$83)+'СЕТ СН'!$G$14+СВЦЭМ!$D$10+'СЕТ СН'!$G$6-'СЕТ СН'!$G$26</f>
        <v>1287.47628136</v>
      </c>
      <c r="U105" s="36">
        <f>SUMIFS(СВЦЭМ!$D$39:$D$782,СВЦЭМ!$A$39:$A$782,$A105,СВЦЭМ!$B$39:$B$782,U$83)+'СЕТ СН'!$G$14+СВЦЭМ!$D$10+'СЕТ СН'!$G$6-'СЕТ СН'!$G$26</f>
        <v>1278.89783046</v>
      </c>
      <c r="V105" s="36">
        <f>SUMIFS(СВЦЭМ!$D$39:$D$782,СВЦЭМ!$A$39:$A$782,$A105,СВЦЭМ!$B$39:$B$782,V$83)+'СЕТ СН'!$G$14+СВЦЭМ!$D$10+'СЕТ СН'!$G$6-'СЕТ СН'!$G$26</f>
        <v>1289.04968177</v>
      </c>
      <c r="W105" s="36">
        <f>SUMIFS(СВЦЭМ!$D$39:$D$782,СВЦЭМ!$A$39:$A$782,$A105,СВЦЭМ!$B$39:$B$782,W$83)+'СЕТ СН'!$G$14+СВЦЭМ!$D$10+'СЕТ СН'!$G$6-'СЕТ СН'!$G$26</f>
        <v>1296.93895165</v>
      </c>
      <c r="X105" s="36">
        <f>SUMIFS(СВЦЭМ!$D$39:$D$782,СВЦЭМ!$A$39:$A$782,$A105,СВЦЭМ!$B$39:$B$782,X$83)+'СЕТ СН'!$G$14+СВЦЭМ!$D$10+'СЕТ СН'!$G$6-'СЕТ СН'!$G$26</f>
        <v>1268.55491074</v>
      </c>
      <c r="Y105" s="36">
        <f>SUMIFS(СВЦЭМ!$D$39:$D$782,СВЦЭМ!$A$39:$A$782,$A105,СВЦЭМ!$B$39:$B$782,Y$83)+'СЕТ СН'!$G$14+СВЦЭМ!$D$10+'СЕТ СН'!$G$6-'СЕТ СН'!$G$26</f>
        <v>1174.4486838600001</v>
      </c>
    </row>
    <row r="106" spans="1:25" ht="15.75" x14ac:dyDescent="0.2">
      <c r="A106" s="35">
        <f t="shared" si="2"/>
        <v>44796</v>
      </c>
      <c r="B106" s="36">
        <f>SUMIFS(СВЦЭМ!$D$39:$D$782,СВЦЭМ!$A$39:$A$782,$A106,СВЦЭМ!$B$39:$B$782,B$83)+'СЕТ СН'!$G$14+СВЦЭМ!$D$10+'СЕТ СН'!$G$6-'СЕТ СН'!$G$26</f>
        <v>1240.9761555</v>
      </c>
      <c r="C106" s="36">
        <f>SUMIFS(СВЦЭМ!$D$39:$D$782,СВЦЭМ!$A$39:$A$782,$A106,СВЦЭМ!$B$39:$B$782,C$83)+'СЕТ СН'!$G$14+СВЦЭМ!$D$10+'СЕТ СН'!$G$6-'СЕТ СН'!$G$26</f>
        <v>1307.34418364</v>
      </c>
      <c r="D106" s="36">
        <f>SUMIFS(СВЦЭМ!$D$39:$D$782,СВЦЭМ!$A$39:$A$782,$A106,СВЦЭМ!$B$39:$B$782,D$83)+'СЕТ СН'!$G$14+СВЦЭМ!$D$10+'СЕТ СН'!$G$6-'СЕТ СН'!$G$26</f>
        <v>1349.0334612699999</v>
      </c>
      <c r="E106" s="36">
        <f>SUMIFS(СВЦЭМ!$D$39:$D$782,СВЦЭМ!$A$39:$A$782,$A106,СВЦЭМ!$B$39:$B$782,E$83)+'СЕТ СН'!$G$14+СВЦЭМ!$D$10+'СЕТ СН'!$G$6-'СЕТ СН'!$G$26</f>
        <v>1362.9800063499997</v>
      </c>
      <c r="F106" s="36">
        <f>SUMIFS(СВЦЭМ!$D$39:$D$782,СВЦЭМ!$A$39:$A$782,$A106,СВЦЭМ!$B$39:$B$782,F$83)+'СЕТ СН'!$G$14+СВЦЭМ!$D$10+'СЕТ СН'!$G$6-'СЕТ СН'!$G$26</f>
        <v>1328.8752703</v>
      </c>
      <c r="G106" s="36">
        <f>SUMIFS(СВЦЭМ!$D$39:$D$782,СВЦЭМ!$A$39:$A$782,$A106,СВЦЭМ!$B$39:$B$782,G$83)+'СЕТ СН'!$G$14+СВЦЭМ!$D$10+'СЕТ СН'!$G$6-'СЕТ СН'!$G$26</f>
        <v>1303.2926230799999</v>
      </c>
      <c r="H106" s="36">
        <f>SUMIFS(СВЦЭМ!$D$39:$D$782,СВЦЭМ!$A$39:$A$782,$A106,СВЦЭМ!$B$39:$B$782,H$83)+'СЕТ СН'!$G$14+СВЦЭМ!$D$10+'СЕТ СН'!$G$6-'СЕТ СН'!$G$26</f>
        <v>1253.2574227800001</v>
      </c>
      <c r="I106" s="36">
        <f>SUMIFS(СВЦЭМ!$D$39:$D$782,СВЦЭМ!$A$39:$A$782,$A106,СВЦЭМ!$B$39:$B$782,I$83)+'СЕТ СН'!$G$14+СВЦЭМ!$D$10+'СЕТ СН'!$G$6-'СЕТ СН'!$G$26</f>
        <v>1183.08167368</v>
      </c>
      <c r="J106" s="36">
        <f>SUMIFS(СВЦЭМ!$D$39:$D$782,СВЦЭМ!$A$39:$A$782,$A106,СВЦЭМ!$B$39:$B$782,J$83)+'СЕТ СН'!$G$14+СВЦЭМ!$D$10+'СЕТ СН'!$G$6-'СЕТ СН'!$G$26</f>
        <v>1175.5545955299999</v>
      </c>
      <c r="K106" s="36">
        <f>SUMIFS(СВЦЭМ!$D$39:$D$782,СВЦЭМ!$A$39:$A$782,$A106,СВЦЭМ!$B$39:$B$782,K$83)+'СЕТ СН'!$G$14+СВЦЭМ!$D$10+'СЕТ СН'!$G$6-'СЕТ СН'!$G$26</f>
        <v>1250.0878474699998</v>
      </c>
      <c r="L106" s="36">
        <f>SUMIFS(СВЦЭМ!$D$39:$D$782,СВЦЭМ!$A$39:$A$782,$A106,СВЦЭМ!$B$39:$B$782,L$83)+'СЕТ СН'!$G$14+СВЦЭМ!$D$10+'СЕТ СН'!$G$6-'СЕТ СН'!$G$26</f>
        <v>1212.94867662</v>
      </c>
      <c r="M106" s="36">
        <f>SUMIFS(СВЦЭМ!$D$39:$D$782,СВЦЭМ!$A$39:$A$782,$A106,СВЦЭМ!$B$39:$B$782,M$83)+'СЕТ СН'!$G$14+СВЦЭМ!$D$10+'СЕТ СН'!$G$6-'СЕТ СН'!$G$26</f>
        <v>1205.04430293</v>
      </c>
      <c r="N106" s="36">
        <f>SUMIFS(СВЦЭМ!$D$39:$D$782,СВЦЭМ!$A$39:$A$782,$A106,СВЦЭМ!$B$39:$B$782,N$83)+'СЕТ СН'!$G$14+СВЦЭМ!$D$10+'СЕТ СН'!$G$6-'СЕТ СН'!$G$26</f>
        <v>1198.4483160599998</v>
      </c>
      <c r="O106" s="36">
        <f>SUMIFS(СВЦЭМ!$D$39:$D$782,СВЦЭМ!$A$39:$A$782,$A106,СВЦЭМ!$B$39:$B$782,O$83)+'СЕТ СН'!$G$14+СВЦЭМ!$D$10+'СЕТ СН'!$G$6-'СЕТ СН'!$G$26</f>
        <v>1191.6698742399999</v>
      </c>
      <c r="P106" s="36">
        <f>SUMIFS(СВЦЭМ!$D$39:$D$782,СВЦЭМ!$A$39:$A$782,$A106,СВЦЭМ!$B$39:$B$782,P$83)+'СЕТ СН'!$G$14+СВЦЭМ!$D$10+'СЕТ СН'!$G$6-'СЕТ СН'!$G$26</f>
        <v>1204.55254997</v>
      </c>
      <c r="Q106" s="36">
        <f>SUMIFS(СВЦЭМ!$D$39:$D$782,СВЦЭМ!$A$39:$A$782,$A106,СВЦЭМ!$B$39:$B$782,Q$83)+'СЕТ СН'!$G$14+СВЦЭМ!$D$10+'СЕТ СН'!$G$6-'СЕТ СН'!$G$26</f>
        <v>1212.0967828399998</v>
      </c>
      <c r="R106" s="36">
        <f>SUMIFS(СВЦЭМ!$D$39:$D$782,СВЦЭМ!$A$39:$A$782,$A106,СВЦЭМ!$B$39:$B$782,R$83)+'СЕТ СН'!$G$14+СВЦЭМ!$D$10+'СЕТ СН'!$G$6-'СЕТ СН'!$G$26</f>
        <v>1205.72846951</v>
      </c>
      <c r="S106" s="36">
        <f>SUMIFS(СВЦЭМ!$D$39:$D$782,СВЦЭМ!$A$39:$A$782,$A106,СВЦЭМ!$B$39:$B$782,S$83)+'СЕТ СН'!$G$14+СВЦЭМ!$D$10+'СЕТ СН'!$G$6-'СЕТ СН'!$G$26</f>
        <v>1218.95981338</v>
      </c>
      <c r="T106" s="36">
        <f>SUMIFS(СВЦЭМ!$D$39:$D$782,СВЦЭМ!$A$39:$A$782,$A106,СВЦЭМ!$B$39:$B$782,T$83)+'СЕТ СН'!$G$14+СВЦЭМ!$D$10+'СЕТ СН'!$G$6-'СЕТ СН'!$G$26</f>
        <v>1226.19650727</v>
      </c>
      <c r="U106" s="36">
        <f>SUMIFS(СВЦЭМ!$D$39:$D$782,СВЦЭМ!$A$39:$A$782,$A106,СВЦЭМ!$B$39:$B$782,U$83)+'СЕТ СН'!$G$14+СВЦЭМ!$D$10+'СЕТ СН'!$G$6-'СЕТ СН'!$G$26</f>
        <v>1214.4914718599998</v>
      </c>
      <c r="V106" s="36">
        <f>SUMIFS(СВЦЭМ!$D$39:$D$782,СВЦЭМ!$A$39:$A$782,$A106,СВЦЭМ!$B$39:$B$782,V$83)+'СЕТ СН'!$G$14+СВЦЭМ!$D$10+'СЕТ СН'!$G$6-'СЕТ СН'!$G$26</f>
        <v>1232.2526885899999</v>
      </c>
      <c r="W106" s="36">
        <f>SUMIFS(СВЦЭМ!$D$39:$D$782,СВЦЭМ!$A$39:$A$782,$A106,СВЦЭМ!$B$39:$B$782,W$83)+'СЕТ СН'!$G$14+СВЦЭМ!$D$10+'СЕТ СН'!$G$6-'СЕТ СН'!$G$26</f>
        <v>1230.9051558699998</v>
      </c>
      <c r="X106" s="36">
        <f>SUMIFS(СВЦЭМ!$D$39:$D$782,СВЦЭМ!$A$39:$A$782,$A106,СВЦЭМ!$B$39:$B$782,X$83)+'СЕТ СН'!$G$14+СВЦЭМ!$D$10+'СЕТ СН'!$G$6-'СЕТ СН'!$G$26</f>
        <v>1211.9857421500001</v>
      </c>
      <c r="Y106" s="36">
        <f>SUMIFS(СВЦЭМ!$D$39:$D$782,СВЦЭМ!$A$39:$A$782,$A106,СВЦЭМ!$B$39:$B$782,Y$83)+'СЕТ СН'!$G$14+СВЦЭМ!$D$10+'СЕТ СН'!$G$6-'СЕТ СН'!$G$26</f>
        <v>1176.6792817199998</v>
      </c>
    </row>
    <row r="107" spans="1:25" ht="15.75" x14ac:dyDescent="0.2">
      <c r="A107" s="35">
        <f t="shared" si="2"/>
        <v>44797</v>
      </c>
      <c r="B107" s="36">
        <f>SUMIFS(СВЦЭМ!$D$39:$D$782,СВЦЭМ!$A$39:$A$782,$A107,СВЦЭМ!$B$39:$B$782,B$83)+'СЕТ СН'!$G$14+СВЦЭМ!$D$10+'СЕТ СН'!$G$6-'СЕТ СН'!$G$26</f>
        <v>1216.5419711</v>
      </c>
      <c r="C107" s="36">
        <f>SUMIFS(СВЦЭМ!$D$39:$D$782,СВЦЭМ!$A$39:$A$782,$A107,СВЦЭМ!$B$39:$B$782,C$83)+'СЕТ СН'!$G$14+СВЦЭМ!$D$10+'СЕТ СН'!$G$6-'СЕТ СН'!$G$26</f>
        <v>1259.3004526</v>
      </c>
      <c r="D107" s="36">
        <f>SUMIFS(СВЦЭМ!$D$39:$D$782,СВЦЭМ!$A$39:$A$782,$A107,СВЦЭМ!$B$39:$B$782,D$83)+'СЕТ СН'!$G$14+СВЦЭМ!$D$10+'СЕТ СН'!$G$6-'СЕТ СН'!$G$26</f>
        <v>1290.3416994300001</v>
      </c>
      <c r="E107" s="36">
        <f>SUMIFS(СВЦЭМ!$D$39:$D$782,СВЦЭМ!$A$39:$A$782,$A107,СВЦЭМ!$B$39:$B$782,E$83)+'СЕТ СН'!$G$14+СВЦЭМ!$D$10+'СЕТ СН'!$G$6-'СЕТ СН'!$G$26</f>
        <v>1300.72184937</v>
      </c>
      <c r="F107" s="36">
        <f>SUMIFS(СВЦЭМ!$D$39:$D$782,СВЦЭМ!$A$39:$A$782,$A107,СВЦЭМ!$B$39:$B$782,F$83)+'СЕТ СН'!$G$14+СВЦЭМ!$D$10+'СЕТ СН'!$G$6-'СЕТ СН'!$G$26</f>
        <v>1302.18151691</v>
      </c>
      <c r="G107" s="36">
        <f>SUMIFS(СВЦЭМ!$D$39:$D$782,СВЦЭМ!$A$39:$A$782,$A107,СВЦЭМ!$B$39:$B$782,G$83)+'СЕТ СН'!$G$14+СВЦЭМ!$D$10+'СЕТ СН'!$G$6-'СЕТ СН'!$G$26</f>
        <v>1287.04934482</v>
      </c>
      <c r="H107" s="36">
        <f>SUMIFS(СВЦЭМ!$D$39:$D$782,СВЦЭМ!$A$39:$A$782,$A107,СВЦЭМ!$B$39:$B$782,H$83)+'СЕТ СН'!$G$14+СВЦЭМ!$D$10+'СЕТ СН'!$G$6-'СЕТ СН'!$G$26</f>
        <v>1245.0928088000001</v>
      </c>
      <c r="I107" s="36">
        <f>SUMIFS(СВЦЭМ!$D$39:$D$782,СВЦЭМ!$A$39:$A$782,$A107,СВЦЭМ!$B$39:$B$782,I$83)+'СЕТ СН'!$G$14+СВЦЭМ!$D$10+'СЕТ СН'!$G$6-'СЕТ СН'!$G$26</f>
        <v>1193.70982224</v>
      </c>
      <c r="J107" s="36">
        <f>SUMIFS(СВЦЭМ!$D$39:$D$782,СВЦЭМ!$A$39:$A$782,$A107,СВЦЭМ!$B$39:$B$782,J$83)+'СЕТ СН'!$G$14+СВЦЭМ!$D$10+'СЕТ СН'!$G$6-'СЕТ СН'!$G$26</f>
        <v>1230.3479679299999</v>
      </c>
      <c r="K107" s="36">
        <f>SUMIFS(СВЦЭМ!$D$39:$D$782,СВЦЭМ!$A$39:$A$782,$A107,СВЦЭМ!$B$39:$B$782,K$83)+'СЕТ СН'!$G$14+СВЦЭМ!$D$10+'СЕТ СН'!$G$6-'СЕТ СН'!$G$26</f>
        <v>1349.2400445099997</v>
      </c>
      <c r="L107" s="36">
        <f>SUMIFS(СВЦЭМ!$D$39:$D$782,СВЦЭМ!$A$39:$A$782,$A107,СВЦЭМ!$B$39:$B$782,L$83)+'СЕТ СН'!$G$14+СВЦЭМ!$D$10+'СЕТ СН'!$G$6-'СЕТ СН'!$G$26</f>
        <v>1306.59467703</v>
      </c>
      <c r="M107" s="36">
        <f>SUMIFS(СВЦЭМ!$D$39:$D$782,СВЦЭМ!$A$39:$A$782,$A107,СВЦЭМ!$B$39:$B$782,M$83)+'СЕТ СН'!$G$14+СВЦЭМ!$D$10+'СЕТ СН'!$G$6-'СЕТ СН'!$G$26</f>
        <v>1300.7089160099999</v>
      </c>
      <c r="N107" s="36">
        <f>SUMIFS(СВЦЭМ!$D$39:$D$782,СВЦЭМ!$A$39:$A$782,$A107,СВЦЭМ!$B$39:$B$782,N$83)+'СЕТ СН'!$G$14+СВЦЭМ!$D$10+'СЕТ СН'!$G$6-'СЕТ СН'!$G$26</f>
        <v>1295.77689276</v>
      </c>
      <c r="O107" s="36">
        <f>SUMIFS(СВЦЭМ!$D$39:$D$782,СВЦЭМ!$A$39:$A$782,$A107,СВЦЭМ!$B$39:$B$782,O$83)+'СЕТ СН'!$G$14+СВЦЭМ!$D$10+'СЕТ СН'!$G$6-'СЕТ СН'!$G$26</f>
        <v>1289.458312</v>
      </c>
      <c r="P107" s="36">
        <f>SUMIFS(СВЦЭМ!$D$39:$D$782,СВЦЭМ!$A$39:$A$782,$A107,СВЦЭМ!$B$39:$B$782,P$83)+'СЕТ СН'!$G$14+СВЦЭМ!$D$10+'СЕТ СН'!$G$6-'СЕТ СН'!$G$26</f>
        <v>1296.1530348199999</v>
      </c>
      <c r="Q107" s="36">
        <f>SUMIFS(СВЦЭМ!$D$39:$D$782,СВЦЭМ!$A$39:$A$782,$A107,СВЦЭМ!$B$39:$B$782,Q$83)+'СЕТ СН'!$G$14+СВЦЭМ!$D$10+'СЕТ СН'!$G$6-'СЕТ СН'!$G$26</f>
        <v>1297.22311358</v>
      </c>
      <c r="R107" s="36">
        <f>SUMIFS(СВЦЭМ!$D$39:$D$782,СВЦЭМ!$A$39:$A$782,$A107,СВЦЭМ!$B$39:$B$782,R$83)+'СЕТ СН'!$G$14+СВЦЭМ!$D$10+'СЕТ СН'!$G$6-'СЕТ СН'!$G$26</f>
        <v>1285.9727604099999</v>
      </c>
      <c r="S107" s="36">
        <f>SUMIFS(СВЦЭМ!$D$39:$D$782,СВЦЭМ!$A$39:$A$782,$A107,СВЦЭМ!$B$39:$B$782,S$83)+'СЕТ СН'!$G$14+СВЦЭМ!$D$10+'СЕТ СН'!$G$6-'СЕТ СН'!$G$26</f>
        <v>1295.2239097299998</v>
      </c>
      <c r="T107" s="36">
        <f>SUMIFS(СВЦЭМ!$D$39:$D$782,СВЦЭМ!$A$39:$A$782,$A107,СВЦЭМ!$B$39:$B$782,T$83)+'СЕТ СН'!$G$14+СВЦЭМ!$D$10+'СЕТ СН'!$G$6-'СЕТ СН'!$G$26</f>
        <v>1302.2206898999998</v>
      </c>
      <c r="U107" s="36">
        <f>SUMIFS(СВЦЭМ!$D$39:$D$782,СВЦЭМ!$A$39:$A$782,$A107,СВЦЭМ!$B$39:$B$782,U$83)+'СЕТ СН'!$G$14+СВЦЭМ!$D$10+'СЕТ СН'!$G$6-'СЕТ СН'!$G$26</f>
        <v>1297.6408299099999</v>
      </c>
      <c r="V107" s="36">
        <f>SUMIFS(СВЦЭМ!$D$39:$D$782,СВЦЭМ!$A$39:$A$782,$A107,СВЦЭМ!$B$39:$B$782,V$83)+'СЕТ СН'!$G$14+СВЦЭМ!$D$10+'СЕТ СН'!$G$6-'СЕТ СН'!$G$26</f>
        <v>1316.8140521</v>
      </c>
      <c r="W107" s="36">
        <f>SUMIFS(СВЦЭМ!$D$39:$D$782,СВЦЭМ!$A$39:$A$782,$A107,СВЦЭМ!$B$39:$B$782,W$83)+'СЕТ СН'!$G$14+СВЦЭМ!$D$10+'СЕТ СН'!$G$6-'СЕТ СН'!$G$26</f>
        <v>1324.2579007099998</v>
      </c>
      <c r="X107" s="36">
        <f>SUMIFS(СВЦЭМ!$D$39:$D$782,СВЦЭМ!$A$39:$A$782,$A107,СВЦЭМ!$B$39:$B$782,X$83)+'СЕТ СН'!$G$14+СВЦЭМ!$D$10+'СЕТ СН'!$G$6-'СЕТ СН'!$G$26</f>
        <v>1261.1325505300001</v>
      </c>
      <c r="Y107" s="36">
        <f>SUMIFS(СВЦЭМ!$D$39:$D$782,СВЦЭМ!$A$39:$A$782,$A107,СВЦЭМ!$B$39:$B$782,Y$83)+'СЕТ СН'!$G$14+СВЦЭМ!$D$10+'СЕТ СН'!$G$6-'СЕТ СН'!$G$26</f>
        <v>1220.43309189</v>
      </c>
    </row>
    <row r="108" spans="1:25" ht="15.75" x14ac:dyDescent="0.2">
      <c r="A108" s="35">
        <f t="shared" si="2"/>
        <v>44798</v>
      </c>
      <c r="B108" s="36">
        <f>SUMIFS(СВЦЭМ!$D$39:$D$782,СВЦЭМ!$A$39:$A$782,$A108,СВЦЭМ!$B$39:$B$782,B$83)+'СЕТ СН'!$G$14+СВЦЭМ!$D$10+'СЕТ СН'!$G$6-'СЕТ СН'!$G$26</f>
        <v>1216.6118498199999</v>
      </c>
      <c r="C108" s="36">
        <f>SUMIFS(СВЦЭМ!$D$39:$D$782,СВЦЭМ!$A$39:$A$782,$A108,СВЦЭМ!$B$39:$B$782,C$83)+'СЕТ СН'!$G$14+СВЦЭМ!$D$10+'СЕТ СН'!$G$6-'СЕТ СН'!$G$26</f>
        <v>1255.4357861399999</v>
      </c>
      <c r="D108" s="36">
        <f>SUMIFS(СВЦЭМ!$D$39:$D$782,СВЦЭМ!$A$39:$A$782,$A108,СВЦЭМ!$B$39:$B$782,D$83)+'СЕТ СН'!$G$14+СВЦЭМ!$D$10+'СЕТ СН'!$G$6-'СЕТ СН'!$G$26</f>
        <v>1295.0644244</v>
      </c>
      <c r="E108" s="36">
        <f>SUMIFS(СВЦЭМ!$D$39:$D$782,СВЦЭМ!$A$39:$A$782,$A108,СВЦЭМ!$B$39:$B$782,E$83)+'СЕТ СН'!$G$14+СВЦЭМ!$D$10+'СЕТ СН'!$G$6-'СЕТ СН'!$G$26</f>
        <v>1306.9713965199999</v>
      </c>
      <c r="F108" s="36">
        <f>SUMIFS(СВЦЭМ!$D$39:$D$782,СВЦЭМ!$A$39:$A$782,$A108,СВЦЭМ!$B$39:$B$782,F$83)+'СЕТ СН'!$G$14+СВЦЭМ!$D$10+'СЕТ СН'!$G$6-'СЕТ СН'!$G$26</f>
        <v>1310.5458397699999</v>
      </c>
      <c r="G108" s="36">
        <f>SUMIFS(СВЦЭМ!$D$39:$D$782,СВЦЭМ!$A$39:$A$782,$A108,СВЦЭМ!$B$39:$B$782,G$83)+'СЕТ СН'!$G$14+СВЦЭМ!$D$10+'СЕТ СН'!$G$6-'СЕТ СН'!$G$26</f>
        <v>1293.3565574899999</v>
      </c>
      <c r="H108" s="36">
        <f>SUMIFS(СВЦЭМ!$D$39:$D$782,СВЦЭМ!$A$39:$A$782,$A108,СВЦЭМ!$B$39:$B$782,H$83)+'СЕТ СН'!$G$14+СВЦЭМ!$D$10+'СЕТ СН'!$G$6-'СЕТ СН'!$G$26</f>
        <v>1242.3767800599999</v>
      </c>
      <c r="I108" s="36">
        <f>SUMIFS(СВЦЭМ!$D$39:$D$782,СВЦЭМ!$A$39:$A$782,$A108,СВЦЭМ!$B$39:$B$782,I$83)+'СЕТ СН'!$G$14+СВЦЭМ!$D$10+'СЕТ СН'!$G$6-'СЕТ СН'!$G$26</f>
        <v>1163.8814966099999</v>
      </c>
      <c r="J108" s="36">
        <f>SUMIFS(СВЦЭМ!$D$39:$D$782,СВЦЭМ!$A$39:$A$782,$A108,СВЦЭМ!$B$39:$B$782,J$83)+'СЕТ СН'!$G$14+СВЦЭМ!$D$10+'СЕТ СН'!$G$6-'СЕТ СН'!$G$26</f>
        <v>1238.7016665599999</v>
      </c>
      <c r="K108" s="36">
        <f>SUMIFS(СВЦЭМ!$D$39:$D$782,СВЦЭМ!$A$39:$A$782,$A108,СВЦЭМ!$B$39:$B$782,K$83)+'СЕТ СН'!$G$14+СВЦЭМ!$D$10+'СЕТ СН'!$G$6-'СЕТ СН'!$G$26</f>
        <v>1302.43422975</v>
      </c>
      <c r="L108" s="36">
        <f>SUMIFS(СВЦЭМ!$D$39:$D$782,СВЦЭМ!$A$39:$A$782,$A108,СВЦЭМ!$B$39:$B$782,L$83)+'СЕТ СН'!$G$14+СВЦЭМ!$D$10+'СЕТ СН'!$G$6-'СЕТ СН'!$G$26</f>
        <v>1269.6719618799998</v>
      </c>
      <c r="M108" s="36">
        <f>SUMIFS(СВЦЭМ!$D$39:$D$782,СВЦЭМ!$A$39:$A$782,$A108,СВЦЭМ!$B$39:$B$782,M$83)+'СЕТ СН'!$G$14+СВЦЭМ!$D$10+'СЕТ СН'!$G$6-'СЕТ СН'!$G$26</f>
        <v>1265.9443776399999</v>
      </c>
      <c r="N108" s="36">
        <f>SUMIFS(СВЦЭМ!$D$39:$D$782,СВЦЭМ!$A$39:$A$782,$A108,СВЦЭМ!$B$39:$B$782,N$83)+'СЕТ СН'!$G$14+СВЦЭМ!$D$10+'СЕТ СН'!$G$6-'СЕТ СН'!$G$26</f>
        <v>1265.5632996499999</v>
      </c>
      <c r="O108" s="36">
        <f>SUMIFS(СВЦЭМ!$D$39:$D$782,СВЦЭМ!$A$39:$A$782,$A108,СВЦЭМ!$B$39:$B$782,O$83)+'СЕТ СН'!$G$14+СВЦЭМ!$D$10+'СЕТ СН'!$G$6-'СЕТ СН'!$G$26</f>
        <v>1179.0720640700001</v>
      </c>
      <c r="P108" s="36">
        <f>SUMIFS(СВЦЭМ!$D$39:$D$782,СВЦЭМ!$A$39:$A$782,$A108,СВЦЭМ!$B$39:$B$782,P$83)+'СЕТ СН'!$G$14+СВЦЭМ!$D$10+'СЕТ СН'!$G$6-'СЕТ СН'!$G$26</f>
        <v>1083.75557035</v>
      </c>
      <c r="Q108" s="36">
        <f>SUMIFS(СВЦЭМ!$D$39:$D$782,СВЦЭМ!$A$39:$A$782,$A108,СВЦЭМ!$B$39:$B$782,Q$83)+'СЕТ СН'!$G$14+СВЦЭМ!$D$10+'СЕТ СН'!$G$6-'СЕТ СН'!$G$26</f>
        <v>1018.73972543</v>
      </c>
      <c r="R108" s="36">
        <f>SUMIFS(СВЦЭМ!$D$39:$D$782,СВЦЭМ!$A$39:$A$782,$A108,СВЦЭМ!$B$39:$B$782,R$83)+'СЕТ СН'!$G$14+СВЦЭМ!$D$10+'СЕТ СН'!$G$6-'СЕТ СН'!$G$26</f>
        <v>1013.2165588399999</v>
      </c>
      <c r="S108" s="36">
        <f>SUMIFS(СВЦЭМ!$D$39:$D$782,СВЦЭМ!$A$39:$A$782,$A108,СВЦЭМ!$B$39:$B$782,S$83)+'СЕТ СН'!$G$14+СВЦЭМ!$D$10+'СЕТ СН'!$G$6-'СЕТ СН'!$G$26</f>
        <v>1086.9759763899999</v>
      </c>
      <c r="T108" s="36">
        <f>SUMIFS(СВЦЭМ!$D$39:$D$782,СВЦЭМ!$A$39:$A$782,$A108,СВЦЭМ!$B$39:$B$782,T$83)+'СЕТ СН'!$G$14+СВЦЭМ!$D$10+'СЕТ СН'!$G$6-'СЕТ СН'!$G$26</f>
        <v>1166.4340239200001</v>
      </c>
      <c r="U108" s="36">
        <f>SUMIFS(СВЦЭМ!$D$39:$D$782,СВЦЭМ!$A$39:$A$782,$A108,СВЦЭМ!$B$39:$B$782,U$83)+'СЕТ СН'!$G$14+СВЦЭМ!$D$10+'СЕТ СН'!$G$6-'СЕТ СН'!$G$26</f>
        <v>1261.29735274</v>
      </c>
      <c r="V108" s="36">
        <f>SUMIFS(СВЦЭМ!$D$39:$D$782,СВЦЭМ!$A$39:$A$782,$A108,СВЦЭМ!$B$39:$B$782,V$83)+'СЕТ СН'!$G$14+СВЦЭМ!$D$10+'СЕТ СН'!$G$6-'СЕТ СН'!$G$26</f>
        <v>1285.7046047200001</v>
      </c>
      <c r="W108" s="36">
        <f>SUMIFS(СВЦЭМ!$D$39:$D$782,СВЦЭМ!$A$39:$A$782,$A108,СВЦЭМ!$B$39:$B$782,W$83)+'СЕТ СН'!$G$14+СВЦЭМ!$D$10+'СЕТ СН'!$G$6-'СЕТ СН'!$G$26</f>
        <v>1294.05834123</v>
      </c>
      <c r="X108" s="36">
        <f>SUMIFS(СВЦЭМ!$D$39:$D$782,СВЦЭМ!$A$39:$A$782,$A108,СВЦЭМ!$B$39:$B$782,X$83)+'СЕТ СН'!$G$14+СВЦЭМ!$D$10+'СЕТ СН'!$G$6-'СЕТ СН'!$G$26</f>
        <v>1277.0587871099999</v>
      </c>
      <c r="Y108" s="36">
        <f>SUMIFS(СВЦЭМ!$D$39:$D$782,СВЦЭМ!$A$39:$A$782,$A108,СВЦЭМ!$B$39:$B$782,Y$83)+'СЕТ СН'!$G$14+СВЦЭМ!$D$10+'СЕТ СН'!$G$6-'СЕТ СН'!$G$26</f>
        <v>1284.16629195</v>
      </c>
    </row>
    <row r="109" spans="1:25" ht="15.75" x14ac:dyDescent="0.2">
      <c r="A109" s="35">
        <f t="shared" si="2"/>
        <v>44799</v>
      </c>
      <c r="B109" s="36">
        <f>SUMIFS(СВЦЭМ!$D$39:$D$782,СВЦЭМ!$A$39:$A$782,$A109,СВЦЭМ!$B$39:$B$782,B$83)+'СЕТ СН'!$G$14+СВЦЭМ!$D$10+'СЕТ СН'!$G$6-'СЕТ СН'!$G$26</f>
        <v>1274.9802157300001</v>
      </c>
      <c r="C109" s="36">
        <f>SUMIFS(СВЦЭМ!$D$39:$D$782,СВЦЭМ!$A$39:$A$782,$A109,СВЦЭМ!$B$39:$B$782,C$83)+'СЕТ СН'!$G$14+СВЦЭМ!$D$10+'СЕТ СН'!$G$6-'СЕТ СН'!$G$26</f>
        <v>1322.3415932499997</v>
      </c>
      <c r="D109" s="36">
        <f>SUMIFS(СВЦЭМ!$D$39:$D$782,СВЦЭМ!$A$39:$A$782,$A109,СВЦЭМ!$B$39:$B$782,D$83)+'СЕТ СН'!$G$14+СВЦЭМ!$D$10+'СЕТ СН'!$G$6-'СЕТ СН'!$G$26</f>
        <v>1337.2544318099999</v>
      </c>
      <c r="E109" s="36">
        <f>SUMIFS(СВЦЭМ!$D$39:$D$782,СВЦЭМ!$A$39:$A$782,$A109,СВЦЭМ!$B$39:$B$782,E$83)+'СЕТ СН'!$G$14+СВЦЭМ!$D$10+'СЕТ СН'!$G$6-'СЕТ СН'!$G$26</f>
        <v>1316.4681734400001</v>
      </c>
      <c r="F109" s="36">
        <f>SUMIFS(СВЦЭМ!$D$39:$D$782,СВЦЭМ!$A$39:$A$782,$A109,СВЦЭМ!$B$39:$B$782,F$83)+'СЕТ СН'!$G$14+СВЦЭМ!$D$10+'СЕТ СН'!$G$6-'СЕТ СН'!$G$26</f>
        <v>1325.2986317899999</v>
      </c>
      <c r="G109" s="36">
        <f>SUMIFS(СВЦЭМ!$D$39:$D$782,СВЦЭМ!$A$39:$A$782,$A109,СВЦЭМ!$B$39:$B$782,G$83)+'СЕТ СН'!$G$14+СВЦЭМ!$D$10+'СЕТ СН'!$G$6-'СЕТ СН'!$G$26</f>
        <v>1317.0348544799999</v>
      </c>
      <c r="H109" s="36">
        <f>SUMIFS(СВЦЭМ!$D$39:$D$782,СВЦЭМ!$A$39:$A$782,$A109,СВЦЭМ!$B$39:$B$782,H$83)+'СЕТ СН'!$G$14+СВЦЭМ!$D$10+'СЕТ СН'!$G$6-'СЕТ СН'!$G$26</f>
        <v>1241.7803504200001</v>
      </c>
      <c r="I109" s="36">
        <f>SUMIFS(СВЦЭМ!$D$39:$D$782,СВЦЭМ!$A$39:$A$782,$A109,СВЦЭМ!$B$39:$B$782,I$83)+'СЕТ СН'!$G$14+СВЦЭМ!$D$10+'СЕТ СН'!$G$6-'СЕТ СН'!$G$26</f>
        <v>1229.2333667299999</v>
      </c>
      <c r="J109" s="36">
        <f>SUMIFS(СВЦЭМ!$D$39:$D$782,СВЦЭМ!$A$39:$A$782,$A109,СВЦЭМ!$B$39:$B$782,J$83)+'СЕТ СН'!$G$14+СВЦЭМ!$D$10+'СЕТ СН'!$G$6-'СЕТ СН'!$G$26</f>
        <v>1232.2318847199999</v>
      </c>
      <c r="K109" s="36">
        <f>SUMIFS(СВЦЭМ!$D$39:$D$782,СВЦЭМ!$A$39:$A$782,$A109,СВЦЭМ!$B$39:$B$782,K$83)+'СЕТ СН'!$G$14+СВЦЭМ!$D$10+'СЕТ СН'!$G$6-'СЕТ СН'!$G$26</f>
        <v>1295.6139555999998</v>
      </c>
      <c r="L109" s="36">
        <f>SUMIFS(СВЦЭМ!$D$39:$D$782,СВЦЭМ!$A$39:$A$782,$A109,СВЦЭМ!$B$39:$B$782,L$83)+'СЕТ СН'!$G$14+СВЦЭМ!$D$10+'СЕТ СН'!$G$6-'СЕТ СН'!$G$26</f>
        <v>1273.28688801</v>
      </c>
      <c r="M109" s="36">
        <f>SUMIFS(СВЦЭМ!$D$39:$D$782,СВЦЭМ!$A$39:$A$782,$A109,СВЦЭМ!$B$39:$B$782,M$83)+'СЕТ СН'!$G$14+СВЦЭМ!$D$10+'СЕТ СН'!$G$6-'СЕТ СН'!$G$26</f>
        <v>1261.8046803500001</v>
      </c>
      <c r="N109" s="36">
        <f>SUMIFS(СВЦЭМ!$D$39:$D$782,СВЦЭМ!$A$39:$A$782,$A109,СВЦЭМ!$B$39:$B$782,N$83)+'СЕТ СН'!$G$14+СВЦЭМ!$D$10+'СЕТ СН'!$G$6-'СЕТ СН'!$G$26</f>
        <v>1253.98111423</v>
      </c>
      <c r="O109" s="36">
        <f>SUMIFS(СВЦЭМ!$D$39:$D$782,СВЦЭМ!$A$39:$A$782,$A109,СВЦЭМ!$B$39:$B$782,O$83)+'СЕТ СН'!$G$14+СВЦЭМ!$D$10+'СЕТ СН'!$G$6-'СЕТ СН'!$G$26</f>
        <v>1247.7897153899999</v>
      </c>
      <c r="P109" s="36">
        <f>SUMIFS(СВЦЭМ!$D$39:$D$782,СВЦЭМ!$A$39:$A$782,$A109,СВЦЭМ!$B$39:$B$782,P$83)+'СЕТ СН'!$G$14+СВЦЭМ!$D$10+'СЕТ СН'!$G$6-'СЕТ СН'!$G$26</f>
        <v>1255.72777333</v>
      </c>
      <c r="Q109" s="36">
        <f>SUMIFS(СВЦЭМ!$D$39:$D$782,СВЦЭМ!$A$39:$A$782,$A109,СВЦЭМ!$B$39:$B$782,Q$83)+'СЕТ СН'!$G$14+СВЦЭМ!$D$10+'СЕТ СН'!$G$6-'СЕТ СН'!$G$26</f>
        <v>1254.7379601</v>
      </c>
      <c r="R109" s="36">
        <f>SUMIFS(СВЦЭМ!$D$39:$D$782,СВЦЭМ!$A$39:$A$782,$A109,СВЦЭМ!$B$39:$B$782,R$83)+'СЕТ СН'!$G$14+СВЦЭМ!$D$10+'СЕТ СН'!$G$6-'СЕТ СН'!$G$26</f>
        <v>1247.9866188199999</v>
      </c>
      <c r="S109" s="36">
        <f>SUMIFS(СВЦЭМ!$D$39:$D$782,СВЦЭМ!$A$39:$A$782,$A109,СВЦЭМ!$B$39:$B$782,S$83)+'СЕТ СН'!$G$14+СВЦЭМ!$D$10+'СЕТ СН'!$G$6-'СЕТ СН'!$G$26</f>
        <v>1245.4059434800001</v>
      </c>
      <c r="T109" s="36">
        <f>SUMIFS(СВЦЭМ!$D$39:$D$782,СВЦЭМ!$A$39:$A$782,$A109,СВЦЭМ!$B$39:$B$782,T$83)+'СЕТ СН'!$G$14+СВЦЭМ!$D$10+'СЕТ СН'!$G$6-'СЕТ СН'!$G$26</f>
        <v>1253.32957373</v>
      </c>
      <c r="U109" s="36">
        <f>SUMIFS(СВЦЭМ!$D$39:$D$782,СВЦЭМ!$A$39:$A$782,$A109,СВЦЭМ!$B$39:$B$782,U$83)+'СЕТ СН'!$G$14+СВЦЭМ!$D$10+'СЕТ СН'!$G$6-'СЕТ СН'!$G$26</f>
        <v>1245.6607994199999</v>
      </c>
      <c r="V109" s="36">
        <f>SUMIFS(СВЦЭМ!$D$39:$D$782,СВЦЭМ!$A$39:$A$782,$A109,СВЦЭМ!$B$39:$B$782,V$83)+'СЕТ СН'!$G$14+СВЦЭМ!$D$10+'СЕТ СН'!$G$6-'СЕТ СН'!$G$26</f>
        <v>1265.0366676799999</v>
      </c>
      <c r="W109" s="36">
        <f>SUMIFS(СВЦЭМ!$D$39:$D$782,СВЦЭМ!$A$39:$A$782,$A109,СВЦЭМ!$B$39:$B$782,W$83)+'СЕТ СН'!$G$14+СВЦЭМ!$D$10+'СЕТ СН'!$G$6-'СЕТ СН'!$G$26</f>
        <v>1267.64981096</v>
      </c>
      <c r="X109" s="36">
        <f>SUMIFS(СВЦЭМ!$D$39:$D$782,СВЦЭМ!$A$39:$A$782,$A109,СВЦЭМ!$B$39:$B$782,X$83)+'СЕТ СН'!$G$14+СВЦЭМ!$D$10+'СЕТ СН'!$G$6-'СЕТ СН'!$G$26</f>
        <v>1236.0901890199998</v>
      </c>
      <c r="Y109" s="36">
        <f>SUMIFS(СВЦЭМ!$D$39:$D$782,СВЦЭМ!$A$39:$A$782,$A109,СВЦЭМ!$B$39:$B$782,Y$83)+'СЕТ СН'!$G$14+СВЦЭМ!$D$10+'СЕТ СН'!$G$6-'СЕТ СН'!$G$26</f>
        <v>1260.10886151</v>
      </c>
    </row>
    <row r="110" spans="1:25" ht="15.75" x14ac:dyDescent="0.2">
      <c r="A110" s="35">
        <f t="shared" si="2"/>
        <v>44800</v>
      </c>
      <c r="B110" s="36">
        <f>SUMIFS(СВЦЭМ!$D$39:$D$782,СВЦЭМ!$A$39:$A$782,$A110,СВЦЭМ!$B$39:$B$782,B$83)+'СЕТ СН'!$G$14+СВЦЭМ!$D$10+'СЕТ СН'!$G$6-'СЕТ СН'!$G$26</f>
        <v>1264.91050481</v>
      </c>
      <c r="C110" s="36">
        <f>SUMIFS(СВЦЭМ!$D$39:$D$782,СВЦЭМ!$A$39:$A$782,$A110,СВЦЭМ!$B$39:$B$782,C$83)+'СЕТ СН'!$G$14+СВЦЭМ!$D$10+'СЕТ СН'!$G$6-'СЕТ СН'!$G$26</f>
        <v>1259.8355127599998</v>
      </c>
      <c r="D110" s="36">
        <f>SUMIFS(СВЦЭМ!$D$39:$D$782,СВЦЭМ!$A$39:$A$782,$A110,СВЦЭМ!$B$39:$B$782,D$83)+'СЕТ СН'!$G$14+СВЦЭМ!$D$10+'СЕТ СН'!$G$6-'СЕТ СН'!$G$26</f>
        <v>1303.5749024299998</v>
      </c>
      <c r="E110" s="36">
        <f>SUMIFS(СВЦЭМ!$D$39:$D$782,СВЦЭМ!$A$39:$A$782,$A110,СВЦЭМ!$B$39:$B$782,E$83)+'СЕТ СН'!$G$14+СВЦЭМ!$D$10+'СЕТ СН'!$G$6-'СЕТ СН'!$G$26</f>
        <v>1268.0973923699999</v>
      </c>
      <c r="F110" s="36">
        <f>SUMIFS(СВЦЭМ!$D$39:$D$782,СВЦЭМ!$A$39:$A$782,$A110,СВЦЭМ!$B$39:$B$782,F$83)+'СЕТ СН'!$G$14+СВЦЭМ!$D$10+'СЕТ СН'!$G$6-'СЕТ СН'!$G$26</f>
        <v>1264.2399918699998</v>
      </c>
      <c r="G110" s="36">
        <f>SUMIFS(СВЦЭМ!$D$39:$D$782,СВЦЭМ!$A$39:$A$782,$A110,СВЦЭМ!$B$39:$B$782,G$83)+'СЕТ СН'!$G$14+СВЦЭМ!$D$10+'СЕТ СН'!$G$6-'СЕТ СН'!$G$26</f>
        <v>1273.7617243099999</v>
      </c>
      <c r="H110" s="36">
        <f>SUMIFS(СВЦЭМ!$D$39:$D$782,СВЦЭМ!$A$39:$A$782,$A110,СВЦЭМ!$B$39:$B$782,H$83)+'СЕТ СН'!$G$14+СВЦЭМ!$D$10+'СЕТ СН'!$G$6-'СЕТ СН'!$G$26</f>
        <v>1257.9758034500001</v>
      </c>
      <c r="I110" s="36">
        <f>SUMIFS(СВЦЭМ!$D$39:$D$782,СВЦЭМ!$A$39:$A$782,$A110,СВЦЭМ!$B$39:$B$782,I$83)+'СЕТ СН'!$G$14+СВЦЭМ!$D$10+'СЕТ СН'!$G$6-'СЕТ СН'!$G$26</f>
        <v>1223.07998305</v>
      </c>
      <c r="J110" s="36">
        <f>SUMIFS(СВЦЭМ!$D$39:$D$782,СВЦЭМ!$A$39:$A$782,$A110,СВЦЭМ!$B$39:$B$782,J$83)+'СЕТ СН'!$G$14+СВЦЭМ!$D$10+'СЕТ СН'!$G$6-'СЕТ СН'!$G$26</f>
        <v>1161.4053963399999</v>
      </c>
      <c r="K110" s="36">
        <f>SUMIFS(СВЦЭМ!$D$39:$D$782,СВЦЭМ!$A$39:$A$782,$A110,СВЦЭМ!$B$39:$B$782,K$83)+'СЕТ СН'!$G$14+СВЦЭМ!$D$10+'СЕТ СН'!$G$6-'СЕТ СН'!$G$26</f>
        <v>1236.67984832</v>
      </c>
      <c r="L110" s="36">
        <f>SUMIFS(СВЦЭМ!$D$39:$D$782,СВЦЭМ!$A$39:$A$782,$A110,СВЦЭМ!$B$39:$B$782,L$83)+'СЕТ СН'!$G$14+СВЦЭМ!$D$10+'СЕТ СН'!$G$6-'СЕТ СН'!$G$26</f>
        <v>1233.2341788899998</v>
      </c>
      <c r="M110" s="36">
        <f>SUMIFS(СВЦЭМ!$D$39:$D$782,СВЦЭМ!$A$39:$A$782,$A110,СВЦЭМ!$B$39:$B$782,M$83)+'СЕТ СН'!$G$14+СВЦЭМ!$D$10+'СЕТ СН'!$G$6-'СЕТ СН'!$G$26</f>
        <v>1236.1442436500001</v>
      </c>
      <c r="N110" s="36">
        <f>SUMIFS(СВЦЭМ!$D$39:$D$782,СВЦЭМ!$A$39:$A$782,$A110,СВЦЭМ!$B$39:$B$782,N$83)+'СЕТ СН'!$G$14+СВЦЭМ!$D$10+'СЕТ СН'!$G$6-'СЕТ СН'!$G$26</f>
        <v>1237.4427655700001</v>
      </c>
      <c r="O110" s="36">
        <f>SUMIFS(СВЦЭМ!$D$39:$D$782,СВЦЭМ!$A$39:$A$782,$A110,СВЦЭМ!$B$39:$B$782,O$83)+'СЕТ СН'!$G$14+СВЦЭМ!$D$10+'СЕТ СН'!$G$6-'СЕТ СН'!$G$26</f>
        <v>1228.5678309899999</v>
      </c>
      <c r="P110" s="36">
        <f>SUMIFS(СВЦЭМ!$D$39:$D$782,СВЦЭМ!$A$39:$A$782,$A110,СВЦЭМ!$B$39:$B$782,P$83)+'СЕТ СН'!$G$14+СВЦЭМ!$D$10+'СЕТ СН'!$G$6-'СЕТ СН'!$G$26</f>
        <v>1225.1043708299999</v>
      </c>
      <c r="Q110" s="36">
        <f>SUMIFS(СВЦЭМ!$D$39:$D$782,СВЦЭМ!$A$39:$A$782,$A110,СВЦЭМ!$B$39:$B$782,Q$83)+'СЕТ СН'!$G$14+СВЦЭМ!$D$10+'СЕТ СН'!$G$6-'СЕТ СН'!$G$26</f>
        <v>1223.2848460800001</v>
      </c>
      <c r="R110" s="36">
        <f>SUMIFS(СВЦЭМ!$D$39:$D$782,СВЦЭМ!$A$39:$A$782,$A110,СВЦЭМ!$B$39:$B$782,R$83)+'СЕТ СН'!$G$14+СВЦЭМ!$D$10+'СЕТ СН'!$G$6-'СЕТ СН'!$G$26</f>
        <v>1220.5978454199999</v>
      </c>
      <c r="S110" s="36">
        <f>SUMIFS(СВЦЭМ!$D$39:$D$782,СВЦЭМ!$A$39:$A$782,$A110,СВЦЭМ!$B$39:$B$782,S$83)+'СЕТ СН'!$G$14+СВЦЭМ!$D$10+'СЕТ СН'!$G$6-'СЕТ СН'!$G$26</f>
        <v>1228.3968417999999</v>
      </c>
      <c r="T110" s="36">
        <f>SUMIFS(СВЦЭМ!$D$39:$D$782,СВЦЭМ!$A$39:$A$782,$A110,СВЦЭМ!$B$39:$B$782,T$83)+'СЕТ СН'!$G$14+СВЦЭМ!$D$10+'СЕТ СН'!$G$6-'СЕТ СН'!$G$26</f>
        <v>1228.25864759</v>
      </c>
      <c r="U110" s="36">
        <f>SUMIFS(СВЦЭМ!$D$39:$D$782,СВЦЭМ!$A$39:$A$782,$A110,СВЦЭМ!$B$39:$B$782,U$83)+'СЕТ СН'!$G$14+СВЦЭМ!$D$10+'СЕТ СН'!$G$6-'СЕТ СН'!$G$26</f>
        <v>1228.0135752900001</v>
      </c>
      <c r="V110" s="36">
        <f>SUMIFS(СВЦЭМ!$D$39:$D$782,СВЦЭМ!$A$39:$A$782,$A110,СВЦЭМ!$B$39:$B$782,V$83)+'СЕТ СН'!$G$14+СВЦЭМ!$D$10+'СЕТ СН'!$G$6-'СЕТ СН'!$G$26</f>
        <v>1243.96692272</v>
      </c>
      <c r="W110" s="36">
        <f>SUMIFS(СВЦЭМ!$D$39:$D$782,СВЦЭМ!$A$39:$A$782,$A110,СВЦЭМ!$B$39:$B$782,W$83)+'СЕТ СН'!$G$14+СВЦЭМ!$D$10+'СЕТ СН'!$G$6-'СЕТ СН'!$G$26</f>
        <v>1242.4523651300001</v>
      </c>
      <c r="X110" s="36">
        <f>SUMIFS(СВЦЭМ!$D$39:$D$782,СВЦЭМ!$A$39:$A$782,$A110,СВЦЭМ!$B$39:$B$782,X$83)+'СЕТ СН'!$G$14+СВЦЭМ!$D$10+'СЕТ СН'!$G$6-'СЕТ СН'!$G$26</f>
        <v>1225.8980683999998</v>
      </c>
      <c r="Y110" s="36">
        <f>SUMIFS(СВЦЭМ!$D$39:$D$782,СВЦЭМ!$A$39:$A$782,$A110,СВЦЭМ!$B$39:$B$782,Y$83)+'СЕТ СН'!$G$14+СВЦЭМ!$D$10+'СЕТ СН'!$G$6-'СЕТ СН'!$G$26</f>
        <v>1205.7848577999998</v>
      </c>
    </row>
    <row r="111" spans="1:25" ht="15.75" x14ac:dyDescent="0.2">
      <c r="A111" s="35">
        <f t="shared" si="2"/>
        <v>44801</v>
      </c>
      <c r="B111" s="36">
        <f>SUMIFS(СВЦЭМ!$D$39:$D$782,СВЦЭМ!$A$39:$A$782,$A111,СВЦЭМ!$B$39:$B$782,B$83)+'СЕТ СН'!$G$14+СВЦЭМ!$D$10+'СЕТ СН'!$G$6-'СЕТ СН'!$G$26</f>
        <v>1205.10335788</v>
      </c>
      <c r="C111" s="36">
        <f>SUMIFS(СВЦЭМ!$D$39:$D$782,СВЦЭМ!$A$39:$A$782,$A111,СВЦЭМ!$B$39:$B$782,C$83)+'СЕТ СН'!$G$14+СВЦЭМ!$D$10+'СЕТ СН'!$G$6-'СЕТ СН'!$G$26</f>
        <v>1242.1518147199999</v>
      </c>
      <c r="D111" s="36">
        <f>SUMIFS(СВЦЭМ!$D$39:$D$782,СВЦЭМ!$A$39:$A$782,$A111,СВЦЭМ!$B$39:$B$782,D$83)+'СЕТ СН'!$G$14+СВЦЭМ!$D$10+'СЕТ СН'!$G$6-'СЕТ СН'!$G$26</f>
        <v>1285.59260309</v>
      </c>
      <c r="E111" s="36">
        <f>SUMIFS(СВЦЭМ!$D$39:$D$782,СВЦЭМ!$A$39:$A$782,$A111,СВЦЭМ!$B$39:$B$782,E$83)+'СЕТ СН'!$G$14+СВЦЭМ!$D$10+'СЕТ СН'!$G$6-'СЕТ СН'!$G$26</f>
        <v>1300.30307963</v>
      </c>
      <c r="F111" s="36">
        <f>SUMIFS(СВЦЭМ!$D$39:$D$782,СВЦЭМ!$A$39:$A$782,$A111,СВЦЭМ!$B$39:$B$782,F$83)+'СЕТ СН'!$G$14+СВЦЭМ!$D$10+'СЕТ СН'!$G$6-'СЕТ СН'!$G$26</f>
        <v>1299.56102435</v>
      </c>
      <c r="G111" s="36">
        <f>SUMIFS(СВЦЭМ!$D$39:$D$782,СВЦЭМ!$A$39:$A$782,$A111,СВЦЭМ!$B$39:$B$782,G$83)+'СЕТ СН'!$G$14+СВЦЭМ!$D$10+'СЕТ СН'!$G$6-'СЕТ СН'!$G$26</f>
        <v>1304.30277381</v>
      </c>
      <c r="H111" s="36">
        <f>SUMIFS(СВЦЭМ!$D$39:$D$782,СВЦЭМ!$A$39:$A$782,$A111,СВЦЭМ!$B$39:$B$782,H$83)+'СЕТ СН'!$G$14+СВЦЭМ!$D$10+'СЕТ СН'!$G$6-'СЕТ СН'!$G$26</f>
        <v>1273.72078833</v>
      </c>
      <c r="I111" s="36">
        <f>SUMIFS(СВЦЭМ!$D$39:$D$782,СВЦЭМ!$A$39:$A$782,$A111,СВЦЭМ!$B$39:$B$782,I$83)+'СЕТ СН'!$G$14+СВЦЭМ!$D$10+'СЕТ СН'!$G$6-'СЕТ СН'!$G$26</f>
        <v>1235.9295216599999</v>
      </c>
      <c r="J111" s="36">
        <f>SUMIFS(СВЦЭМ!$D$39:$D$782,СВЦЭМ!$A$39:$A$782,$A111,СВЦЭМ!$B$39:$B$782,J$83)+'СЕТ СН'!$G$14+СВЦЭМ!$D$10+'СЕТ СН'!$G$6-'СЕТ СН'!$G$26</f>
        <v>1163.34926849</v>
      </c>
      <c r="K111" s="36">
        <f>SUMIFS(СВЦЭМ!$D$39:$D$782,СВЦЭМ!$A$39:$A$782,$A111,СВЦЭМ!$B$39:$B$782,K$83)+'СЕТ СН'!$G$14+СВЦЭМ!$D$10+'СЕТ СН'!$G$6-'СЕТ СН'!$G$26</f>
        <v>1231.0601179099999</v>
      </c>
      <c r="L111" s="36">
        <f>SUMIFS(СВЦЭМ!$D$39:$D$782,СВЦЭМ!$A$39:$A$782,$A111,СВЦЭМ!$B$39:$B$782,L$83)+'СЕТ СН'!$G$14+СВЦЭМ!$D$10+'СЕТ СН'!$G$6-'СЕТ СН'!$G$26</f>
        <v>1234.4345654200001</v>
      </c>
      <c r="M111" s="36">
        <f>SUMIFS(СВЦЭМ!$D$39:$D$782,СВЦЭМ!$A$39:$A$782,$A111,СВЦЭМ!$B$39:$B$782,M$83)+'СЕТ СН'!$G$14+СВЦЭМ!$D$10+'СЕТ СН'!$G$6-'СЕТ СН'!$G$26</f>
        <v>1241.7594694499999</v>
      </c>
      <c r="N111" s="36">
        <f>SUMIFS(СВЦЭМ!$D$39:$D$782,СВЦЭМ!$A$39:$A$782,$A111,СВЦЭМ!$B$39:$B$782,N$83)+'СЕТ СН'!$G$14+СВЦЭМ!$D$10+'СЕТ СН'!$G$6-'СЕТ СН'!$G$26</f>
        <v>1245.3689052499999</v>
      </c>
      <c r="O111" s="36">
        <f>SUMIFS(СВЦЭМ!$D$39:$D$782,СВЦЭМ!$A$39:$A$782,$A111,СВЦЭМ!$B$39:$B$782,O$83)+'СЕТ СН'!$G$14+СВЦЭМ!$D$10+'СЕТ СН'!$G$6-'СЕТ СН'!$G$26</f>
        <v>1235.6279396999998</v>
      </c>
      <c r="P111" s="36">
        <f>SUMIFS(СВЦЭМ!$D$39:$D$782,СВЦЭМ!$A$39:$A$782,$A111,СВЦЭМ!$B$39:$B$782,P$83)+'СЕТ СН'!$G$14+СВЦЭМ!$D$10+'СЕТ СН'!$G$6-'СЕТ СН'!$G$26</f>
        <v>1231.6801494900001</v>
      </c>
      <c r="Q111" s="36">
        <f>SUMIFS(СВЦЭМ!$D$39:$D$782,СВЦЭМ!$A$39:$A$782,$A111,СВЦЭМ!$B$39:$B$782,Q$83)+'СЕТ СН'!$G$14+СВЦЭМ!$D$10+'СЕТ СН'!$G$6-'СЕТ СН'!$G$26</f>
        <v>1230.4015139099999</v>
      </c>
      <c r="R111" s="36">
        <f>SUMIFS(СВЦЭМ!$D$39:$D$782,СВЦЭМ!$A$39:$A$782,$A111,СВЦЭМ!$B$39:$B$782,R$83)+'СЕТ СН'!$G$14+СВЦЭМ!$D$10+'СЕТ СН'!$G$6-'СЕТ СН'!$G$26</f>
        <v>1223.4558872799998</v>
      </c>
      <c r="S111" s="36">
        <f>SUMIFS(СВЦЭМ!$D$39:$D$782,СВЦЭМ!$A$39:$A$782,$A111,СВЦЭМ!$B$39:$B$782,S$83)+'СЕТ СН'!$G$14+СВЦЭМ!$D$10+'СЕТ СН'!$G$6-'СЕТ СН'!$G$26</f>
        <v>1229.07809761</v>
      </c>
      <c r="T111" s="36">
        <f>SUMIFS(СВЦЭМ!$D$39:$D$782,СВЦЭМ!$A$39:$A$782,$A111,СВЦЭМ!$B$39:$B$782,T$83)+'СЕТ СН'!$G$14+СВЦЭМ!$D$10+'СЕТ СН'!$G$6-'СЕТ СН'!$G$26</f>
        <v>1232.8885670099999</v>
      </c>
      <c r="U111" s="36">
        <f>SUMIFS(СВЦЭМ!$D$39:$D$782,СВЦЭМ!$A$39:$A$782,$A111,СВЦЭМ!$B$39:$B$782,U$83)+'СЕТ СН'!$G$14+СВЦЭМ!$D$10+'СЕТ СН'!$G$6-'СЕТ СН'!$G$26</f>
        <v>1230.5721141899999</v>
      </c>
      <c r="V111" s="36">
        <f>SUMIFS(СВЦЭМ!$D$39:$D$782,СВЦЭМ!$A$39:$A$782,$A111,СВЦЭМ!$B$39:$B$782,V$83)+'СЕТ СН'!$G$14+СВЦЭМ!$D$10+'СЕТ СН'!$G$6-'СЕТ СН'!$G$26</f>
        <v>1245.44274991</v>
      </c>
      <c r="W111" s="36">
        <f>SUMIFS(СВЦЭМ!$D$39:$D$782,СВЦЭМ!$A$39:$A$782,$A111,СВЦЭМ!$B$39:$B$782,W$83)+'СЕТ СН'!$G$14+СВЦЭМ!$D$10+'СЕТ СН'!$G$6-'СЕТ СН'!$G$26</f>
        <v>1256.0501134199999</v>
      </c>
      <c r="X111" s="36">
        <f>SUMIFS(СВЦЭМ!$D$39:$D$782,СВЦЭМ!$A$39:$A$782,$A111,СВЦЭМ!$B$39:$B$782,X$83)+'СЕТ СН'!$G$14+СВЦЭМ!$D$10+'СЕТ СН'!$G$6-'СЕТ СН'!$G$26</f>
        <v>1263.20238642</v>
      </c>
      <c r="Y111" s="36">
        <f>SUMIFS(СВЦЭМ!$D$39:$D$782,СВЦЭМ!$A$39:$A$782,$A111,СВЦЭМ!$B$39:$B$782,Y$83)+'СЕТ СН'!$G$14+СВЦЭМ!$D$10+'СЕТ СН'!$G$6-'СЕТ СН'!$G$26</f>
        <v>1236.4874130600001</v>
      </c>
    </row>
    <row r="112" spans="1:25" ht="15.75" x14ac:dyDescent="0.2">
      <c r="A112" s="35">
        <f t="shared" si="2"/>
        <v>44802</v>
      </c>
      <c r="B112" s="36">
        <f>SUMIFS(СВЦЭМ!$D$39:$D$782,СВЦЭМ!$A$39:$A$782,$A112,СВЦЭМ!$B$39:$B$782,B$83)+'СЕТ СН'!$G$14+СВЦЭМ!$D$10+'СЕТ СН'!$G$6-'СЕТ СН'!$G$26</f>
        <v>1252.5940304400001</v>
      </c>
      <c r="C112" s="36">
        <f>SUMIFS(СВЦЭМ!$D$39:$D$782,СВЦЭМ!$A$39:$A$782,$A112,СВЦЭМ!$B$39:$B$782,C$83)+'СЕТ СН'!$G$14+СВЦЭМ!$D$10+'СЕТ СН'!$G$6-'СЕТ СН'!$G$26</f>
        <v>1325.5264661900001</v>
      </c>
      <c r="D112" s="36">
        <f>SUMIFS(СВЦЭМ!$D$39:$D$782,СВЦЭМ!$A$39:$A$782,$A112,СВЦЭМ!$B$39:$B$782,D$83)+'СЕТ СН'!$G$14+СВЦЭМ!$D$10+'СЕТ СН'!$G$6-'СЕТ СН'!$G$26</f>
        <v>1358.69521523</v>
      </c>
      <c r="E112" s="36">
        <f>SUMIFS(СВЦЭМ!$D$39:$D$782,СВЦЭМ!$A$39:$A$782,$A112,СВЦЭМ!$B$39:$B$782,E$83)+'СЕТ СН'!$G$14+СВЦЭМ!$D$10+'СЕТ СН'!$G$6-'СЕТ СН'!$G$26</f>
        <v>1368.7122229399997</v>
      </c>
      <c r="F112" s="36">
        <f>SUMIFS(СВЦЭМ!$D$39:$D$782,СВЦЭМ!$A$39:$A$782,$A112,СВЦЭМ!$B$39:$B$782,F$83)+'СЕТ СН'!$G$14+СВЦЭМ!$D$10+'СЕТ СН'!$G$6-'СЕТ СН'!$G$26</f>
        <v>1378.2274969300001</v>
      </c>
      <c r="G112" s="36">
        <f>SUMIFS(СВЦЭМ!$D$39:$D$782,СВЦЭМ!$A$39:$A$782,$A112,СВЦЭМ!$B$39:$B$782,G$83)+'СЕТ СН'!$G$14+СВЦЭМ!$D$10+'СЕТ СН'!$G$6-'СЕТ СН'!$G$26</f>
        <v>1360.67645051</v>
      </c>
      <c r="H112" s="36">
        <f>SUMIFS(СВЦЭМ!$D$39:$D$782,СВЦЭМ!$A$39:$A$782,$A112,СВЦЭМ!$B$39:$B$782,H$83)+'СЕТ СН'!$G$14+СВЦЭМ!$D$10+'СЕТ СН'!$G$6-'СЕТ СН'!$G$26</f>
        <v>1305.71773411</v>
      </c>
      <c r="I112" s="36">
        <f>SUMIFS(СВЦЭМ!$D$39:$D$782,СВЦЭМ!$A$39:$A$782,$A112,СВЦЭМ!$B$39:$B$782,I$83)+'СЕТ СН'!$G$14+СВЦЭМ!$D$10+'СЕТ СН'!$G$6-'СЕТ СН'!$G$26</f>
        <v>1257.2145598699999</v>
      </c>
      <c r="J112" s="36">
        <f>SUMIFS(СВЦЭМ!$D$39:$D$782,СВЦЭМ!$A$39:$A$782,$A112,СВЦЭМ!$B$39:$B$782,J$83)+'СЕТ СН'!$G$14+СВЦЭМ!$D$10+'СЕТ СН'!$G$6-'СЕТ СН'!$G$26</f>
        <v>1215.1625666300001</v>
      </c>
      <c r="K112" s="36">
        <f>SUMIFS(СВЦЭМ!$D$39:$D$782,СВЦЭМ!$A$39:$A$782,$A112,СВЦЭМ!$B$39:$B$782,K$83)+'СЕТ СН'!$G$14+СВЦЭМ!$D$10+'СЕТ СН'!$G$6-'СЕТ СН'!$G$26</f>
        <v>1239.6086467999999</v>
      </c>
      <c r="L112" s="36">
        <f>SUMIFS(СВЦЭМ!$D$39:$D$782,СВЦЭМ!$A$39:$A$782,$A112,СВЦЭМ!$B$39:$B$782,L$83)+'СЕТ СН'!$G$14+СВЦЭМ!$D$10+'СЕТ СН'!$G$6-'СЕТ СН'!$G$26</f>
        <v>1216.4466427299999</v>
      </c>
      <c r="M112" s="36">
        <f>SUMIFS(СВЦЭМ!$D$39:$D$782,СВЦЭМ!$A$39:$A$782,$A112,СВЦЭМ!$B$39:$B$782,M$83)+'СЕТ СН'!$G$14+СВЦЭМ!$D$10+'СЕТ СН'!$G$6-'СЕТ СН'!$G$26</f>
        <v>1217.26731034</v>
      </c>
      <c r="N112" s="36">
        <f>SUMIFS(СВЦЭМ!$D$39:$D$782,СВЦЭМ!$A$39:$A$782,$A112,СВЦЭМ!$B$39:$B$782,N$83)+'СЕТ СН'!$G$14+СВЦЭМ!$D$10+'СЕТ СН'!$G$6-'СЕТ СН'!$G$26</f>
        <v>1219.49240244</v>
      </c>
      <c r="O112" s="36">
        <f>SUMIFS(СВЦЭМ!$D$39:$D$782,СВЦЭМ!$A$39:$A$782,$A112,СВЦЭМ!$B$39:$B$782,O$83)+'СЕТ СН'!$G$14+СВЦЭМ!$D$10+'СЕТ СН'!$G$6-'СЕТ СН'!$G$26</f>
        <v>1215.5649906499998</v>
      </c>
      <c r="P112" s="36">
        <f>SUMIFS(СВЦЭМ!$D$39:$D$782,СВЦЭМ!$A$39:$A$782,$A112,СВЦЭМ!$B$39:$B$782,P$83)+'СЕТ СН'!$G$14+СВЦЭМ!$D$10+'СЕТ СН'!$G$6-'СЕТ СН'!$G$26</f>
        <v>1215.5424370999999</v>
      </c>
      <c r="Q112" s="36">
        <f>SUMIFS(СВЦЭМ!$D$39:$D$782,СВЦЭМ!$A$39:$A$782,$A112,СВЦЭМ!$B$39:$B$782,Q$83)+'СЕТ СН'!$G$14+СВЦЭМ!$D$10+'СЕТ СН'!$G$6-'СЕТ СН'!$G$26</f>
        <v>1214.9790436399999</v>
      </c>
      <c r="R112" s="36">
        <f>SUMIFS(СВЦЭМ!$D$39:$D$782,СВЦЭМ!$A$39:$A$782,$A112,СВЦЭМ!$B$39:$B$782,R$83)+'СЕТ СН'!$G$14+СВЦЭМ!$D$10+'СЕТ СН'!$G$6-'СЕТ СН'!$G$26</f>
        <v>1217.3476069999999</v>
      </c>
      <c r="S112" s="36">
        <f>SUMIFS(СВЦЭМ!$D$39:$D$782,СВЦЭМ!$A$39:$A$782,$A112,СВЦЭМ!$B$39:$B$782,S$83)+'СЕТ СН'!$G$14+СВЦЭМ!$D$10+'СЕТ СН'!$G$6-'СЕТ СН'!$G$26</f>
        <v>1219.0767230000001</v>
      </c>
      <c r="T112" s="36">
        <f>SUMIFS(СВЦЭМ!$D$39:$D$782,СВЦЭМ!$A$39:$A$782,$A112,СВЦЭМ!$B$39:$B$782,T$83)+'СЕТ СН'!$G$14+СВЦЭМ!$D$10+'СЕТ СН'!$G$6-'СЕТ СН'!$G$26</f>
        <v>1201.13858422</v>
      </c>
      <c r="U112" s="36">
        <f>SUMIFS(СВЦЭМ!$D$39:$D$782,СВЦЭМ!$A$39:$A$782,$A112,СВЦЭМ!$B$39:$B$782,U$83)+'СЕТ СН'!$G$14+СВЦЭМ!$D$10+'СЕТ СН'!$G$6-'СЕТ СН'!$G$26</f>
        <v>1195.2462942799998</v>
      </c>
      <c r="V112" s="36">
        <f>SUMIFS(СВЦЭМ!$D$39:$D$782,СВЦЭМ!$A$39:$A$782,$A112,СВЦЭМ!$B$39:$B$782,V$83)+'СЕТ СН'!$G$14+СВЦЭМ!$D$10+'СЕТ СН'!$G$6-'СЕТ СН'!$G$26</f>
        <v>1189.8444250100001</v>
      </c>
      <c r="W112" s="36">
        <f>SUMIFS(СВЦЭМ!$D$39:$D$782,СВЦЭМ!$A$39:$A$782,$A112,СВЦЭМ!$B$39:$B$782,W$83)+'СЕТ СН'!$G$14+СВЦЭМ!$D$10+'СЕТ СН'!$G$6-'СЕТ СН'!$G$26</f>
        <v>1187.8970074399999</v>
      </c>
      <c r="X112" s="36">
        <f>SUMIFS(СВЦЭМ!$D$39:$D$782,СВЦЭМ!$A$39:$A$782,$A112,СВЦЭМ!$B$39:$B$782,X$83)+'СЕТ СН'!$G$14+СВЦЭМ!$D$10+'СЕТ СН'!$G$6-'СЕТ СН'!$G$26</f>
        <v>1212.16255022</v>
      </c>
      <c r="Y112" s="36">
        <f>SUMIFS(СВЦЭМ!$D$39:$D$782,СВЦЭМ!$A$39:$A$782,$A112,СВЦЭМ!$B$39:$B$782,Y$83)+'СЕТ СН'!$G$14+СВЦЭМ!$D$10+'СЕТ СН'!$G$6-'СЕТ СН'!$G$26</f>
        <v>1261.5871806299999</v>
      </c>
    </row>
    <row r="113" spans="1:27" ht="15.75" x14ac:dyDescent="0.2">
      <c r="A113" s="35">
        <f t="shared" si="2"/>
        <v>44803</v>
      </c>
      <c r="B113" s="36">
        <f>SUMIFS(СВЦЭМ!$D$39:$D$782,СВЦЭМ!$A$39:$A$782,$A113,СВЦЭМ!$B$39:$B$782,B$83)+'СЕТ СН'!$G$14+СВЦЭМ!$D$10+'СЕТ СН'!$G$6-'СЕТ СН'!$G$26</f>
        <v>1220.4840757900001</v>
      </c>
      <c r="C113" s="36">
        <f>SUMIFS(СВЦЭМ!$D$39:$D$782,СВЦЭМ!$A$39:$A$782,$A113,СВЦЭМ!$B$39:$B$782,C$83)+'СЕТ СН'!$G$14+СВЦЭМ!$D$10+'СЕТ СН'!$G$6-'СЕТ СН'!$G$26</f>
        <v>1254.77748516</v>
      </c>
      <c r="D113" s="36">
        <f>SUMIFS(СВЦЭМ!$D$39:$D$782,СВЦЭМ!$A$39:$A$782,$A113,СВЦЭМ!$B$39:$B$782,D$83)+'СЕТ СН'!$G$14+СВЦЭМ!$D$10+'СЕТ СН'!$G$6-'СЕТ СН'!$G$26</f>
        <v>1290.2993946500001</v>
      </c>
      <c r="E113" s="36">
        <f>SUMIFS(СВЦЭМ!$D$39:$D$782,СВЦЭМ!$A$39:$A$782,$A113,СВЦЭМ!$B$39:$B$782,E$83)+'СЕТ СН'!$G$14+СВЦЭМ!$D$10+'СЕТ СН'!$G$6-'СЕТ СН'!$G$26</f>
        <v>1302.87218938</v>
      </c>
      <c r="F113" s="36">
        <f>SUMIFS(СВЦЭМ!$D$39:$D$782,СВЦЭМ!$A$39:$A$782,$A113,СВЦЭМ!$B$39:$B$782,F$83)+'СЕТ СН'!$G$14+СВЦЭМ!$D$10+'СЕТ СН'!$G$6-'СЕТ СН'!$G$26</f>
        <v>1308.3362266199999</v>
      </c>
      <c r="G113" s="36">
        <f>SUMIFS(СВЦЭМ!$D$39:$D$782,СВЦЭМ!$A$39:$A$782,$A113,СВЦЭМ!$B$39:$B$782,G$83)+'СЕТ СН'!$G$14+СВЦЭМ!$D$10+'СЕТ СН'!$G$6-'СЕТ СН'!$G$26</f>
        <v>1303.3650621199999</v>
      </c>
      <c r="H113" s="36">
        <f>SUMIFS(СВЦЭМ!$D$39:$D$782,СВЦЭМ!$A$39:$A$782,$A113,СВЦЭМ!$B$39:$B$782,H$83)+'СЕТ СН'!$G$14+СВЦЭМ!$D$10+'СЕТ СН'!$G$6-'СЕТ СН'!$G$26</f>
        <v>1244.87440279</v>
      </c>
      <c r="I113" s="36">
        <f>SUMIFS(СВЦЭМ!$D$39:$D$782,СВЦЭМ!$A$39:$A$782,$A113,СВЦЭМ!$B$39:$B$782,I$83)+'СЕТ СН'!$G$14+СВЦЭМ!$D$10+'СЕТ СН'!$G$6-'СЕТ СН'!$G$26</f>
        <v>1169.0201514400001</v>
      </c>
      <c r="J113" s="36">
        <f>SUMIFS(СВЦЭМ!$D$39:$D$782,СВЦЭМ!$A$39:$A$782,$A113,СВЦЭМ!$B$39:$B$782,J$83)+'СЕТ СН'!$G$14+СВЦЭМ!$D$10+'СЕТ СН'!$G$6-'СЕТ СН'!$G$26</f>
        <v>1169.0655845299998</v>
      </c>
      <c r="K113" s="36">
        <f>SUMIFS(СВЦЭМ!$D$39:$D$782,СВЦЭМ!$A$39:$A$782,$A113,СВЦЭМ!$B$39:$B$782,K$83)+'СЕТ СН'!$G$14+СВЦЭМ!$D$10+'СЕТ СН'!$G$6-'СЕТ СН'!$G$26</f>
        <v>1233.61611563</v>
      </c>
      <c r="L113" s="36">
        <f>SUMIFS(СВЦЭМ!$D$39:$D$782,СВЦЭМ!$A$39:$A$782,$A113,СВЦЭМ!$B$39:$B$782,L$83)+'СЕТ СН'!$G$14+СВЦЭМ!$D$10+'СЕТ СН'!$G$6-'СЕТ СН'!$G$26</f>
        <v>1229.3572900700001</v>
      </c>
      <c r="M113" s="36">
        <f>SUMIFS(СВЦЭМ!$D$39:$D$782,СВЦЭМ!$A$39:$A$782,$A113,СВЦЭМ!$B$39:$B$782,M$83)+'СЕТ СН'!$G$14+СВЦЭМ!$D$10+'СЕТ СН'!$G$6-'СЕТ СН'!$G$26</f>
        <v>1227.2449030799999</v>
      </c>
      <c r="N113" s="36">
        <f>SUMIFS(СВЦЭМ!$D$39:$D$782,СВЦЭМ!$A$39:$A$782,$A113,СВЦЭМ!$B$39:$B$782,N$83)+'СЕТ СН'!$G$14+СВЦЭМ!$D$10+'СЕТ СН'!$G$6-'СЕТ СН'!$G$26</f>
        <v>1229.15027833</v>
      </c>
      <c r="O113" s="36">
        <f>SUMIFS(СВЦЭМ!$D$39:$D$782,СВЦЭМ!$A$39:$A$782,$A113,СВЦЭМ!$B$39:$B$782,O$83)+'СЕТ СН'!$G$14+СВЦЭМ!$D$10+'СЕТ СН'!$G$6-'СЕТ СН'!$G$26</f>
        <v>1226.48998007</v>
      </c>
      <c r="P113" s="36">
        <f>SUMIFS(СВЦЭМ!$D$39:$D$782,СВЦЭМ!$A$39:$A$782,$A113,СВЦЭМ!$B$39:$B$782,P$83)+'СЕТ СН'!$G$14+СВЦЭМ!$D$10+'СЕТ СН'!$G$6-'СЕТ СН'!$G$26</f>
        <v>1235.73309365</v>
      </c>
      <c r="Q113" s="36">
        <f>SUMIFS(СВЦЭМ!$D$39:$D$782,СВЦЭМ!$A$39:$A$782,$A113,СВЦЭМ!$B$39:$B$782,Q$83)+'СЕТ СН'!$G$14+СВЦЭМ!$D$10+'СЕТ СН'!$G$6-'СЕТ СН'!$G$26</f>
        <v>1222.2668346999999</v>
      </c>
      <c r="R113" s="36">
        <f>SUMIFS(СВЦЭМ!$D$39:$D$782,СВЦЭМ!$A$39:$A$782,$A113,СВЦЭМ!$B$39:$B$782,R$83)+'СЕТ СН'!$G$14+СВЦЭМ!$D$10+'СЕТ СН'!$G$6-'СЕТ СН'!$G$26</f>
        <v>1212.15806907</v>
      </c>
      <c r="S113" s="36">
        <f>SUMIFS(СВЦЭМ!$D$39:$D$782,СВЦЭМ!$A$39:$A$782,$A113,СВЦЭМ!$B$39:$B$782,S$83)+'СЕТ СН'!$G$14+СВЦЭМ!$D$10+'СЕТ СН'!$G$6-'СЕТ СН'!$G$26</f>
        <v>1223.4993535200001</v>
      </c>
      <c r="T113" s="36">
        <f>SUMIFS(СВЦЭМ!$D$39:$D$782,СВЦЭМ!$A$39:$A$782,$A113,СВЦЭМ!$B$39:$B$782,T$83)+'СЕТ СН'!$G$14+СВЦЭМ!$D$10+'СЕТ СН'!$G$6-'СЕТ СН'!$G$26</f>
        <v>1238.7802679199999</v>
      </c>
      <c r="U113" s="36">
        <f>SUMIFS(СВЦЭМ!$D$39:$D$782,СВЦЭМ!$A$39:$A$782,$A113,СВЦЭМ!$B$39:$B$782,U$83)+'СЕТ СН'!$G$14+СВЦЭМ!$D$10+'СЕТ СН'!$G$6-'СЕТ СН'!$G$26</f>
        <v>1220.9471499900001</v>
      </c>
      <c r="V113" s="36">
        <f>SUMIFS(СВЦЭМ!$D$39:$D$782,СВЦЭМ!$A$39:$A$782,$A113,СВЦЭМ!$B$39:$B$782,V$83)+'СЕТ СН'!$G$14+СВЦЭМ!$D$10+'СЕТ СН'!$G$6-'СЕТ СН'!$G$26</f>
        <v>1246.9256017099999</v>
      </c>
      <c r="W113" s="36">
        <f>SUMIFS(СВЦЭМ!$D$39:$D$782,СВЦЭМ!$A$39:$A$782,$A113,СВЦЭМ!$B$39:$B$782,W$83)+'СЕТ СН'!$G$14+СВЦЭМ!$D$10+'СЕТ СН'!$G$6-'СЕТ СН'!$G$26</f>
        <v>1250.87463284</v>
      </c>
      <c r="X113" s="36">
        <f>SUMIFS(СВЦЭМ!$D$39:$D$782,СВЦЭМ!$A$39:$A$782,$A113,СВЦЭМ!$B$39:$B$782,X$83)+'СЕТ СН'!$G$14+СВЦЭМ!$D$10+'СЕТ СН'!$G$6-'СЕТ СН'!$G$26</f>
        <v>1194.46698367</v>
      </c>
      <c r="Y113" s="36">
        <f>SUMIFS(СВЦЭМ!$D$39:$D$782,СВЦЭМ!$A$39:$A$782,$A113,СВЦЭМ!$B$39:$B$782,Y$83)+'СЕТ СН'!$G$14+СВЦЭМ!$D$10+'СЕТ СН'!$G$6-'СЕТ СН'!$G$26</f>
        <v>1154.8159744499999</v>
      </c>
    </row>
    <row r="114" spans="1:27" ht="15.75" x14ac:dyDescent="0.2">
      <c r="A114" s="35">
        <f t="shared" si="2"/>
        <v>44804</v>
      </c>
      <c r="B114" s="36">
        <f>SUMIFS(СВЦЭМ!$D$39:$D$782,СВЦЭМ!$A$39:$A$782,$A114,СВЦЭМ!$B$39:$B$782,B$83)+'СЕТ СН'!$G$14+СВЦЭМ!$D$10+'СЕТ СН'!$G$6-'СЕТ СН'!$G$26</f>
        <v>1252.46856869</v>
      </c>
      <c r="C114" s="36">
        <f>SUMIFS(СВЦЭМ!$D$39:$D$782,СВЦЭМ!$A$39:$A$782,$A114,СВЦЭМ!$B$39:$B$782,C$83)+'СЕТ СН'!$G$14+СВЦЭМ!$D$10+'СЕТ СН'!$G$6-'СЕТ СН'!$G$26</f>
        <v>1289.8607289900001</v>
      </c>
      <c r="D114" s="36">
        <f>SUMIFS(СВЦЭМ!$D$39:$D$782,СВЦЭМ!$A$39:$A$782,$A114,СВЦЭМ!$B$39:$B$782,D$83)+'СЕТ СН'!$G$14+СВЦЭМ!$D$10+'СЕТ СН'!$G$6-'СЕТ СН'!$G$26</f>
        <v>1306.6604245599999</v>
      </c>
      <c r="E114" s="36">
        <f>SUMIFS(СВЦЭМ!$D$39:$D$782,СВЦЭМ!$A$39:$A$782,$A114,СВЦЭМ!$B$39:$B$782,E$83)+'СЕТ СН'!$G$14+СВЦЭМ!$D$10+'СЕТ СН'!$G$6-'СЕТ СН'!$G$26</f>
        <v>1321.0214412099999</v>
      </c>
      <c r="F114" s="36">
        <f>SUMIFS(СВЦЭМ!$D$39:$D$782,СВЦЭМ!$A$39:$A$782,$A114,СВЦЭМ!$B$39:$B$782,F$83)+'СЕТ СН'!$G$14+СВЦЭМ!$D$10+'СЕТ СН'!$G$6-'СЕТ СН'!$G$26</f>
        <v>1307.3620100600001</v>
      </c>
      <c r="G114" s="36">
        <f>SUMIFS(СВЦЭМ!$D$39:$D$782,СВЦЭМ!$A$39:$A$782,$A114,СВЦЭМ!$B$39:$B$782,G$83)+'СЕТ СН'!$G$14+СВЦЭМ!$D$10+'СЕТ СН'!$G$6-'СЕТ СН'!$G$26</f>
        <v>1283.6595046699999</v>
      </c>
      <c r="H114" s="36">
        <f>SUMIFS(СВЦЭМ!$D$39:$D$782,СВЦЭМ!$A$39:$A$782,$A114,СВЦЭМ!$B$39:$B$782,H$83)+'СЕТ СН'!$G$14+СВЦЭМ!$D$10+'СЕТ СН'!$G$6-'СЕТ СН'!$G$26</f>
        <v>1219.9093164599999</v>
      </c>
      <c r="I114" s="36">
        <f>SUMIFS(СВЦЭМ!$D$39:$D$782,СВЦЭМ!$A$39:$A$782,$A114,СВЦЭМ!$B$39:$B$782,I$83)+'СЕТ СН'!$G$14+СВЦЭМ!$D$10+'СЕТ СН'!$G$6-'СЕТ СН'!$G$26</f>
        <v>1160.40512341</v>
      </c>
      <c r="J114" s="36">
        <f>SUMIFS(СВЦЭМ!$D$39:$D$782,СВЦЭМ!$A$39:$A$782,$A114,СВЦЭМ!$B$39:$B$782,J$83)+'СЕТ СН'!$G$14+СВЦЭМ!$D$10+'СЕТ СН'!$G$6-'СЕТ СН'!$G$26</f>
        <v>1233.82143896</v>
      </c>
      <c r="K114" s="36">
        <f>SUMIFS(СВЦЭМ!$D$39:$D$782,СВЦЭМ!$A$39:$A$782,$A114,СВЦЭМ!$B$39:$B$782,K$83)+'СЕТ СН'!$G$14+СВЦЭМ!$D$10+'СЕТ СН'!$G$6-'СЕТ СН'!$G$26</f>
        <v>1260.9351372000001</v>
      </c>
      <c r="L114" s="36">
        <f>SUMIFS(СВЦЭМ!$D$39:$D$782,СВЦЭМ!$A$39:$A$782,$A114,СВЦЭМ!$B$39:$B$782,L$83)+'СЕТ СН'!$G$14+СВЦЭМ!$D$10+'СЕТ СН'!$G$6-'СЕТ СН'!$G$26</f>
        <v>1257.28409147</v>
      </c>
      <c r="M114" s="36">
        <f>SUMIFS(СВЦЭМ!$D$39:$D$782,СВЦЭМ!$A$39:$A$782,$A114,СВЦЭМ!$B$39:$B$782,M$83)+'СЕТ СН'!$G$14+СВЦЭМ!$D$10+'СЕТ СН'!$G$6-'СЕТ СН'!$G$26</f>
        <v>1248.6227113300001</v>
      </c>
      <c r="N114" s="36">
        <f>SUMIFS(СВЦЭМ!$D$39:$D$782,СВЦЭМ!$A$39:$A$782,$A114,СВЦЭМ!$B$39:$B$782,N$83)+'СЕТ СН'!$G$14+СВЦЭМ!$D$10+'СЕТ СН'!$G$6-'СЕТ СН'!$G$26</f>
        <v>1245.3126135299999</v>
      </c>
      <c r="O114" s="36">
        <f>SUMIFS(СВЦЭМ!$D$39:$D$782,СВЦЭМ!$A$39:$A$782,$A114,СВЦЭМ!$B$39:$B$782,O$83)+'СЕТ СН'!$G$14+СВЦЭМ!$D$10+'СЕТ СН'!$G$6-'СЕТ СН'!$G$26</f>
        <v>1244.2997952999999</v>
      </c>
      <c r="P114" s="36">
        <f>SUMIFS(СВЦЭМ!$D$39:$D$782,СВЦЭМ!$A$39:$A$782,$A114,СВЦЭМ!$B$39:$B$782,P$83)+'СЕТ СН'!$G$14+СВЦЭМ!$D$10+'СЕТ СН'!$G$6-'СЕТ СН'!$G$26</f>
        <v>1241.7404200199999</v>
      </c>
      <c r="Q114" s="36">
        <f>SUMIFS(СВЦЭМ!$D$39:$D$782,СВЦЭМ!$A$39:$A$782,$A114,СВЦЭМ!$B$39:$B$782,Q$83)+'СЕТ СН'!$G$14+СВЦЭМ!$D$10+'СЕТ СН'!$G$6-'СЕТ СН'!$G$26</f>
        <v>1232.3492975199999</v>
      </c>
      <c r="R114" s="36">
        <f>SUMIFS(СВЦЭМ!$D$39:$D$782,СВЦЭМ!$A$39:$A$782,$A114,СВЦЭМ!$B$39:$B$782,R$83)+'СЕТ СН'!$G$14+СВЦЭМ!$D$10+'СЕТ СН'!$G$6-'СЕТ СН'!$G$26</f>
        <v>1222.2185731999998</v>
      </c>
      <c r="S114" s="36">
        <f>SUMIFS(СВЦЭМ!$D$39:$D$782,СВЦЭМ!$A$39:$A$782,$A114,СВЦЭМ!$B$39:$B$782,S$83)+'СЕТ СН'!$G$14+СВЦЭМ!$D$10+'СЕТ СН'!$G$6-'СЕТ СН'!$G$26</f>
        <v>1227.7201172099999</v>
      </c>
      <c r="T114" s="36">
        <f>SUMIFS(СВЦЭМ!$D$39:$D$782,СВЦЭМ!$A$39:$A$782,$A114,СВЦЭМ!$B$39:$B$782,T$83)+'СЕТ СН'!$G$14+СВЦЭМ!$D$10+'СЕТ СН'!$G$6-'СЕТ СН'!$G$26</f>
        <v>1222.87231692</v>
      </c>
      <c r="U114" s="36">
        <f>SUMIFS(СВЦЭМ!$D$39:$D$782,СВЦЭМ!$A$39:$A$782,$A114,СВЦЭМ!$B$39:$B$782,U$83)+'СЕТ СН'!$G$14+СВЦЭМ!$D$10+'СЕТ СН'!$G$6-'СЕТ СН'!$G$26</f>
        <v>1236.81535407</v>
      </c>
      <c r="V114" s="36">
        <f>SUMIFS(СВЦЭМ!$D$39:$D$782,СВЦЭМ!$A$39:$A$782,$A114,СВЦЭМ!$B$39:$B$782,V$83)+'СЕТ СН'!$G$14+СВЦЭМ!$D$10+'СЕТ СН'!$G$6-'СЕТ СН'!$G$26</f>
        <v>1257.00522697</v>
      </c>
      <c r="W114" s="36">
        <f>SUMIFS(СВЦЭМ!$D$39:$D$782,СВЦЭМ!$A$39:$A$782,$A114,СВЦЭМ!$B$39:$B$782,W$83)+'СЕТ СН'!$G$14+СВЦЭМ!$D$10+'СЕТ СН'!$G$6-'СЕТ СН'!$G$26</f>
        <v>1251.5325810899999</v>
      </c>
      <c r="X114" s="36">
        <f>SUMIFS(СВЦЭМ!$D$39:$D$782,СВЦЭМ!$A$39:$A$782,$A114,СВЦЭМ!$B$39:$B$782,X$83)+'СЕТ СН'!$G$14+СВЦЭМ!$D$10+'СЕТ СН'!$G$6-'СЕТ СН'!$G$26</f>
        <v>1214.1606836599999</v>
      </c>
      <c r="Y114" s="36">
        <f>SUMIFS(СВЦЭМ!$D$39:$D$782,СВЦЭМ!$A$39:$A$782,$A114,СВЦЭМ!$B$39:$B$782,Y$83)+'СЕТ СН'!$G$14+СВЦЭМ!$D$10+'СЕТ СН'!$G$6-'СЕТ СН'!$G$26</f>
        <v>1195.41965306</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01.08.2022</v>
      </c>
      <c r="B120" s="36">
        <f>SUMIFS(СВЦЭМ!$D$39:$D$782,СВЦЭМ!$A$39:$A$782,$A120,СВЦЭМ!$B$39:$B$782,B$119)+'СЕТ СН'!$H$14+СВЦЭМ!$D$10+'СЕТ СН'!$H$6-'СЕТ СН'!$H$26</f>
        <v>1451.6891358599999</v>
      </c>
      <c r="C120" s="36">
        <f>SUMIFS(СВЦЭМ!$D$39:$D$782,СВЦЭМ!$A$39:$A$782,$A120,СВЦЭМ!$B$39:$B$782,C$119)+'СЕТ СН'!$H$14+СВЦЭМ!$D$10+'СЕТ СН'!$H$6-'СЕТ СН'!$H$26</f>
        <v>1491.7065492099998</v>
      </c>
      <c r="D120" s="36">
        <f>SUMIFS(СВЦЭМ!$D$39:$D$782,СВЦЭМ!$A$39:$A$782,$A120,СВЦЭМ!$B$39:$B$782,D$119)+'СЕТ СН'!$H$14+СВЦЭМ!$D$10+'СЕТ СН'!$H$6-'СЕТ СН'!$H$26</f>
        <v>1503.8403316699998</v>
      </c>
      <c r="E120" s="36">
        <f>SUMIFS(СВЦЭМ!$D$39:$D$782,СВЦЭМ!$A$39:$A$782,$A120,СВЦЭМ!$B$39:$B$782,E$119)+'СЕТ СН'!$H$14+СВЦЭМ!$D$10+'СЕТ СН'!$H$6-'СЕТ СН'!$H$26</f>
        <v>1536.78481599</v>
      </c>
      <c r="F120" s="36">
        <f>SUMIFS(СВЦЭМ!$D$39:$D$782,СВЦЭМ!$A$39:$A$782,$A120,СВЦЭМ!$B$39:$B$782,F$119)+'СЕТ СН'!$H$14+СВЦЭМ!$D$10+'СЕТ СН'!$H$6-'СЕТ СН'!$H$26</f>
        <v>1500.9683668499999</v>
      </c>
      <c r="G120" s="36">
        <f>SUMIFS(СВЦЭМ!$D$39:$D$782,СВЦЭМ!$A$39:$A$782,$A120,СВЦЭМ!$B$39:$B$782,G$119)+'СЕТ СН'!$H$14+СВЦЭМ!$D$10+'СЕТ СН'!$H$6-'СЕТ СН'!$H$26</f>
        <v>1489.1113686899998</v>
      </c>
      <c r="H120" s="36">
        <f>SUMIFS(СВЦЭМ!$D$39:$D$782,СВЦЭМ!$A$39:$A$782,$A120,СВЦЭМ!$B$39:$B$782,H$119)+'СЕТ СН'!$H$14+СВЦЭМ!$D$10+'СЕТ СН'!$H$6-'СЕТ СН'!$H$26</f>
        <v>1534.0928370999998</v>
      </c>
      <c r="I120" s="36">
        <f>SUMIFS(СВЦЭМ!$D$39:$D$782,СВЦЭМ!$A$39:$A$782,$A120,СВЦЭМ!$B$39:$B$782,I$119)+'СЕТ СН'!$H$14+СВЦЭМ!$D$10+'СЕТ СН'!$H$6-'СЕТ СН'!$H$26</f>
        <v>1577.5182261299999</v>
      </c>
      <c r="J120" s="36">
        <f>SUMIFS(СВЦЭМ!$D$39:$D$782,СВЦЭМ!$A$39:$A$782,$A120,СВЦЭМ!$B$39:$B$782,J$119)+'СЕТ СН'!$H$14+СВЦЭМ!$D$10+'СЕТ СН'!$H$6-'СЕТ СН'!$H$26</f>
        <v>1499.0305930999998</v>
      </c>
      <c r="K120" s="36">
        <f>SUMIFS(СВЦЭМ!$D$39:$D$782,СВЦЭМ!$A$39:$A$782,$A120,СВЦЭМ!$B$39:$B$782,K$119)+'СЕТ СН'!$H$14+СВЦЭМ!$D$10+'СЕТ СН'!$H$6-'СЕТ СН'!$H$26</f>
        <v>1443.5599182099998</v>
      </c>
      <c r="L120" s="36">
        <f>SUMIFS(СВЦЭМ!$D$39:$D$782,СВЦЭМ!$A$39:$A$782,$A120,СВЦЭМ!$B$39:$B$782,L$119)+'СЕТ СН'!$H$14+СВЦЭМ!$D$10+'СЕТ СН'!$H$6-'СЕТ СН'!$H$26</f>
        <v>1416.70618397</v>
      </c>
      <c r="M120" s="36">
        <f>SUMIFS(СВЦЭМ!$D$39:$D$782,СВЦЭМ!$A$39:$A$782,$A120,СВЦЭМ!$B$39:$B$782,M$119)+'СЕТ СН'!$H$14+СВЦЭМ!$D$10+'СЕТ СН'!$H$6-'СЕТ СН'!$H$26</f>
        <v>1380.2087669999999</v>
      </c>
      <c r="N120" s="36">
        <f>SUMIFS(СВЦЭМ!$D$39:$D$782,СВЦЭМ!$A$39:$A$782,$A120,СВЦЭМ!$B$39:$B$782,N$119)+'СЕТ СН'!$H$14+СВЦЭМ!$D$10+'СЕТ СН'!$H$6-'СЕТ СН'!$H$26</f>
        <v>1390.8851204299999</v>
      </c>
      <c r="O120" s="36">
        <f>SUMIFS(СВЦЭМ!$D$39:$D$782,СВЦЭМ!$A$39:$A$782,$A120,СВЦЭМ!$B$39:$B$782,O$119)+'СЕТ СН'!$H$14+СВЦЭМ!$D$10+'СЕТ СН'!$H$6-'СЕТ СН'!$H$26</f>
        <v>1392.6406193099999</v>
      </c>
      <c r="P120" s="36">
        <f>SUMIFS(СВЦЭМ!$D$39:$D$782,СВЦЭМ!$A$39:$A$782,$A120,СВЦЭМ!$B$39:$B$782,P$119)+'СЕТ СН'!$H$14+СВЦЭМ!$D$10+'СЕТ СН'!$H$6-'СЕТ СН'!$H$26</f>
        <v>1396.3727284899999</v>
      </c>
      <c r="Q120" s="36">
        <f>SUMIFS(СВЦЭМ!$D$39:$D$782,СВЦЭМ!$A$39:$A$782,$A120,СВЦЭМ!$B$39:$B$782,Q$119)+'СЕТ СН'!$H$14+СВЦЭМ!$D$10+'СЕТ СН'!$H$6-'СЕТ СН'!$H$26</f>
        <v>1398.8856775499999</v>
      </c>
      <c r="R120" s="36">
        <f>SUMIFS(СВЦЭМ!$D$39:$D$782,СВЦЭМ!$A$39:$A$782,$A120,СВЦЭМ!$B$39:$B$782,R$119)+'СЕТ СН'!$H$14+СВЦЭМ!$D$10+'СЕТ СН'!$H$6-'СЕТ СН'!$H$26</f>
        <v>1418.8810849499998</v>
      </c>
      <c r="S120" s="36">
        <f>SUMIFS(СВЦЭМ!$D$39:$D$782,СВЦЭМ!$A$39:$A$782,$A120,СВЦЭМ!$B$39:$B$782,S$119)+'СЕТ СН'!$H$14+СВЦЭМ!$D$10+'СЕТ СН'!$H$6-'СЕТ СН'!$H$26</f>
        <v>1423.1345996299999</v>
      </c>
      <c r="T120" s="36">
        <f>SUMIFS(СВЦЭМ!$D$39:$D$782,СВЦЭМ!$A$39:$A$782,$A120,СВЦЭМ!$B$39:$B$782,T$119)+'СЕТ СН'!$H$14+СВЦЭМ!$D$10+'СЕТ СН'!$H$6-'СЕТ СН'!$H$26</f>
        <v>1423.8574638</v>
      </c>
      <c r="U120" s="36">
        <f>SUMIFS(СВЦЭМ!$D$39:$D$782,СВЦЭМ!$A$39:$A$782,$A120,СВЦЭМ!$B$39:$B$782,U$119)+'СЕТ СН'!$H$14+СВЦЭМ!$D$10+'СЕТ СН'!$H$6-'СЕТ СН'!$H$26</f>
        <v>1426.1829302899998</v>
      </c>
      <c r="V120" s="36">
        <f>SUMIFS(СВЦЭМ!$D$39:$D$782,СВЦЭМ!$A$39:$A$782,$A120,СВЦЭМ!$B$39:$B$782,V$119)+'СЕТ СН'!$H$14+СВЦЭМ!$D$10+'СЕТ СН'!$H$6-'СЕТ СН'!$H$26</f>
        <v>1423.01456033</v>
      </c>
      <c r="W120" s="36">
        <f>SUMIFS(СВЦЭМ!$D$39:$D$782,СВЦЭМ!$A$39:$A$782,$A120,СВЦЭМ!$B$39:$B$782,W$119)+'СЕТ СН'!$H$14+СВЦЭМ!$D$10+'СЕТ СН'!$H$6-'СЕТ СН'!$H$26</f>
        <v>1410.60630679</v>
      </c>
      <c r="X120" s="36">
        <f>SUMIFS(СВЦЭМ!$D$39:$D$782,СВЦЭМ!$A$39:$A$782,$A120,СВЦЭМ!$B$39:$B$782,X$119)+'СЕТ СН'!$H$14+СВЦЭМ!$D$10+'СЕТ СН'!$H$6-'СЕТ СН'!$H$26</f>
        <v>1396.02837679</v>
      </c>
      <c r="Y120" s="36">
        <f>SUMIFS(СВЦЭМ!$D$39:$D$782,СВЦЭМ!$A$39:$A$782,$A120,СВЦЭМ!$B$39:$B$782,Y$119)+'СЕТ СН'!$H$14+СВЦЭМ!$D$10+'СЕТ СН'!$H$6-'СЕТ СН'!$H$26</f>
        <v>1379.1736818499999</v>
      </c>
      <c r="AA120" s="45"/>
    </row>
    <row r="121" spans="1:27" ht="15.75" x14ac:dyDescent="0.2">
      <c r="A121" s="35">
        <f>A120+1</f>
        <v>44775</v>
      </c>
      <c r="B121" s="36">
        <f>SUMIFS(СВЦЭМ!$D$39:$D$782,СВЦЭМ!$A$39:$A$782,$A121,СВЦЭМ!$B$39:$B$782,B$119)+'СЕТ СН'!$H$14+СВЦЭМ!$D$10+'СЕТ СН'!$H$6-'СЕТ СН'!$H$26</f>
        <v>1493.1463651699999</v>
      </c>
      <c r="C121" s="36">
        <f>SUMIFS(СВЦЭМ!$D$39:$D$782,СВЦЭМ!$A$39:$A$782,$A121,СВЦЭМ!$B$39:$B$782,C$119)+'СЕТ СН'!$H$14+СВЦЭМ!$D$10+'СЕТ СН'!$H$6-'СЕТ СН'!$H$26</f>
        <v>1545.3069440099998</v>
      </c>
      <c r="D121" s="36">
        <f>SUMIFS(СВЦЭМ!$D$39:$D$782,СВЦЭМ!$A$39:$A$782,$A121,СВЦЭМ!$B$39:$B$782,D$119)+'СЕТ СН'!$H$14+СВЦЭМ!$D$10+'СЕТ СН'!$H$6-'СЕТ СН'!$H$26</f>
        <v>1532.8152954</v>
      </c>
      <c r="E121" s="36">
        <f>SUMIFS(СВЦЭМ!$D$39:$D$782,СВЦЭМ!$A$39:$A$782,$A121,СВЦЭМ!$B$39:$B$782,E$119)+'СЕТ СН'!$H$14+СВЦЭМ!$D$10+'СЕТ СН'!$H$6-'СЕТ СН'!$H$26</f>
        <v>1563.7984987799998</v>
      </c>
      <c r="F121" s="36">
        <f>SUMIFS(СВЦЭМ!$D$39:$D$782,СВЦЭМ!$A$39:$A$782,$A121,СВЦЭМ!$B$39:$B$782,F$119)+'СЕТ СН'!$H$14+СВЦЭМ!$D$10+'СЕТ СН'!$H$6-'СЕТ СН'!$H$26</f>
        <v>1559.0859849699998</v>
      </c>
      <c r="G121" s="36">
        <f>SUMIFS(СВЦЭМ!$D$39:$D$782,СВЦЭМ!$A$39:$A$782,$A121,СВЦЭМ!$B$39:$B$782,G$119)+'СЕТ СН'!$H$14+СВЦЭМ!$D$10+'СЕТ СН'!$H$6-'СЕТ СН'!$H$26</f>
        <v>1568.8805126</v>
      </c>
      <c r="H121" s="36">
        <f>SUMIFS(СВЦЭМ!$D$39:$D$782,СВЦЭМ!$A$39:$A$782,$A121,СВЦЭМ!$B$39:$B$782,H$119)+'СЕТ СН'!$H$14+СВЦЭМ!$D$10+'СЕТ СН'!$H$6-'СЕТ СН'!$H$26</f>
        <v>1547.7890556399998</v>
      </c>
      <c r="I121" s="36">
        <f>SUMIFS(СВЦЭМ!$D$39:$D$782,СВЦЭМ!$A$39:$A$782,$A121,СВЦЭМ!$B$39:$B$782,I$119)+'СЕТ СН'!$H$14+СВЦЭМ!$D$10+'СЕТ СН'!$H$6-'СЕТ СН'!$H$26</f>
        <v>1683.8863554799998</v>
      </c>
      <c r="J121" s="36">
        <f>SUMIFS(СВЦЭМ!$D$39:$D$782,СВЦЭМ!$A$39:$A$782,$A121,СВЦЭМ!$B$39:$B$782,J$119)+'СЕТ СН'!$H$14+СВЦЭМ!$D$10+'СЕТ СН'!$H$6-'СЕТ СН'!$H$26</f>
        <v>1571.4735251899999</v>
      </c>
      <c r="K121" s="36">
        <f>SUMIFS(СВЦЭМ!$D$39:$D$782,СВЦЭМ!$A$39:$A$782,$A121,СВЦЭМ!$B$39:$B$782,K$119)+'СЕТ СН'!$H$14+СВЦЭМ!$D$10+'СЕТ СН'!$H$6-'СЕТ СН'!$H$26</f>
        <v>1459.4060181799998</v>
      </c>
      <c r="L121" s="36">
        <f>SUMIFS(СВЦЭМ!$D$39:$D$782,СВЦЭМ!$A$39:$A$782,$A121,СВЦЭМ!$B$39:$B$782,L$119)+'СЕТ СН'!$H$14+СВЦЭМ!$D$10+'СЕТ СН'!$H$6-'СЕТ СН'!$H$26</f>
        <v>1447.6358797699997</v>
      </c>
      <c r="M121" s="36">
        <f>SUMIFS(СВЦЭМ!$D$39:$D$782,СВЦЭМ!$A$39:$A$782,$A121,СВЦЭМ!$B$39:$B$782,M$119)+'СЕТ СН'!$H$14+СВЦЭМ!$D$10+'СЕТ СН'!$H$6-'СЕТ СН'!$H$26</f>
        <v>1437.0646989499999</v>
      </c>
      <c r="N121" s="36">
        <f>SUMIFS(СВЦЭМ!$D$39:$D$782,СВЦЭМ!$A$39:$A$782,$A121,СВЦЭМ!$B$39:$B$782,N$119)+'СЕТ СН'!$H$14+СВЦЭМ!$D$10+'СЕТ СН'!$H$6-'СЕТ СН'!$H$26</f>
        <v>1427.7836341899999</v>
      </c>
      <c r="O121" s="36">
        <f>SUMIFS(СВЦЭМ!$D$39:$D$782,СВЦЭМ!$A$39:$A$782,$A121,СВЦЭМ!$B$39:$B$782,O$119)+'СЕТ СН'!$H$14+СВЦЭМ!$D$10+'СЕТ СН'!$H$6-'СЕТ СН'!$H$26</f>
        <v>1435.6740043299999</v>
      </c>
      <c r="P121" s="36">
        <f>SUMIFS(СВЦЭМ!$D$39:$D$782,СВЦЭМ!$A$39:$A$782,$A121,СВЦЭМ!$B$39:$B$782,P$119)+'СЕТ СН'!$H$14+СВЦЭМ!$D$10+'СЕТ СН'!$H$6-'СЕТ СН'!$H$26</f>
        <v>1451.4876379899999</v>
      </c>
      <c r="Q121" s="36">
        <f>SUMIFS(СВЦЭМ!$D$39:$D$782,СВЦЭМ!$A$39:$A$782,$A121,СВЦЭМ!$B$39:$B$782,Q$119)+'СЕТ СН'!$H$14+СВЦЭМ!$D$10+'СЕТ СН'!$H$6-'СЕТ СН'!$H$26</f>
        <v>1446.7366561899998</v>
      </c>
      <c r="R121" s="36">
        <f>SUMIFS(СВЦЭМ!$D$39:$D$782,СВЦЭМ!$A$39:$A$782,$A121,СВЦЭМ!$B$39:$B$782,R$119)+'СЕТ СН'!$H$14+СВЦЭМ!$D$10+'СЕТ СН'!$H$6-'СЕТ СН'!$H$26</f>
        <v>1440.5441946399999</v>
      </c>
      <c r="S121" s="36">
        <f>SUMIFS(СВЦЭМ!$D$39:$D$782,СВЦЭМ!$A$39:$A$782,$A121,СВЦЭМ!$B$39:$B$782,S$119)+'СЕТ СН'!$H$14+СВЦЭМ!$D$10+'СЕТ СН'!$H$6-'СЕТ СН'!$H$26</f>
        <v>1442.9205152299999</v>
      </c>
      <c r="T121" s="36">
        <f>SUMIFS(СВЦЭМ!$D$39:$D$782,СВЦЭМ!$A$39:$A$782,$A121,СВЦЭМ!$B$39:$B$782,T$119)+'СЕТ СН'!$H$14+СВЦЭМ!$D$10+'СЕТ СН'!$H$6-'СЕТ СН'!$H$26</f>
        <v>1473.8321418999999</v>
      </c>
      <c r="U121" s="36">
        <f>SUMIFS(СВЦЭМ!$D$39:$D$782,СВЦЭМ!$A$39:$A$782,$A121,СВЦЭМ!$B$39:$B$782,U$119)+'СЕТ СН'!$H$14+СВЦЭМ!$D$10+'СЕТ СН'!$H$6-'СЕТ СН'!$H$26</f>
        <v>1469.8481618899998</v>
      </c>
      <c r="V121" s="36">
        <f>SUMIFS(СВЦЭМ!$D$39:$D$782,СВЦЭМ!$A$39:$A$782,$A121,СВЦЭМ!$B$39:$B$782,V$119)+'СЕТ СН'!$H$14+СВЦЭМ!$D$10+'СЕТ СН'!$H$6-'СЕТ СН'!$H$26</f>
        <v>1476.0483967899997</v>
      </c>
      <c r="W121" s="36">
        <f>SUMIFS(СВЦЭМ!$D$39:$D$782,СВЦЭМ!$A$39:$A$782,$A121,СВЦЭМ!$B$39:$B$782,W$119)+'СЕТ СН'!$H$14+СВЦЭМ!$D$10+'СЕТ СН'!$H$6-'СЕТ СН'!$H$26</f>
        <v>1456.63180416</v>
      </c>
      <c r="X121" s="36">
        <f>SUMIFS(СВЦЭМ!$D$39:$D$782,СВЦЭМ!$A$39:$A$782,$A121,СВЦЭМ!$B$39:$B$782,X$119)+'СЕТ СН'!$H$14+СВЦЭМ!$D$10+'СЕТ СН'!$H$6-'СЕТ СН'!$H$26</f>
        <v>1479.5806505199998</v>
      </c>
      <c r="Y121" s="36">
        <f>SUMIFS(СВЦЭМ!$D$39:$D$782,СВЦЭМ!$A$39:$A$782,$A121,СВЦЭМ!$B$39:$B$782,Y$119)+'СЕТ СН'!$H$14+СВЦЭМ!$D$10+'СЕТ СН'!$H$6-'СЕТ СН'!$H$26</f>
        <v>1587.7011675899998</v>
      </c>
    </row>
    <row r="122" spans="1:27" ht="15.75" x14ac:dyDescent="0.2">
      <c r="A122" s="35">
        <f t="shared" ref="A122:A150" si="3">A121+1</f>
        <v>44776</v>
      </c>
      <c r="B122" s="36">
        <f>SUMIFS(СВЦЭМ!$D$39:$D$782,СВЦЭМ!$A$39:$A$782,$A122,СВЦЭМ!$B$39:$B$782,B$119)+'СЕТ СН'!$H$14+СВЦЭМ!$D$10+'СЕТ СН'!$H$6-'СЕТ СН'!$H$26</f>
        <v>1620.0719384499998</v>
      </c>
      <c r="C122" s="36">
        <f>SUMIFS(СВЦЭМ!$D$39:$D$782,СВЦЭМ!$A$39:$A$782,$A122,СВЦЭМ!$B$39:$B$782,C$119)+'СЕТ СН'!$H$14+СВЦЭМ!$D$10+'СЕТ СН'!$H$6-'СЕТ СН'!$H$26</f>
        <v>1705.9103450799998</v>
      </c>
      <c r="D122" s="36">
        <f>SUMIFS(СВЦЭМ!$D$39:$D$782,СВЦЭМ!$A$39:$A$782,$A122,СВЦЭМ!$B$39:$B$782,D$119)+'СЕТ СН'!$H$14+СВЦЭМ!$D$10+'СЕТ СН'!$H$6-'СЕТ СН'!$H$26</f>
        <v>1761.7722072099998</v>
      </c>
      <c r="E122" s="36">
        <f>SUMIFS(СВЦЭМ!$D$39:$D$782,СВЦЭМ!$A$39:$A$782,$A122,СВЦЭМ!$B$39:$B$782,E$119)+'СЕТ СН'!$H$14+СВЦЭМ!$D$10+'СЕТ СН'!$H$6-'СЕТ СН'!$H$26</f>
        <v>1770.9552036999999</v>
      </c>
      <c r="F122" s="36">
        <f>SUMIFS(СВЦЭМ!$D$39:$D$782,СВЦЭМ!$A$39:$A$782,$A122,СВЦЭМ!$B$39:$B$782,F$119)+'СЕТ СН'!$H$14+СВЦЭМ!$D$10+'СЕТ СН'!$H$6-'СЕТ СН'!$H$26</f>
        <v>1607.4291704599998</v>
      </c>
      <c r="G122" s="36">
        <f>SUMIFS(СВЦЭМ!$D$39:$D$782,СВЦЭМ!$A$39:$A$782,$A122,СВЦЭМ!$B$39:$B$782,G$119)+'СЕТ СН'!$H$14+СВЦЭМ!$D$10+'СЕТ СН'!$H$6-'СЕТ СН'!$H$26</f>
        <v>1611.2419059899999</v>
      </c>
      <c r="H122" s="36">
        <f>SUMIFS(СВЦЭМ!$D$39:$D$782,СВЦЭМ!$A$39:$A$782,$A122,СВЦЭМ!$B$39:$B$782,H$119)+'СЕТ СН'!$H$14+СВЦЭМ!$D$10+'СЕТ СН'!$H$6-'СЕТ СН'!$H$26</f>
        <v>1599.5377653199998</v>
      </c>
      <c r="I122" s="36">
        <f>SUMIFS(СВЦЭМ!$D$39:$D$782,СВЦЭМ!$A$39:$A$782,$A122,СВЦЭМ!$B$39:$B$782,I$119)+'СЕТ СН'!$H$14+СВЦЭМ!$D$10+'СЕТ СН'!$H$6-'СЕТ СН'!$H$26</f>
        <v>1529.8720347299998</v>
      </c>
      <c r="J122" s="36">
        <f>SUMIFS(СВЦЭМ!$D$39:$D$782,СВЦЭМ!$A$39:$A$782,$A122,СВЦЭМ!$B$39:$B$782,J$119)+'СЕТ СН'!$H$14+СВЦЭМ!$D$10+'СЕТ СН'!$H$6-'СЕТ СН'!$H$26</f>
        <v>1486.35207698</v>
      </c>
      <c r="K122" s="36">
        <f>SUMIFS(СВЦЭМ!$D$39:$D$782,СВЦЭМ!$A$39:$A$782,$A122,СВЦЭМ!$B$39:$B$782,K$119)+'СЕТ СН'!$H$14+СВЦЭМ!$D$10+'СЕТ СН'!$H$6-'СЕТ СН'!$H$26</f>
        <v>1520.5838687599999</v>
      </c>
      <c r="L122" s="36">
        <f>SUMIFS(СВЦЭМ!$D$39:$D$782,СВЦЭМ!$A$39:$A$782,$A122,СВЦЭМ!$B$39:$B$782,L$119)+'СЕТ СН'!$H$14+СВЦЭМ!$D$10+'СЕТ СН'!$H$6-'СЕТ СН'!$H$26</f>
        <v>1472.1920845699999</v>
      </c>
      <c r="M122" s="36">
        <f>SUMIFS(СВЦЭМ!$D$39:$D$782,СВЦЭМ!$A$39:$A$782,$A122,СВЦЭМ!$B$39:$B$782,M$119)+'СЕТ СН'!$H$14+СВЦЭМ!$D$10+'СЕТ СН'!$H$6-'СЕТ СН'!$H$26</f>
        <v>1449.5231699599999</v>
      </c>
      <c r="N122" s="36">
        <f>SUMIFS(СВЦЭМ!$D$39:$D$782,СВЦЭМ!$A$39:$A$782,$A122,СВЦЭМ!$B$39:$B$782,N$119)+'СЕТ СН'!$H$14+СВЦЭМ!$D$10+'СЕТ СН'!$H$6-'СЕТ СН'!$H$26</f>
        <v>1445.5575747999999</v>
      </c>
      <c r="O122" s="36">
        <f>SUMIFS(СВЦЭМ!$D$39:$D$782,СВЦЭМ!$A$39:$A$782,$A122,СВЦЭМ!$B$39:$B$782,O$119)+'СЕТ СН'!$H$14+СВЦЭМ!$D$10+'СЕТ СН'!$H$6-'СЕТ СН'!$H$26</f>
        <v>1438.86428011</v>
      </c>
      <c r="P122" s="36">
        <f>SUMIFS(СВЦЭМ!$D$39:$D$782,СВЦЭМ!$A$39:$A$782,$A122,СВЦЭМ!$B$39:$B$782,P$119)+'СЕТ СН'!$H$14+СВЦЭМ!$D$10+'СЕТ СН'!$H$6-'СЕТ СН'!$H$26</f>
        <v>1447.6998258699998</v>
      </c>
      <c r="Q122" s="36">
        <f>SUMIFS(СВЦЭМ!$D$39:$D$782,СВЦЭМ!$A$39:$A$782,$A122,СВЦЭМ!$B$39:$B$782,Q$119)+'СЕТ СН'!$H$14+СВЦЭМ!$D$10+'СЕТ СН'!$H$6-'СЕТ СН'!$H$26</f>
        <v>1470.0044737999999</v>
      </c>
      <c r="R122" s="36">
        <f>SUMIFS(СВЦЭМ!$D$39:$D$782,СВЦЭМ!$A$39:$A$782,$A122,СВЦЭМ!$B$39:$B$782,R$119)+'СЕТ СН'!$H$14+СВЦЭМ!$D$10+'СЕТ СН'!$H$6-'СЕТ СН'!$H$26</f>
        <v>1490.0136543499998</v>
      </c>
      <c r="S122" s="36">
        <f>SUMIFS(СВЦЭМ!$D$39:$D$782,СВЦЭМ!$A$39:$A$782,$A122,СВЦЭМ!$B$39:$B$782,S$119)+'СЕТ СН'!$H$14+СВЦЭМ!$D$10+'СЕТ СН'!$H$6-'СЕТ СН'!$H$26</f>
        <v>1485.9689113299999</v>
      </c>
      <c r="T122" s="36">
        <f>SUMIFS(СВЦЭМ!$D$39:$D$782,СВЦЭМ!$A$39:$A$782,$A122,СВЦЭМ!$B$39:$B$782,T$119)+'СЕТ СН'!$H$14+СВЦЭМ!$D$10+'СЕТ СН'!$H$6-'СЕТ СН'!$H$26</f>
        <v>1471.4632014599999</v>
      </c>
      <c r="U122" s="36">
        <f>SUMIFS(СВЦЭМ!$D$39:$D$782,СВЦЭМ!$A$39:$A$782,$A122,СВЦЭМ!$B$39:$B$782,U$119)+'СЕТ СН'!$H$14+СВЦЭМ!$D$10+'СЕТ СН'!$H$6-'СЕТ СН'!$H$26</f>
        <v>1473.9605883899999</v>
      </c>
      <c r="V122" s="36">
        <f>SUMIFS(СВЦЭМ!$D$39:$D$782,СВЦЭМ!$A$39:$A$782,$A122,СВЦЭМ!$B$39:$B$782,V$119)+'СЕТ СН'!$H$14+СВЦЭМ!$D$10+'СЕТ СН'!$H$6-'СЕТ СН'!$H$26</f>
        <v>1446.9326764</v>
      </c>
      <c r="W122" s="36">
        <f>SUMIFS(СВЦЭМ!$D$39:$D$782,СВЦЭМ!$A$39:$A$782,$A122,СВЦЭМ!$B$39:$B$782,W$119)+'СЕТ СН'!$H$14+СВЦЭМ!$D$10+'СЕТ СН'!$H$6-'СЕТ СН'!$H$26</f>
        <v>1443.3473215899999</v>
      </c>
      <c r="X122" s="36">
        <f>SUMIFS(СВЦЭМ!$D$39:$D$782,СВЦЭМ!$A$39:$A$782,$A122,СВЦЭМ!$B$39:$B$782,X$119)+'СЕТ СН'!$H$14+СВЦЭМ!$D$10+'СЕТ СН'!$H$6-'СЕТ СН'!$H$26</f>
        <v>1479.6164706499999</v>
      </c>
      <c r="Y122" s="36">
        <f>SUMIFS(СВЦЭМ!$D$39:$D$782,СВЦЭМ!$A$39:$A$782,$A122,СВЦЭМ!$B$39:$B$782,Y$119)+'СЕТ СН'!$H$14+СВЦЭМ!$D$10+'СЕТ СН'!$H$6-'СЕТ СН'!$H$26</f>
        <v>1479.8670512199999</v>
      </c>
    </row>
    <row r="123" spans="1:27" ht="15.75" x14ac:dyDescent="0.2">
      <c r="A123" s="35">
        <f t="shared" si="3"/>
        <v>44777</v>
      </c>
      <c r="B123" s="36">
        <f>SUMIFS(СВЦЭМ!$D$39:$D$782,СВЦЭМ!$A$39:$A$782,$A123,СВЦЭМ!$B$39:$B$782,B$119)+'СЕТ СН'!$H$14+СВЦЭМ!$D$10+'СЕТ СН'!$H$6-'СЕТ СН'!$H$26</f>
        <v>1544.82074715</v>
      </c>
      <c r="C123" s="36">
        <f>SUMIFS(СВЦЭМ!$D$39:$D$782,СВЦЭМ!$A$39:$A$782,$A123,СВЦЭМ!$B$39:$B$782,C$119)+'СЕТ СН'!$H$14+СВЦЭМ!$D$10+'СЕТ СН'!$H$6-'СЕТ СН'!$H$26</f>
        <v>1617.5770030299998</v>
      </c>
      <c r="D123" s="36">
        <f>SUMIFS(СВЦЭМ!$D$39:$D$782,СВЦЭМ!$A$39:$A$782,$A123,СВЦЭМ!$B$39:$B$782,D$119)+'СЕТ СН'!$H$14+СВЦЭМ!$D$10+'СЕТ СН'!$H$6-'СЕТ СН'!$H$26</f>
        <v>1607.60082126</v>
      </c>
      <c r="E123" s="36">
        <f>SUMIFS(СВЦЭМ!$D$39:$D$782,СВЦЭМ!$A$39:$A$782,$A123,СВЦЭМ!$B$39:$B$782,E$119)+'СЕТ СН'!$H$14+СВЦЭМ!$D$10+'СЕТ СН'!$H$6-'СЕТ СН'!$H$26</f>
        <v>1684.7253278599999</v>
      </c>
      <c r="F123" s="36">
        <f>SUMIFS(СВЦЭМ!$D$39:$D$782,СВЦЭМ!$A$39:$A$782,$A123,СВЦЭМ!$B$39:$B$782,F$119)+'СЕТ СН'!$H$14+СВЦЭМ!$D$10+'СЕТ СН'!$H$6-'СЕТ СН'!$H$26</f>
        <v>1693.4769643399998</v>
      </c>
      <c r="G123" s="36">
        <f>SUMIFS(СВЦЭМ!$D$39:$D$782,СВЦЭМ!$A$39:$A$782,$A123,СВЦЭМ!$B$39:$B$782,G$119)+'СЕТ СН'!$H$14+СВЦЭМ!$D$10+'СЕТ СН'!$H$6-'СЕТ СН'!$H$26</f>
        <v>1697.89977615</v>
      </c>
      <c r="H123" s="36">
        <f>SUMIFS(СВЦЭМ!$D$39:$D$782,СВЦЭМ!$A$39:$A$782,$A123,СВЦЭМ!$B$39:$B$782,H$119)+'СЕТ СН'!$H$14+СВЦЭМ!$D$10+'СЕТ СН'!$H$6-'СЕТ СН'!$H$26</f>
        <v>1633.7077060899999</v>
      </c>
      <c r="I123" s="36">
        <f>SUMIFS(СВЦЭМ!$D$39:$D$782,СВЦЭМ!$A$39:$A$782,$A123,СВЦЭМ!$B$39:$B$782,I$119)+'СЕТ СН'!$H$14+СВЦЭМ!$D$10+'СЕТ СН'!$H$6-'СЕТ СН'!$H$26</f>
        <v>1567.8615778499998</v>
      </c>
      <c r="J123" s="36">
        <f>SUMIFS(СВЦЭМ!$D$39:$D$782,СВЦЭМ!$A$39:$A$782,$A123,СВЦЭМ!$B$39:$B$782,J$119)+'СЕТ СН'!$H$14+СВЦЭМ!$D$10+'СЕТ СН'!$H$6-'СЕТ СН'!$H$26</f>
        <v>1480.1008360599999</v>
      </c>
      <c r="K123" s="36">
        <f>SUMIFS(СВЦЭМ!$D$39:$D$782,СВЦЭМ!$A$39:$A$782,$A123,СВЦЭМ!$B$39:$B$782,K$119)+'СЕТ СН'!$H$14+СВЦЭМ!$D$10+'СЕТ СН'!$H$6-'СЕТ СН'!$H$26</f>
        <v>1447.91287799</v>
      </c>
      <c r="L123" s="36">
        <f>SUMIFS(СВЦЭМ!$D$39:$D$782,СВЦЭМ!$A$39:$A$782,$A123,СВЦЭМ!$B$39:$B$782,L$119)+'СЕТ СН'!$H$14+СВЦЭМ!$D$10+'СЕТ СН'!$H$6-'СЕТ СН'!$H$26</f>
        <v>1459.2195685099998</v>
      </c>
      <c r="M123" s="36">
        <f>SUMIFS(СВЦЭМ!$D$39:$D$782,СВЦЭМ!$A$39:$A$782,$A123,СВЦЭМ!$B$39:$B$782,M$119)+'СЕТ СН'!$H$14+СВЦЭМ!$D$10+'СЕТ СН'!$H$6-'СЕТ СН'!$H$26</f>
        <v>1441.08748197</v>
      </c>
      <c r="N123" s="36">
        <f>SUMIFS(СВЦЭМ!$D$39:$D$782,СВЦЭМ!$A$39:$A$782,$A123,СВЦЭМ!$B$39:$B$782,N$119)+'СЕТ СН'!$H$14+СВЦЭМ!$D$10+'СЕТ СН'!$H$6-'СЕТ СН'!$H$26</f>
        <v>1433.94723299</v>
      </c>
      <c r="O123" s="36">
        <f>SUMIFS(СВЦЭМ!$D$39:$D$782,СВЦЭМ!$A$39:$A$782,$A123,СВЦЭМ!$B$39:$B$782,O$119)+'СЕТ СН'!$H$14+СВЦЭМ!$D$10+'СЕТ СН'!$H$6-'СЕТ СН'!$H$26</f>
        <v>1443.2580007099998</v>
      </c>
      <c r="P123" s="36">
        <f>SUMIFS(СВЦЭМ!$D$39:$D$782,СВЦЭМ!$A$39:$A$782,$A123,СВЦЭМ!$B$39:$B$782,P$119)+'СЕТ СН'!$H$14+СВЦЭМ!$D$10+'СЕТ СН'!$H$6-'СЕТ СН'!$H$26</f>
        <v>1474.63662391</v>
      </c>
      <c r="Q123" s="36">
        <f>SUMIFS(СВЦЭМ!$D$39:$D$782,СВЦЭМ!$A$39:$A$782,$A123,СВЦЭМ!$B$39:$B$782,Q$119)+'СЕТ СН'!$H$14+СВЦЭМ!$D$10+'СЕТ СН'!$H$6-'СЕТ СН'!$H$26</f>
        <v>1472.0841371399999</v>
      </c>
      <c r="R123" s="36">
        <f>SUMIFS(СВЦЭМ!$D$39:$D$782,СВЦЭМ!$A$39:$A$782,$A123,СВЦЭМ!$B$39:$B$782,R$119)+'СЕТ СН'!$H$14+СВЦЭМ!$D$10+'СЕТ СН'!$H$6-'СЕТ СН'!$H$26</f>
        <v>1463.8012750399998</v>
      </c>
      <c r="S123" s="36">
        <f>SUMIFS(СВЦЭМ!$D$39:$D$782,СВЦЭМ!$A$39:$A$782,$A123,СВЦЭМ!$B$39:$B$782,S$119)+'СЕТ СН'!$H$14+СВЦЭМ!$D$10+'СЕТ СН'!$H$6-'СЕТ СН'!$H$26</f>
        <v>1465.32878521</v>
      </c>
      <c r="T123" s="36">
        <f>SUMIFS(СВЦЭМ!$D$39:$D$782,СВЦЭМ!$A$39:$A$782,$A123,СВЦЭМ!$B$39:$B$782,T$119)+'СЕТ СН'!$H$14+СВЦЭМ!$D$10+'СЕТ СН'!$H$6-'СЕТ СН'!$H$26</f>
        <v>1464.5802840099998</v>
      </c>
      <c r="U123" s="36">
        <f>SUMIFS(СВЦЭМ!$D$39:$D$782,СВЦЭМ!$A$39:$A$782,$A123,СВЦЭМ!$B$39:$B$782,U$119)+'СЕТ СН'!$H$14+СВЦЭМ!$D$10+'СЕТ СН'!$H$6-'СЕТ СН'!$H$26</f>
        <v>1476.8020058</v>
      </c>
      <c r="V123" s="36">
        <f>SUMIFS(СВЦЭМ!$D$39:$D$782,СВЦЭМ!$A$39:$A$782,$A123,СВЦЭМ!$B$39:$B$782,V$119)+'СЕТ СН'!$H$14+СВЦЭМ!$D$10+'СЕТ СН'!$H$6-'СЕТ СН'!$H$26</f>
        <v>1471.6599881599998</v>
      </c>
      <c r="W123" s="36">
        <f>SUMIFS(СВЦЭМ!$D$39:$D$782,СВЦЭМ!$A$39:$A$782,$A123,СВЦЭМ!$B$39:$B$782,W$119)+'СЕТ СН'!$H$14+СВЦЭМ!$D$10+'СЕТ СН'!$H$6-'СЕТ СН'!$H$26</f>
        <v>1466.3566155399999</v>
      </c>
      <c r="X123" s="36">
        <f>SUMIFS(СВЦЭМ!$D$39:$D$782,СВЦЭМ!$A$39:$A$782,$A123,СВЦЭМ!$B$39:$B$782,X$119)+'СЕТ СН'!$H$14+СВЦЭМ!$D$10+'СЕТ СН'!$H$6-'СЕТ СН'!$H$26</f>
        <v>1480.2816740699998</v>
      </c>
      <c r="Y123" s="36">
        <f>SUMIFS(СВЦЭМ!$D$39:$D$782,СВЦЭМ!$A$39:$A$782,$A123,СВЦЭМ!$B$39:$B$782,Y$119)+'СЕТ СН'!$H$14+СВЦЭМ!$D$10+'СЕТ СН'!$H$6-'СЕТ СН'!$H$26</f>
        <v>1541.0463927199999</v>
      </c>
    </row>
    <row r="124" spans="1:27" ht="15.75" x14ac:dyDescent="0.2">
      <c r="A124" s="35">
        <f t="shared" si="3"/>
        <v>44778</v>
      </c>
      <c r="B124" s="36">
        <f>SUMIFS(СВЦЭМ!$D$39:$D$782,СВЦЭМ!$A$39:$A$782,$A124,СВЦЭМ!$B$39:$B$782,B$119)+'СЕТ СН'!$H$14+СВЦЭМ!$D$10+'СЕТ СН'!$H$6-'СЕТ СН'!$H$26</f>
        <v>1598.2915648899998</v>
      </c>
      <c r="C124" s="36">
        <f>SUMIFS(СВЦЭМ!$D$39:$D$782,СВЦЭМ!$A$39:$A$782,$A124,СВЦЭМ!$B$39:$B$782,C$119)+'СЕТ СН'!$H$14+СВЦЭМ!$D$10+'СЕТ СН'!$H$6-'СЕТ СН'!$H$26</f>
        <v>1589.8060024499998</v>
      </c>
      <c r="D124" s="36">
        <f>SUMIFS(СВЦЭМ!$D$39:$D$782,СВЦЭМ!$A$39:$A$782,$A124,СВЦЭМ!$B$39:$B$782,D$119)+'СЕТ СН'!$H$14+СВЦЭМ!$D$10+'СЕТ СН'!$H$6-'СЕТ СН'!$H$26</f>
        <v>1611.97531065</v>
      </c>
      <c r="E124" s="36">
        <f>SUMIFS(СВЦЭМ!$D$39:$D$782,СВЦЭМ!$A$39:$A$782,$A124,СВЦЭМ!$B$39:$B$782,E$119)+'СЕТ СН'!$H$14+СВЦЭМ!$D$10+'СЕТ СН'!$H$6-'СЕТ СН'!$H$26</f>
        <v>1619.9852900599999</v>
      </c>
      <c r="F124" s="36">
        <f>SUMIFS(СВЦЭМ!$D$39:$D$782,СВЦЭМ!$A$39:$A$782,$A124,СВЦЭМ!$B$39:$B$782,F$119)+'СЕТ СН'!$H$14+СВЦЭМ!$D$10+'СЕТ СН'!$H$6-'СЕТ СН'!$H$26</f>
        <v>1608.1979634299998</v>
      </c>
      <c r="G124" s="36">
        <f>SUMIFS(СВЦЭМ!$D$39:$D$782,СВЦЭМ!$A$39:$A$782,$A124,СВЦЭМ!$B$39:$B$782,G$119)+'СЕТ СН'!$H$14+СВЦЭМ!$D$10+'СЕТ СН'!$H$6-'СЕТ СН'!$H$26</f>
        <v>1606.5394529599998</v>
      </c>
      <c r="H124" s="36">
        <f>SUMIFS(СВЦЭМ!$D$39:$D$782,СВЦЭМ!$A$39:$A$782,$A124,СВЦЭМ!$B$39:$B$782,H$119)+'СЕТ СН'!$H$14+СВЦЭМ!$D$10+'СЕТ СН'!$H$6-'СЕТ СН'!$H$26</f>
        <v>1579.6527458199998</v>
      </c>
      <c r="I124" s="36">
        <f>SUMIFS(СВЦЭМ!$D$39:$D$782,СВЦЭМ!$A$39:$A$782,$A124,СВЦЭМ!$B$39:$B$782,I$119)+'СЕТ СН'!$H$14+СВЦЭМ!$D$10+'СЕТ СН'!$H$6-'СЕТ СН'!$H$26</f>
        <v>1609.7431293699999</v>
      </c>
      <c r="J124" s="36">
        <f>SUMIFS(СВЦЭМ!$D$39:$D$782,СВЦЭМ!$A$39:$A$782,$A124,СВЦЭМ!$B$39:$B$782,J$119)+'СЕТ СН'!$H$14+СВЦЭМ!$D$10+'СЕТ СН'!$H$6-'СЕТ СН'!$H$26</f>
        <v>1481.1410471799998</v>
      </c>
      <c r="K124" s="36">
        <f>SUMIFS(СВЦЭМ!$D$39:$D$782,СВЦЭМ!$A$39:$A$782,$A124,СВЦЭМ!$B$39:$B$782,K$119)+'СЕТ СН'!$H$14+СВЦЭМ!$D$10+'СЕТ СН'!$H$6-'СЕТ СН'!$H$26</f>
        <v>1461.34219538</v>
      </c>
      <c r="L124" s="36">
        <f>SUMIFS(СВЦЭМ!$D$39:$D$782,СВЦЭМ!$A$39:$A$782,$A124,СВЦЭМ!$B$39:$B$782,L$119)+'СЕТ СН'!$H$14+СВЦЭМ!$D$10+'СЕТ СН'!$H$6-'СЕТ СН'!$H$26</f>
        <v>1453.7237887499998</v>
      </c>
      <c r="M124" s="36">
        <f>SUMIFS(СВЦЭМ!$D$39:$D$782,СВЦЭМ!$A$39:$A$782,$A124,СВЦЭМ!$B$39:$B$782,M$119)+'СЕТ СН'!$H$14+СВЦЭМ!$D$10+'СЕТ СН'!$H$6-'СЕТ СН'!$H$26</f>
        <v>1447.94364587</v>
      </c>
      <c r="N124" s="36">
        <f>SUMIFS(СВЦЭМ!$D$39:$D$782,СВЦЭМ!$A$39:$A$782,$A124,СВЦЭМ!$B$39:$B$782,N$119)+'СЕТ СН'!$H$14+СВЦЭМ!$D$10+'СЕТ СН'!$H$6-'СЕТ СН'!$H$26</f>
        <v>1439.3336361199999</v>
      </c>
      <c r="O124" s="36">
        <f>SUMIFS(СВЦЭМ!$D$39:$D$782,СВЦЭМ!$A$39:$A$782,$A124,СВЦЭМ!$B$39:$B$782,O$119)+'СЕТ СН'!$H$14+СВЦЭМ!$D$10+'СЕТ СН'!$H$6-'СЕТ СН'!$H$26</f>
        <v>1444.0622768299997</v>
      </c>
      <c r="P124" s="36">
        <f>SUMIFS(СВЦЭМ!$D$39:$D$782,СВЦЭМ!$A$39:$A$782,$A124,СВЦЭМ!$B$39:$B$782,P$119)+'СЕТ СН'!$H$14+СВЦЭМ!$D$10+'СЕТ СН'!$H$6-'СЕТ СН'!$H$26</f>
        <v>1468.6389273499999</v>
      </c>
      <c r="Q124" s="36">
        <f>SUMIFS(СВЦЭМ!$D$39:$D$782,СВЦЭМ!$A$39:$A$782,$A124,СВЦЭМ!$B$39:$B$782,Q$119)+'СЕТ СН'!$H$14+СВЦЭМ!$D$10+'СЕТ СН'!$H$6-'СЕТ СН'!$H$26</f>
        <v>1466.7567911099998</v>
      </c>
      <c r="R124" s="36">
        <f>SUMIFS(СВЦЭМ!$D$39:$D$782,СВЦЭМ!$A$39:$A$782,$A124,СВЦЭМ!$B$39:$B$782,R$119)+'СЕТ СН'!$H$14+СВЦЭМ!$D$10+'СЕТ СН'!$H$6-'СЕТ СН'!$H$26</f>
        <v>1461.2134567299997</v>
      </c>
      <c r="S124" s="36">
        <f>SUMIFS(СВЦЭМ!$D$39:$D$782,СВЦЭМ!$A$39:$A$782,$A124,СВЦЭМ!$B$39:$B$782,S$119)+'СЕТ СН'!$H$14+СВЦЭМ!$D$10+'СЕТ СН'!$H$6-'СЕТ СН'!$H$26</f>
        <v>1459.3509648399997</v>
      </c>
      <c r="T124" s="36">
        <f>SUMIFS(СВЦЭМ!$D$39:$D$782,СВЦЭМ!$A$39:$A$782,$A124,СВЦЭМ!$B$39:$B$782,T$119)+'СЕТ СН'!$H$14+СВЦЭМ!$D$10+'СЕТ СН'!$H$6-'СЕТ СН'!$H$26</f>
        <v>1444.3211875</v>
      </c>
      <c r="U124" s="36">
        <f>SUMIFS(СВЦЭМ!$D$39:$D$782,СВЦЭМ!$A$39:$A$782,$A124,СВЦЭМ!$B$39:$B$782,U$119)+'СЕТ СН'!$H$14+СВЦЭМ!$D$10+'СЕТ СН'!$H$6-'СЕТ СН'!$H$26</f>
        <v>1452.90857781</v>
      </c>
      <c r="V124" s="36">
        <f>SUMIFS(СВЦЭМ!$D$39:$D$782,СВЦЭМ!$A$39:$A$782,$A124,СВЦЭМ!$B$39:$B$782,V$119)+'СЕТ СН'!$H$14+СВЦЭМ!$D$10+'СЕТ СН'!$H$6-'СЕТ СН'!$H$26</f>
        <v>1462.1741733799997</v>
      </c>
      <c r="W124" s="36">
        <f>SUMIFS(СВЦЭМ!$D$39:$D$782,СВЦЭМ!$A$39:$A$782,$A124,СВЦЭМ!$B$39:$B$782,W$119)+'СЕТ СН'!$H$14+СВЦЭМ!$D$10+'СЕТ СН'!$H$6-'СЕТ СН'!$H$26</f>
        <v>1471.2259809899999</v>
      </c>
      <c r="X124" s="36">
        <f>SUMIFS(СВЦЭМ!$D$39:$D$782,СВЦЭМ!$A$39:$A$782,$A124,СВЦЭМ!$B$39:$B$782,X$119)+'СЕТ СН'!$H$14+СВЦЭМ!$D$10+'СЕТ СН'!$H$6-'СЕТ СН'!$H$26</f>
        <v>1455.1177799</v>
      </c>
      <c r="Y124" s="36">
        <f>SUMIFS(СВЦЭМ!$D$39:$D$782,СВЦЭМ!$A$39:$A$782,$A124,СВЦЭМ!$B$39:$B$782,Y$119)+'СЕТ СН'!$H$14+СВЦЭМ!$D$10+'СЕТ СН'!$H$6-'СЕТ СН'!$H$26</f>
        <v>1577.4387662299998</v>
      </c>
    </row>
    <row r="125" spans="1:27" ht="15.75" x14ac:dyDescent="0.2">
      <c r="A125" s="35">
        <f t="shared" si="3"/>
        <v>44779</v>
      </c>
      <c r="B125" s="36">
        <f>SUMIFS(СВЦЭМ!$D$39:$D$782,СВЦЭМ!$A$39:$A$782,$A125,СВЦЭМ!$B$39:$B$782,B$119)+'СЕТ СН'!$H$14+СВЦЭМ!$D$10+'СЕТ СН'!$H$6-'СЕТ СН'!$H$26</f>
        <v>1519.1729145499999</v>
      </c>
      <c r="C125" s="36">
        <f>SUMIFS(СВЦЭМ!$D$39:$D$782,СВЦЭМ!$A$39:$A$782,$A125,СВЦЭМ!$B$39:$B$782,C$119)+'СЕТ СН'!$H$14+СВЦЭМ!$D$10+'СЕТ СН'!$H$6-'СЕТ СН'!$H$26</f>
        <v>1586.8515248199999</v>
      </c>
      <c r="D125" s="36">
        <f>SUMIFS(СВЦЭМ!$D$39:$D$782,СВЦЭМ!$A$39:$A$782,$A125,СВЦЭМ!$B$39:$B$782,D$119)+'СЕТ СН'!$H$14+СВЦЭМ!$D$10+'СЕТ СН'!$H$6-'СЕТ СН'!$H$26</f>
        <v>1635.9649065299998</v>
      </c>
      <c r="E125" s="36">
        <f>SUMIFS(СВЦЭМ!$D$39:$D$782,СВЦЭМ!$A$39:$A$782,$A125,СВЦЭМ!$B$39:$B$782,E$119)+'СЕТ СН'!$H$14+СВЦЭМ!$D$10+'СЕТ СН'!$H$6-'СЕТ СН'!$H$26</f>
        <v>1661.68574954</v>
      </c>
      <c r="F125" s="36">
        <f>SUMIFS(СВЦЭМ!$D$39:$D$782,СВЦЭМ!$A$39:$A$782,$A125,СВЦЭМ!$B$39:$B$782,F$119)+'СЕТ СН'!$H$14+СВЦЭМ!$D$10+'СЕТ СН'!$H$6-'СЕТ СН'!$H$26</f>
        <v>1671.1154620699999</v>
      </c>
      <c r="G125" s="36">
        <f>SUMIFS(СВЦЭМ!$D$39:$D$782,СВЦЭМ!$A$39:$A$782,$A125,СВЦЭМ!$B$39:$B$782,G$119)+'СЕТ СН'!$H$14+СВЦЭМ!$D$10+'СЕТ СН'!$H$6-'СЕТ СН'!$H$26</f>
        <v>1688.4404139899998</v>
      </c>
      <c r="H125" s="36">
        <f>SUMIFS(СВЦЭМ!$D$39:$D$782,СВЦЭМ!$A$39:$A$782,$A125,СВЦЭМ!$B$39:$B$782,H$119)+'СЕТ СН'!$H$14+СВЦЭМ!$D$10+'СЕТ СН'!$H$6-'СЕТ СН'!$H$26</f>
        <v>1668.4172856999999</v>
      </c>
      <c r="I125" s="36">
        <f>SUMIFS(СВЦЭМ!$D$39:$D$782,СВЦЭМ!$A$39:$A$782,$A125,СВЦЭМ!$B$39:$B$782,I$119)+'СЕТ СН'!$H$14+СВЦЭМ!$D$10+'СЕТ СН'!$H$6-'СЕТ СН'!$H$26</f>
        <v>1633.1178573099999</v>
      </c>
      <c r="J125" s="36">
        <f>SUMIFS(СВЦЭМ!$D$39:$D$782,СВЦЭМ!$A$39:$A$782,$A125,СВЦЭМ!$B$39:$B$782,J$119)+'СЕТ СН'!$H$14+СВЦЭМ!$D$10+'СЕТ СН'!$H$6-'СЕТ СН'!$H$26</f>
        <v>1546.3808066499998</v>
      </c>
      <c r="K125" s="36">
        <f>SUMIFS(СВЦЭМ!$D$39:$D$782,СВЦЭМ!$A$39:$A$782,$A125,СВЦЭМ!$B$39:$B$782,K$119)+'СЕТ СН'!$H$14+СВЦЭМ!$D$10+'СЕТ СН'!$H$6-'СЕТ СН'!$H$26</f>
        <v>1433.1690257999999</v>
      </c>
      <c r="L125" s="36">
        <f>SUMIFS(СВЦЭМ!$D$39:$D$782,СВЦЭМ!$A$39:$A$782,$A125,СВЦЭМ!$B$39:$B$782,L$119)+'СЕТ СН'!$H$14+СВЦЭМ!$D$10+'СЕТ СН'!$H$6-'СЕТ СН'!$H$26</f>
        <v>1414.1810857999999</v>
      </c>
      <c r="M125" s="36">
        <f>SUMIFS(СВЦЭМ!$D$39:$D$782,СВЦЭМ!$A$39:$A$782,$A125,СВЦЭМ!$B$39:$B$782,M$119)+'СЕТ СН'!$H$14+СВЦЭМ!$D$10+'СЕТ СН'!$H$6-'СЕТ СН'!$H$26</f>
        <v>1378.6125158899999</v>
      </c>
      <c r="N125" s="36">
        <f>SUMIFS(СВЦЭМ!$D$39:$D$782,СВЦЭМ!$A$39:$A$782,$A125,СВЦЭМ!$B$39:$B$782,N$119)+'СЕТ СН'!$H$14+СВЦЭМ!$D$10+'СЕТ СН'!$H$6-'СЕТ СН'!$H$26</f>
        <v>1365.8621320499999</v>
      </c>
      <c r="O125" s="36">
        <f>SUMIFS(СВЦЭМ!$D$39:$D$782,СВЦЭМ!$A$39:$A$782,$A125,СВЦЭМ!$B$39:$B$782,O$119)+'СЕТ СН'!$H$14+СВЦЭМ!$D$10+'СЕТ СН'!$H$6-'СЕТ СН'!$H$26</f>
        <v>1373.40772124</v>
      </c>
      <c r="P125" s="36">
        <f>SUMIFS(СВЦЭМ!$D$39:$D$782,СВЦЭМ!$A$39:$A$782,$A125,СВЦЭМ!$B$39:$B$782,P$119)+'СЕТ СН'!$H$14+СВЦЭМ!$D$10+'СЕТ СН'!$H$6-'СЕТ СН'!$H$26</f>
        <v>1367.3617800099998</v>
      </c>
      <c r="Q125" s="36">
        <f>SUMIFS(СВЦЭМ!$D$39:$D$782,СВЦЭМ!$A$39:$A$782,$A125,СВЦЭМ!$B$39:$B$782,Q$119)+'СЕТ СН'!$H$14+СВЦЭМ!$D$10+'СЕТ СН'!$H$6-'СЕТ СН'!$H$26</f>
        <v>1369.2667805799999</v>
      </c>
      <c r="R125" s="36">
        <f>SUMIFS(СВЦЭМ!$D$39:$D$782,СВЦЭМ!$A$39:$A$782,$A125,СВЦЭМ!$B$39:$B$782,R$119)+'СЕТ СН'!$H$14+СВЦЭМ!$D$10+'СЕТ СН'!$H$6-'СЕТ СН'!$H$26</f>
        <v>1406.9962117</v>
      </c>
      <c r="S125" s="36">
        <f>SUMIFS(СВЦЭМ!$D$39:$D$782,СВЦЭМ!$A$39:$A$782,$A125,СВЦЭМ!$B$39:$B$782,S$119)+'СЕТ СН'!$H$14+СВЦЭМ!$D$10+'СЕТ СН'!$H$6-'СЕТ СН'!$H$26</f>
        <v>1410.5917692999999</v>
      </c>
      <c r="T125" s="36">
        <f>SUMIFS(СВЦЭМ!$D$39:$D$782,СВЦЭМ!$A$39:$A$782,$A125,СВЦЭМ!$B$39:$B$782,T$119)+'СЕТ СН'!$H$14+СВЦЭМ!$D$10+'СЕТ СН'!$H$6-'СЕТ СН'!$H$26</f>
        <v>1405.5899018099999</v>
      </c>
      <c r="U125" s="36">
        <f>SUMIFS(СВЦЭМ!$D$39:$D$782,СВЦЭМ!$A$39:$A$782,$A125,СВЦЭМ!$B$39:$B$782,U$119)+'СЕТ СН'!$H$14+СВЦЭМ!$D$10+'СЕТ СН'!$H$6-'СЕТ СН'!$H$26</f>
        <v>1413.1440885299999</v>
      </c>
      <c r="V125" s="36">
        <f>SUMIFS(СВЦЭМ!$D$39:$D$782,СВЦЭМ!$A$39:$A$782,$A125,СВЦЭМ!$B$39:$B$782,V$119)+'СЕТ СН'!$H$14+СВЦЭМ!$D$10+'СЕТ СН'!$H$6-'СЕТ СН'!$H$26</f>
        <v>1403.7474699699999</v>
      </c>
      <c r="W125" s="36">
        <f>SUMIFS(СВЦЭМ!$D$39:$D$782,СВЦЭМ!$A$39:$A$782,$A125,СВЦЭМ!$B$39:$B$782,W$119)+'СЕТ СН'!$H$14+СВЦЭМ!$D$10+'СЕТ СН'!$H$6-'СЕТ СН'!$H$26</f>
        <v>1384.2408589199999</v>
      </c>
      <c r="X125" s="36">
        <f>SUMIFS(СВЦЭМ!$D$39:$D$782,СВЦЭМ!$A$39:$A$782,$A125,СВЦЭМ!$B$39:$B$782,X$119)+'СЕТ СН'!$H$14+СВЦЭМ!$D$10+'СЕТ СН'!$H$6-'СЕТ СН'!$H$26</f>
        <v>1426.3749842699999</v>
      </c>
      <c r="Y125" s="36">
        <f>SUMIFS(СВЦЭМ!$D$39:$D$782,СВЦЭМ!$A$39:$A$782,$A125,СВЦЭМ!$B$39:$B$782,Y$119)+'СЕТ СН'!$H$14+СВЦЭМ!$D$10+'СЕТ СН'!$H$6-'СЕТ СН'!$H$26</f>
        <v>1507.1363122999999</v>
      </c>
    </row>
    <row r="126" spans="1:27" ht="15.75" x14ac:dyDescent="0.2">
      <c r="A126" s="35">
        <f t="shared" si="3"/>
        <v>44780</v>
      </c>
      <c r="B126" s="36">
        <f>SUMIFS(СВЦЭМ!$D$39:$D$782,СВЦЭМ!$A$39:$A$782,$A126,СВЦЭМ!$B$39:$B$782,B$119)+'СЕТ СН'!$H$14+СВЦЭМ!$D$10+'СЕТ СН'!$H$6-'СЕТ СН'!$H$26</f>
        <v>1592.6677386199999</v>
      </c>
      <c r="C126" s="36">
        <f>SUMIFS(СВЦЭМ!$D$39:$D$782,СВЦЭМ!$A$39:$A$782,$A126,СВЦЭМ!$B$39:$B$782,C$119)+'СЕТ СН'!$H$14+СВЦЭМ!$D$10+'СЕТ СН'!$H$6-'СЕТ СН'!$H$26</f>
        <v>1604.6420673299999</v>
      </c>
      <c r="D126" s="36">
        <f>SUMIFS(СВЦЭМ!$D$39:$D$782,СВЦЭМ!$A$39:$A$782,$A126,СВЦЭМ!$B$39:$B$782,D$119)+'СЕТ СН'!$H$14+СВЦЭМ!$D$10+'СЕТ СН'!$H$6-'СЕТ СН'!$H$26</f>
        <v>1537.5455170999999</v>
      </c>
      <c r="E126" s="36">
        <f>SUMIFS(СВЦЭМ!$D$39:$D$782,СВЦЭМ!$A$39:$A$782,$A126,СВЦЭМ!$B$39:$B$782,E$119)+'СЕТ СН'!$H$14+СВЦЭМ!$D$10+'СЕТ СН'!$H$6-'СЕТ СН'!$H$26</f>
        <v>1553.39928274</v>
      </c>
      <c r="F126" s="36">
        <f>SUMIFS(СВЦЭМ!$D$39:$D$782,СВЦЭМ!$A$39:$A$782,$A126,СВЦЭМ!$B$39:$B$782,F$119)+'СЕТ СН'!$H$14+СВЦЭМ!$D$10+'СЕТ СН'!$H$6-'СЕТ СН'!$H$26</f>
        <v>1549.7597886799999</v>
      </c>
      <c r="G126" s="36">
        <f>SUMIFS(СВЦЭМ!$D$39:$D$782,СВЦЭМ!$A$39:$A$782,$A126,СВЦЭМ!$B$39:$B$782,G$119)+'СЕТ СН'!$H$14+СВЦЭМ!$D$10+'СЕТ СН'!$H$6-'СЕТ СН'!$H$26</f>
        <v>1546.3178305499998</v>
      </c>
      <c r="H126" s="36">
        <f>SUMIFS(СВЦЭМ!$D$39:$D$782,СВЦЭМ!$A$39:$A$782,$A126,СВЦЭМ!$B$39:$B$782,H$119)+'СЕТ СН'!$H$14+СВЦЭМ!$D$10+'СЕТ СН'!$H$6-'СЕТ СН'!$H$26</f>
        <v>1556.11257512</v>
      </c>
      <c r="I126" s="36">
        <f>SUMIFS(СВЦЭМ!$D$39:$D$782,СВЦЭМ!$A$39:$A$782,$A126,СВЦЭМ!$B$39:$B$782,I$119)+'СЕТ СН'!$H$14+СВЦЭМ!$D$10+'СЕТ СН'!$H$6-'СЕТ СН'!$H$26</f>
        <v>1514.0484247499999</v>
      </c>
      <c r="J126" s="36">
        <f>SUMIFS(СВЦЭМ!$D$39:$D$782,СВЦЭМ!$A$39:$A$782,$A126,СВЦЭМ!$B$39:$B$782,J$119)+'СЕТ СН'!$H$14+СВЦЭМ!$D$10+'СЕТ СН'!$H$6-'СЕТ СН'!$H$26</f>
        <v>1442.73467959</v>
      </c>
      <c r="K126" s="36">
        <f>SUMIFS(СВЦЭМ!$D$39:$D$782,СВЦЭМ!$A$39:$A$782,$A126,СВЦЭМ!$B$39:$B$782,K$119)+'СЕТ СН'!$H$14+СВЦЭМ!$D$10+'СЕТ СН'!$H$6-'СЕТ СН'!$H$26</f>
        <v>1386.38873057</v>
      </c>
      <c r="L126" s="36">
        <f>SUMIFS(СВЦЭМ!$D$39:$D$782,СВЦЭМ!$A$39:$A$782,$A126,СВЦЭМ!$B$39:$B$782,L$119)+'СЕТ СН'!$H$14+СВЦЭМ!$D$10+'СЕТ СН'!$H$6-'СЕТ СН'!$H$26</f>
        <v>1369.0528193299999</v>
      </c>
      <c r="M126" s="36">
        <f>SUMIFS(СВЦЭМ!$D$39:$D$782,СВЦЭМ!$A$39:$A$782,$A126,СВЦЭМ!$B$39:$B$782,M$119)+'СЕТ СН'!$H$14+СВЦЭМ!$D$10+'СЕТ СН'!$H$6-'СЕТ СН'!$H$26</f>
        <v>1382.50480094</v>
      </c>
      <c r="N126" s="36">
        <f>SUMIFS(СВЦЭМ!$D$39:$D$782,СВЦЭМ!$A$39:$A$782,$A126,СВЦЭМ!$B$39:$B$782,N$119)+'СЕТ СН'!$H$14+СВЦЭМ!$D$10+'СЕТ СН'!$H$6-'СЕТ СН'!$H$26</f>
        <v>1383.4834884499999</v>
      </c>
      <c r="O126" s="36">
        <f>SUMIFS(СВЦЭМ!$D$39:$D$782,СВЦЭМ!$A$39:$A$782,$A126,СВЦЭМ!$B$39:$B$782,O$119)+'СЕТ СН'!$H$14+СВЦЭМ!$D$10+'СЕТ СН'!$H$6-'СЕТ СН'!$H$26</f>
        <v>1384.0844247499999</v>
      </c>
      <c r="P126" s="36">
        <f>SUMIFS(СВЦЭМ!$D$39:$D$782,СВЦЭМ!$A$39:$A$782,$A126,СВЦЭМ!$B$39:$B$782,P$119)+'СЕТ СН'!$H$14+СВЦЭМ!$D$10+'СЕТ СН'!$H$6-'СЕТ СН'!$H$26</f>
        <v>1402.6062551999999</v>
      </c>
      <c r="Q126" s="36">
        <f>SUMIFS(СВЦЭМ!$D$39:$D$782,СВЦЭМ!$A$39:$A$782,$A126,СВЦЭМ!$B$39:$B$782,Q$119)+'СЕТ СН'!$H$14+СВЦЭМ!$D$10+'СЕТ СН'!$H$6-'СЕТ СН'!$H$26</f>
        <v>1421.58902347</v>
      </c>
      <c r="R126" s="36">
        <f>SUMIFS(СВЦЭМ!$D$39:$D$782,СВЦЭМ!$A$39:$A$782,$A126,СВЦЭМ!$B$39:$B$782,R$119)+'СЕТ СН'!$H$14+СВЦЭМ!$D$10+'СЕТ СН'!$H$6-'СЕТ СН'!$H$26</f>
        <v>1435.53750949</v>
      </c>
      <c r="S126" s="36">
        <f>SUMIFS(СВЦЭМ!$D$39:$D$782,СВЦЭМ!$A$39:$A$782,$A126,СВЦЭМ!$B$39:$B$782,S$119)+'СЕТ СН'!$H$14+СВЦЭМ!$D$10+'СЕТ СН'!$H$6-'СЕТ СН'!$H$26</f>
        <v>1439.8169986399998</v>
      </c>
      <c r="T126" s="36">
        <f>SUMIFS(СВЦЭМ!$D$39:$D$782,СВЦЭМ!$A$39:$A$782,$A126,СВЦЭМ!$B$39:$B$782,T$119)+'СЕТ СН'!$H$14+СВЦЭМ!$D$10+'СЕТ СН'!$H$6-'СЕТ СН'!$H$26</f>
        <v>1425.97667471</v>
      </c>
      <c r="U126" s="36">
        <f>SUMIFS(СВЦЭМ!$D$39:$D$782,СВЦЭМ!$A$39:$A$782,$A126,СВЦЭМ!$B$39:$B$782,U$119)+'СЕТ СН'!$H$14+СВЦЭМ!$D$10+'СЕТ СН'!$H$6-'СЕТ СН'!$H$26</f>
        <v>1416.62901704</v>
      </c>
      <c r="V126" s="36">
        <f>SUMIFS(СВЦЭМ!$D$39:$D$782,СВЦЭМ!$A$39:$A$782,$A126,СВЦЭМ!$B$39:$B$782,V$119)+'СЕТ СН'!$H$14+СВЦЭМ!$D$10+'СЕТ СН'!$H$6-'СЕТ СН'!$H$26</f>
        <v>1405.0901174099999</v>
      </c>
      <c r="W126" s="36">
        <f>SUMIFS(СВЦЭМ!$D$39:$D$782,СВЦЭМ!$A$39:$A$782,$A126,СВЦЭМ!$B$39:$B$782,W$119)+'СЕТ СН'!$H$14+СВЦЭМ!$D$10+'СЕТ СН'!$H$6-'СЕТ СН'!$H$26</f>
        <v>1416.5556910299999</v>
      </c>
      <c r="X126" s="36">
        <f>SUMIFS(СВЦЭМ!$D$39:$D$782,СВЦЭМ!$A$39:$A$782,$A126,СВЦЭМ!$B$39:$B$782,X$119)+'СЕТ СН'!$H$14+СВЦЭМ!$D$10+'СЕТ СН'!$H$6-'СЕТ СН'!$H$26</f>
        <v>1465.7430109699999</v>
      </c>
      <c r="Y126" s="36">
        <f>SUMIFS(СВЦЭМ!$D$39:$D$782,СВЦЭМ!$A$39:$A$782,$A126,СВЦЭМ!$B$39:$B$782,Y$119)+'СЕТ СН'!$H$14+СВЦЭМ!$D$10+'СЕТ СН'!$H$6-'СЕТ СН'!$H$26</f>
        <v>1525.3119690699998</v>
      </c>
    </row>
    <row r="127" spans="1:27" ht="15.75" x14ac:dyDescent="0.2">
      <c r="A127" s="35">
        <f t="shared" si="3"/>
        <v>44781</v>
      </c>
      <c r="B127" s="36">
        <f>SUMIFS(СВЦЭМ!$D$39:$D$782,СВЦЭМ!$A$39:$A$782,$A127,СВЦЭМ!$B$39:$B$782,B$119)+'СЕТ СН'!$H$14+СВЦЭМ!$D$10+'СЕТ СН'!$H$6-'СЕТ СН'!$H$26</f>
        <v>1540.9325667599999</v>
      </c>
      <c r="C127" s="36">
        <f>SUMIFS(СВЦЭМ!$D$39:$D$782,СВЦЭМ!$A$39:$A$782,$A127,СВЦЭМ!$B$39:$B$782,C$119)+'СЕТ СН'!$H$14+СВЦЭМ!$D$10+'СЕТ СН'!$H$6-'СЕТ СН'!$H$26</f>
        <v>1552.4620460599999</v>
      </c>
      <c r="D127" s="36">
        <f>SUMIFS(СВЦЭМ!$D$39:$D$782,СВЦЭМ!$A$39:$A$782,$A127,СВЦЭМ!$B$39:$B$782,D$119)+'СЕТ СН'!$H$14+СВЦЭМ!$D$10+'СЕТ СН'!$H$6-'СЕТ СН'!$H$26</f>
        <v>1595.0489172699999</v>
      </c>
      <c r="E127" s="36">
        <f>SUMIFS(СВЦЭМ!$D$39:$D$782,СВЦЭМ!$A$39:$A$782,$A127,СВЦЭМ!$B$39:$B$782,E$119)+'СЕТ СН'!$H$14+СВЦЭМ!$D$10+'СЕТ СН'!$H$6-'СЕТ СН'!$H$26</f>
        <v>1579.85995263</v>
      </c>
      <c r="F127" s="36">
        <f>SUMIFS(СВЦЭМ!$D$39:$D$782,СВЦЭМ!$A$39:$A$782,$A127,СВЦЭМ!$B$39:$B$782,F$119)+'СЕТ СН'!$H$14+СВЦЭМ!$D$10+'СЕТ СН'!$H$6-'СЕТ СН'!$H$26</f>
        <v>1606.06460163</v>
      </c>
      <c r="G127" s="36">
        <f>SUMIFS(СВЦЭМ!$D$39:$D$782,СВЦЭМ!$A$39:$A$782,$A127,СВЦЭМ!$B$39:$B$782,G$119)+'СЕТ СН'!$H$14+СВЦЭМ!$D$10+'СЕТ СН'!$H$6-'СЕТ СН'!$H$26</f>
        <v>1585.0628005399999</v>
      </c>
      <c r="H127" s="36">
        <f>SUMIFS(СВЦЭМ!$D$39:$D$782,СВЦЭМ!$A$39:$A$782,$A127,СВЦЭМ!$B$39:$B$782,H$119)+'СЕТ СН'!$H$14+СВЦЭМ!$D$10+'СЕТ СН'!$H$6-'СЕТ СН'!$H$26</f>
        <v>1496.5114352599999</v>
      </c>
      <c r="I127" s="36">
        <f>SUMIFS(СВЦЭМ!$D$39:$D$782,СВЦЭМ!$A$39:$A$782,$A127,СВЦЭМ!$B$39:$B$782,I$119)+'СЕТ СН'!$H$14+СВЦЭМ!$D$10+'СЕТ СН'!$H$6-'СЕТ СН'!$H$26</f>
        <v>1488.35238366</v>
      </c>
      <c r="J127" s="36">
        <f>SUMIFS(СВЦЭМ!$D$39:$D$782,СВЦЭМ!$A$39:$A$782,$A127,СВЦЭМ!$B$39:$B$782,J$119)+'СЕТ СН'!$H$14+СВЦЭМ!$D$10+'СЕТ СН'!$H$6-'СЕТ СН'!$H$26</f>
        <v>1447.3590032899999</v>
      </c>
      <c r="K127" s="36">
        <f>SUMIFS(СВЦЭМ!$D$39:$D$782,СВЦЭМ!$A$39:$A$782,$A127,СВЦЭМ!$B$39:$B$782,K$119)+'СЕТ СН'!$H$14+СВЦЭМ!$D$10+'СЕТ СН'!$H$6-'СЕТ СН'!$H$26</f>
        <v>1469.32190268</v>
      </c>
      <c r="L127" s="36">
        <f>SUMIFS(СВЦЭМ!$D$39:$D$782,СВЦЭМ!$A$39:$A$782,$A127,СВЦЭМ!$B$39:$B$782,L$119)+'СЕТ СН'!$H$14+СВЦЭМ!$D$10+'СЕТ СН'!$H$6-'СЕТ СН'!$H$26</f>
        <v>1462.8072334599999</v>
      </c>
      <c r="M127" s="36">
        <f>SUMIFS(СВЦЭМ!$D$39:$D$782,СВЦЭМ!$A$39:$A$782,$A127,СВЦЭМ!$B$39:$B$782,M$119)+'СЕТ СН'!$H$14+СВЦЭМ!$D$10+'СЕТ СН'!$H$6-'СЕТ СН'!$H$26</f>
        <v>1432.83167538</v>
      </c>
      <c r="N127" s="36">
        <f>SUMIFS(СВЦЭМ!$D$39:$D$782,СВЦЭМ!$A$39:$A$782,$A127,СВЦЭМ!$B$39:$B$782,N$119)+'СЕТ СН'!$H$14+СВЦЭМ!$D$10+'СЕТ СН'!$H$6-'СЕТ СН'!$H$26</f>
        <v>1436.6754603499999</v>
      </c>
      <c r="O127" s="36">
        <f>SUMIFS(СВЦЭМ!$D$39:$D$782,СВЦЭМ!$A$39:$A$782,$A127,СВЦЭМ!$B$39:$B$782,O$119)+'СЕТ СН'!$H$14+СВЦЭМ!$D$10+'СЕТ СН'!$H$6-'СЕТ СН'!$H$26</f>
        <v>1438.3652052299999</v>
      </c>
      <c r="P127" s="36">
        <f>SUMIFS(СВЦЭМ!$D$39:$D$782,СВЦЭМ!$A$39:$A$782,$A127,СВЦЭМ!$B$39:$B$782,P$119)+'СЕТ СН'!$H$14+СВЦЭМ!$D$10+'СЕТ СН'!$H$6-'СЕТ СН'!$H$26</f>
        <v>1461.75884845</v>
      </c>
      <c r="Q127" s="36">
        <f>SUMIFS(СВЦЭМ!$D$39:$D$782,СВЦЭМ!$A$39:$A$782,$A127,СВЦЭМ!$B$39:$B$782,Q$119)+'СЕТ СН'!$H$14+СВЦЭМ!$D$10+'СЕТ СН'!$H$6-'СЕТ СН'!$H$26</f>
        <v>1471.0490397299998</v>
      </c>
      <c r="R127" s="36">
        <f>SUMIFS(СВЦЭМ!$D$39:$D$782,СВЦЭМ!$A$39:$A$782,$A127,СВЦЭМ!$B$39:$B$782,R$119)+'СЕТ СН'!$H$14+СВЦЭМ!$D$10+'СЕТ СН'!$H$6-'СЕТ СН'!$H$26</f>
        <v>1498.3131617699999</v>
      </c>
      <c r="S127" s="36">
        <f>SUMIFS(СВЦЭМ!$D$39:$D$782,СВЦЭМ!$A$39:$A$782,$A127,СВЦЭМ!$B$39:$B$782,S$119)+'СЕТ СН'!$H$14+СВЦЭМ!$D$10+'СЕТ СН'!$H$6-'СЕТ СН'!$H$26</f>
        <v>1515.4174793</v>
      </c>
      <c r="T127" s="36">
        <f>SUMIFS(СВЦЭМ!$D$39:$D$782,СВЦЭМ!$A$39:$A$782,$A127,СВЦЭМ!$B$39:$B$782,T$119)+'СЕТ СН'!$H$14+СВЦЭМ!$D$10+'СЕТ СН'!$H$6-'СЕТ СН'!$H$26</f>
        <v>1494.40970679</v>
      </c>
      <c r="U127" s="36">
        <f>SUMIFS(СВЦЭМ!$D$39:$D$782,СВЦЭМ!$A$39:$A$782,$A127,СВЦЭМ!$B$39:$B$782,U$119)+'СЕТ СН'!$H$14+СВЦЭМ!$D$10+'СЕТ СН'!$H$6-'СЕТ СН'!$H$26</f>
        <v>1504.3066085099999</v>
      </c>
      <c r="V127" s="36">
        <f>SUMIFS(СВЦЭМ!$D$39:$D$782,СВЦЭМ!$A$39:$A$782,$A127,СВЦЭМ!$B$39:$B$782,V$119)+'СЕТ СН'!$H$14+СВЦЭМ!$D$10+'СЕТ СН'!$H$6-'СЕТ СН'!$H$26</f>
        <v>1513.5434739099999</v>
      </c>
      <c r="W127" s="36">
        <f>SUMIFS(СВЦЭМ!$D$39:$D$782,СВЦЭМ!$A$39:$A$782,$A127,СВЦЭМ!$B$39:$B$782,W$119)+'СЕТ СН'!$H$14+СВЦЭМ!$D$10+'СЕТ СН'!$H$6-'СЕТ СН'!$H$26</f>
        <v>1494.4690815499998</v>
      </c>
      <c r="X127" s="36">
        <f>SUMIFS(СВЦЭМ!$D$39:$D$782,СВЦЭМ!$A$39:$A$782,$A127,СВЦЭМ!$B$39:$B$782,X$119)+'СЕТ СН'!$H$14+СВЦЭМ!$D$10+'СЕТ СН'!$H$6-'СЕТ СН'!$H$26</f>
        <v>1596.9478890999999</v>
      </c>
      <c r="Y127" s="36">
        <f>SUMIFS(СВЦЭМ!$D$39:$D$782,СВЦЭМ!$A$39:$A$782,$A127,СВЦЭМ!$B$39:$B$782,Y$119)+'СЕТ СН'!$H$14+СВЦЭМ!$D$10+'СЕТ СН'!$H$6-'СЕТ СН'!$H$26</f>
        <v>1674.4320022099998</v>
      </c>
    </row>
    <row r="128" spans="1:27" ht="15.75" x14ac:dyDescent="0.2">
      <c r="A128" s="35">
        <f t="shared" si="3"/>
        <v>44782</v>
      </c>
      <c r="B128" s="36">
        <f>SUMIFS(СВЦЭМ!$D$39:$D$782,СВЦЭМ!$A$39:$A$782,$A128,СВЦЭМ!$B$39:$B$782,B$119)+'СЕТ СН'!$H$14+СВЦЭМ!$D$10+'СЕТ СН'!$H$6-'СЕТ СН'!$H$26</f>
        <v>1710.6671835699999</v>
      </c>
      <c r="C128" s="36">
        <f>SUMIFS(СВЦЭМ!$D$39:$D$782,СВЦЭМ!$A$39:$A$782,$A128,СВЦЭМ!$B$39:$B$782,C$119)+'СЕТ СН'!$H$14+СВЦЭМ!$D$10+'СЕТ СН'!$H$6-'СЕТ СН'!$H$26</f>
        <v>1686.2479778899999</v>
      </c>
      <c r="D128" s="36">
        <f>SUMIFS(СВЦЭМ!$D$39:$D$782,СВЦЭМ!$A$39:$A$782,$A128,СВЦЭМ!$B$39:$B$782,D$119)+'СЕТ СН'!$H$14+СВЦЭМ!$D$10+'СЕТ СН'!$H$6-'СЕТ СН'!$H$26</f>
        <v>1695.43266436</v>
      </c>
      <c r="E128" s="36">
        <f>SUMIFS(СВЦЭМ!$D$39:$D$782,СВЦЭМ!$A$39:$A$782,$A128,СВЦЭМ!$B$39:$B$782,E$119)+'СЕТ СН'!$H$14+СВЦЭМ!$D$10+'СЕТ СН'!$H$6-'СЕТ СН'!$H$26</f>
        <v>1705.7899473699999</v>
      </c>
      <c r="F128" s="36">
        <f>SUMIFS(СВЦЭМ!$D$39:$D$782,СВЦЭМ!$A$39:$A$782,$A128,СВЦЭМ!$B$39:$B$782,F$119)+'СЕТ СН'!$H$14+СВЦЭМ!$D$10+'СЕТ СН'!$H$6-'СЕТ СН'!$H$26</f>
        <v>1701.0792804299999</v>
      </c>
      <c r="G128" s="36">
        <f>SUMIFS(СВЦЭМ!$D$39:$D$782,СВЦЭМ!$A$39:$A$782,$A128,СВЦЭМ!$B$39:$B$782,G$119)+'СЕТ СН'!$H$14+СВЦЭМ!$D$10+'СЕТ СН'!$H$6-'СЕТ СН'!$H$26</f>
        <v>1710.4963369</v>
      </c>
      <c r="H128" s="36">
        <f>SUMIFS(СВЦЭМ!$D$39:$D$782,СВЦЭМ!$A$39:$A$782,$A128,СВЦЭМ!$B$39:$B$782,H$119)+'СЕТ СН'!$H$14+СВЦЭМ!$D$10+'СЕТ СН'!$H$6-'СЕТ СН'!$H$26</f>
        <v>1747.3560264199998</v>
      </c>
      <c r="I128" s="36">
        <f>SUMIFS(СВЦЭМ!$D$39:$D$782,СВЦЭМ!$A$39:$A$782,$A128,СВЦЭМ!$B$39:$B$782,I$119)+'СЕТ СН'!$H$14+СВЦЭМ!$D$10+'СЕТ СН'!$H$6-'СЕТ СН'!$H$26</f>
        <v>1664.7982978699999</v>
      </c>
      <c r="J128" s="36">
        <f>SUMIFS(СВЦЭМ!$D$39:$D$782,СВЦЭМ!$A$39:$A$782,$A128,СВЦЭМ!$B$39:$B$782,J$119)+'СЕТ СН'!$H$14+СВЦЭМ!$D$10+'СЕТ СН'!$H$6-'СЕТ СН'!$H$26</f>
        <v>1644.3439981199999</v>
      </c>
      <c r="K128" s="36">
        <f>SUMIFS(СВЦЭМ!$D$39:$D$782,СВЦЭМ!$A$39:$A$782,$A128,СВЦЭМ!$B$39:$B$782,K$119)+'СЕТ СН'!$H$14+СВЦЭМ!$D$10+'СЕТ СН'!$H$6-'СЕТ СН'!$H$26</f>
        <v>1576.53743227</v>
      </c>
      <c r="L128" s="36">
        <f>SUMIFS(СВЦЭМ!$D$39:$D$782,СВЦЭМ!$A$39:$A$782,$A128,СВЦЭМ!$B$39:$B$782,L$119)+'СЕТ СН'!$H$14+СВЦЭМ!$D$10+'СЕТ СН'!$H$6-'СЕТ СН'!$H$26</f>
        <v>1558.2419086799998</v>
      </c>
      <c r="M128" s="36">
        <f>SUMIFS(СВЦЭМ!$D$39:$D$782,СВЦЭМ!$A$39:$A$782,$A128,СВЦЭМ!$B$39:$B$782,M$119)+'СЕТ СН'!$H$14+СВЦЭМ!$D$10+'СЕТ СН'!$H$6-'СЕТ СН'!$H$26</f>
        <v>1534.2693835399998</v>
      </c>
      <c r="N128" s="36">
        <f>SUMIFS(СВЦЭМ!$D$39:$D$782,СВЦЭМ!$A$39:$A$782,$A128,СВЦЭМ!$B$39:$B$782,N$119)+'СЕТ СН'!$H$14+СВЦЭМ!$D$10+'СЕТ СН'!$H$6-'СЕТ СН'!$H$26</f>
        <v>1519.90409972</v>
      </c>
      <c r="O128" s="36">
        <f>SUMIFS(СВЦЭМ!$D$39:$D$782,СВЦЭМ!$A$39:$A$782,$A128,СВЦЭМ!$B$39:$B$782,O$119)+'СЕТ СН'!$H$14+СВЦЭМ!$D$10+'СЕТ СН'!$H$6-'СЕТ СН'!$H$26</f>
        <v>1522.5570211099998</v>
      </c>
      <c r="P128" s="36">
        <f>SUMIFS(СВЦЭМ!$D$39:$D$782,СВЦЭМ!$A$39:$A$782,$A128,СВЦЭМ!$B$39:$B$782,P$119)+'СЕТ СН'!$H$14+СВЦЭМ!$D$10+'СЕТ СН'!$H$6-'СЕТ СН'!$H$26</f>
        <v>1534.1218908199999</v>
      </c>
      <c r="Q128" s="36">
        <f>SUMIFS(СВЦЭМ!$D$39:$D$782,СВЦЭМ!$A$39:$A$782,$A128,СВЦЭМ!$B$39:$B$782,Q$119)+'СЕТ СН'!$H$14+СВЦЭМ!$D$10+'СЕТ СН'!$H$6-'СЕТ СН'!$H$26</f>
        <v>1547.93201529</v>
      </c>
      <c r="R128" s="36">
        <f>SUMIFS(СВЦЭМ!$D$39:$D$782,СВЦЭМ!$A$39:$A$782,$A128,СВЦЭМ!$B$39:$B$782,R$119)+'СЕТ СН'!$H$14+СВЦЭМ!$D$10+'СЕТ СН'!$H$6-'СЕТ СН'!$H$26</f>
        <v>1560.4329487699999</v>
      </c>
      <c r="S128" s="36">
        <f>SUMIFS(СВЦЭМ!$D$39:$D$782,СВЦЭМ!$A$39:$A$782,$A128,СВЦЭМ!$B$39:$B$782,S$119)+'СЕТ СН'!$H$14+СВЦЭМ!$D$10+'СЕТ СН'!$H$6-'СЕТ СН'!$H$26</f>
        <v>1565.40308349</v>
      </c>
      <c r="T128" s="36">
        <f>SUMIFS(СВЦЭМ!$D$39:$D$782,СВЦЭМ!$A$39:$A$782,$A128,СВЦЭМ!$B$39:$B$782,T$119)+'СЕТ СН'!$H$14+СВЦЭМ!$D$10+'СЕТ СН'!$H$6-'СЕТ СН'!$H$26</f>
        <v>1568.1612492299998</v>
      </c>
      <c r="U128" s="36">
        <f>SUMIFS(СВЦЭМ!$D$39:$D$782,СВЦЭМ!$A$39:$A$782,$A128,СВЦЭМ!$B$39:$B$782,U$119)+'СЕТ СН'!$H$14+СВЦЭМ!$D$10+'СЕТ СН'!$H$6-'СЕТ СН'!$H$26</f>
        <v>1577.8276770999998</v>
      </c>
      <c r="V128" s="36">
        <f>SUMIFS(СВЦЭМ!$D$39:$D$782,СВЦЭМ!$A$39:$A$782,$A128,СВЦЭМ!$B$39:$B$782,V$119)+'СЕТ СН'!$H$14+СВЦЭМ!$D$10+'СЕТ СН'!$H$6-'СЕТ СН'!$H$26</f>
        <v>1547.1269437599999</v>
      </c>
      <c r="W128" s="36">
        <f>SUMIFS(СВЦЭМ!$D$39:$D$782,СВЦЭМ!$A$39:$A$782,$A128,СВЦЭМ!$B$39:$B$782,W$119)+'СЕТ СН'!$H$14+СВЦЭМ!$D$10+'СЕТ СН'!$H$6-'СЕТ СН'!$H$26</f>
        <v>1548.6954146199998</v>
      </c>
      <c r="X128" s="36">
        <f>SUMIFS(СВЦЭМ!$D$39:$D$782,СВЦЭМ!$A$39:$A$782,$A128,СВЦЭМ!$B$39:$B$782,X$119)+'СЕТ СН'!$H$14+СВЦЭМ!$D$10+'СЕТ СН'!$H$6-'СЕТ СН'!$H$26</f>
        <v>1601.1958327099999</v>
      </c>
      <c r="Y128" s="36">
        <f>SUMIFS(СВЦЭМ!$D$39:$D$782,СВЦЭМ!$A$39:$A$782,$A128,СВЦЭМ!$B$39:$B$782,Y$119)+'СЕТ СН'!$H$14+СВЦЭМ!$D$10+'СЕТ СН'!$H$6-'СЕТ СН'!$H$26</f>
        <v>1625.39541601</v>
      </c>
    </row>
    <row r="129" spans="1:25" ht="15.75" x14ac:dyDescent="0.2">
      <c r="A129" s="35">
        <f t="shared" si="3"/>
        <v>44783</v>
      </c>
      <c r="B129" s="36">
        <f>SUMIFS(СВЦЭМ!$D$39:$D$782,СВЦЭМ!$A$39:$A$782,$A129,СВЦЭМ!$B$39:$B$782,B$119)+'СЕТ СН'!$H$14+СВЦЭМ!$D$10+'СЕТ СН'!$H$6-'СЕТ СН'!$H$26</f>
        <v>1572.1337122399998</v>
      </c>
      <c r="C129" s="36">
        <f>SUMIFS(СВЦЭМ!$D$39:$D$782,СВЦЭМ!$A$39:$A$782,$A129,СВЦЭМ!$B$39:$B$782,C$119)+'СЕТ СН'!$H$14+СВЦЭМ!$D$10+'СЕТ СН'!$H$6-'СЕТ СН'!$H$26</f>
        <v>1614.8620756099999</v>
      </c>
      <c r="D129" s="36">
        <f>SUMIFS(СВЦЭМ!$D$39:$D$782,СВЦЭМ!$A$39:$A$782,$A129,СВЦЭМ!$B$39:$B$782,D$119)+'СЕТ СН'!$H$14+СВЦЭМ!$D$10+'СЕТ СН'!$H$6-'СЕТ СН'!$H$26</f>
        <v>1490.99401395</v>
      </c>
      <c r="E129" s="36">
        <f>SUMIFS(СВЦЭМ!$D$39:$D$782,СВЦЭМ!$A$39:$A$782,$A129,СВЦЭМ!$B$39:$B$782,E$119)+'СЕТ СН'!$H$14+СВЦЭМ!$D$10+'СЕТ СН'!$H$6-'СЕТ СН'!$H$26</f>
        <v>1473.6439625999999</v>
      </c>
      <c r="F129" s="36">
        <f>SUMIFS(СВЦЭМ!$D$39:$D$782,СВЦЭМ!$A$39:$A$782,$A129,СВЦЭМ!$B$39:$B$782,F$119)+'СЕТ СН'!$H$14+СВЦЭМ!$D$10+'СЕТ СН'!$H$6-'СЕТ СН'!$H$26</f>
        <v>1474.0089676</v>
      </c>
      <c r="G129" s="36">
        <f>SUMIFS(СВЦЭМ!$D$39:$D$782,СВЦЭМ!$A$39:$A$782,$A129,СВЦЭМ!$B$39:$B$782,G$119)+'СЕТ СН'!$H$14+СВЦЭМ!$D$10+'СЕТ СН'!$H$6-'СЕТ СН'!$H$26</f>
        <v>1461.23512504</v>
      </c>
      <c r="H129" s="36">
        <f>SUMIFS(СВЦЭМ!$D$39:$D$782,СВЦЭМ!$A$39:$A$782,$A129,СВЦЭМ!$B$39:$B$782,H$119)+'СЕТ СН'!$H$14+СВЦЭМ!$D$10+'СЕТ СН'!$H$6-'СЕТ СН'!$H$26</f>
        <v>1436.9611329299998</v>
      </c>
      <c r="I129" s="36">
        <f>SUMIFS(СВЦЭМ!$D$39:$D$782,СВЦЭМ!$A$39:$A$782,$A129,СВЦЭМ!$B$39:$B$782,I$119)+'СЕТ СН'!$H$14+СВЦЭМ!$D$10+'СЕТ СН'!$H$6-'СЕТ СН'!$H$26</f>
        <v>1388.9342290099999</v>
      </c>
      <c r="J129" s="36">
        <f>SUMIFS(СВЦЭМ!$D$39:$D$782,СВЦЭМ!$A$39:$A$782,$A129,СВЦЭМ!$B$39:$B$782,J$119)+'СЕТ СН'!$H$14+СВЦЭМ!$D$10+'СЕТ СН'!$H$6-'СЕТ СН'!$H$26</f>
        <v>1456.8326827999999</v>
      </c>
      <c r="K129" s="36">
        <f>SUMIFS(СВЦЭМ!$D$39:$D$782,СВЦЭМ!$A$39:$A$782,$A129,СВЦЭМ!$B$39:$B$782,K$119)+'СЕТ СН'!$H$14+СВЦЭМ!$D$10+'СЕТ СН'!$H$6-'СЕТ СН'!$H$26</f>
        <v>1404.1081430699999</v>
      </c>
      <c r="L129" s="36">
        <f>SUMIFS(СВЦЭМ!$D$39:$D$782,СВЦЭМ!$A$39:$A$782,$A129,СВЦЭМ!$B$39:$B$782,L$119)+'СЕТ СН'!$H$14+СВЦЭМ!$D$10+'СЕТ СН'!$H$6-'СЕТ СН'!$H$26</f>
        <v>1395.9488087999998</v>
      </c>
      <c r="M129" s="36">
        <f>SUMIFS(СВЦЭМ!$D$39:$D$782,СВЦЭМ!$A$39:$A$782,$A129,СВЦЭМ!$B$39:$B$782,M$119)+'СЕТ СН'!$H$14+СВЦЭМ!$D$10+'СЕТ СН'!$H$6-'СЕТ СН'!$H$26</f>
        <v>1399.51529112</v>
      </c>
      <c r="N129" s="36">
        <f>SUMIFS(СВЦЭМ!$D$39:$D$782,СВЦЭМ!$A$39:$A$782,$A129,СВЦЭМ!$B$39:$B$782,N$119)+'СЕТ СН'!$H$14+СВЦЭМ!$D$10+'СЕТ СН'!$H$6-'СЕТ СН'!$H$26</f>
        <v>1406.8627612999999</v>
      </c>
      <c r="O129" s="36">
        <f>SUMIFS(СВЦЭМ!$D$39:$D$782,СВЦЭМ!$A$39:$A$782,$A129,СВЦЭМ!$B$39:$B$782,O$119)+'СЕТ СН'!$H$14+СВЦЭМ!$D$10+'СЕТ СН'!$H$6-'СЕТ СН'!$H$26</f>
        <v>1386.6057355</v>
      </c>
      <c r="P129" s="36">
        <f>SUMIFS(СВЦЭМ!$D$39:$D$782,СВЦЭМ!$A$39:$A$782,$A129,СВЦЭМ!$B$39:$B$782,P$119)+'СЕТ СН'!$H$14+СВЦЭМ!$D$10+'СЕТ СН'!$H$6-'СЕТ СН'!$H$26</f>
        <v>1393.60331987</v>
      </c>
      <c r="Q129" s="36">
        <f>SUMIFS(СВЦЭМ!$D$39:$D$782,СВЦЭМ!$A$39:$A$782,$A129,СВЦЭМ!$B$39:$B$782,Q$119)+'СЕТ СН'!$H$14+СВЦЭМ!$D$10+'СЕТ СН'!$H$6-'СЕТ СН'!$H$26</f>
        <v>1397.47868219</v>
      </c>
      <c r="R129" s="36">
        <f>SUMIFS(СВЦЭМ!$D$39:$D$782,СВЦЭМ!$A$39:$A$782,$A129,СВЦЭМ!$B$39:$B$782,R$119)+'СЕТ СН'!$H$14+СВЦЭМ!$D$10+'СЕТ СН'!$H$6-'СЕТ СН'!$H$26</f>
        <v>1412.73616793</v>
      </c>
      <c r="S129" s="36">
        <f>SUMIFS(СВЦЭМ!$D$39:$D$782,СВЦЭМ!$A$39:$A$782,$A129,СВЦЭМ!$B$39:$B$782,S$119)+'СЕТ СН'!$H$14+СВЦЭМ!$D$10+'СЕТ СН'!$H$6-'СЕТ СН'!$H$26</f>
        <v>1418.2791304</v>
      </c>
      <c r="T129" s="36">
        <f>SUMIFS(СВЦЭМ!$D$39:$D$782,СВЦЭМ!$A$39:$A$782,$A129,СВЦЭМ!$B$39:$B$782,T$119)+'СЕТ СН'!$H$14+СВЦЭМ!$D$10+'СЕТ СН'!$H$6-'СЕТ СН'!$H$26</f>
        <v>1411.9357324699999</v>
      </c>
      <c r="U129" s="36">
        <f>SUMIFS(СВЦЭМ!$D$39:$D$782,СВЦЭМ!$A$39:$A$782,$A129,СВЦЭМ!$B$39:$B$782,U$119)+'СЕТ СН'!$H$14+СВЦЭМ!$D$10+'СЕТ СН'!$H$6-'СЕТ СН'!$H$26</f>
        <v>1436.9322998099999</v>
      </c>
      <c r="V129" s="36">
        <f>SUMIFS(СВЦЭМ!$D$39:$D$782,СВЦЭМ!$A$39:$A$782,$A129,СВЦЭМ!$B$39:$B$782,V$119)+'СЕТ СН'!$H$14+СВЦЭМ!$D$10+'СЕТ СН'!$H$6-'СЕТ СН'!$H$26</f>
        <v>1415.7062936499999</v>
      </c>
      <c r="W129" s="36">
        <f>SUMIFS(СВЦЭМ!$D$39:$D$782,СВЦЭМ!$A$39:$A$782,$A129,СВЦЭМ!$B$39:$B$782,W$119)+'СЕТ СН'!$H$14+СВЦЭМ!$D$10+'СЕТ СН'!$H$6-'СЕТ СН'!$H$26</f>
        <v>1423.9428194</v>
      </c>
      <c r="X129" s="36">
        <f>SUMIFS(СВЦЭМ!$D$39:$D$782,СВЦЭМ!$A$39:$A$782,$A129,СВЦЭМ!$B$39:$B$782,X$119)+'СЕТ СН'!$H$14+СВЦЭМ!$D$10+'СЕТ СН'!$H$6-'СЕТ СН'!$H$26</f>
        <v>1449.2518132499997</v>
      </c>
      <c r="Y129" s="36">
        <f>SUMIFS(СВЦЭМ!$D$39:$D$782,СВЦЭМ!$A$39:$A$782,$A129,СВЦЭМ!$B$39:$B$782,Y$119)+'СЕТ СН'!$H$14+СВЦЭМ!$D$10+'СЕТ СН'!$H$6-'СЕТ СН'!$H$26</f>
        <v>1552.5769780899998</v>
      </c>
    </row>
    <row r="130" spans="1:25" ht="15.75" x14ac:dyDescent="0.2">
      <c r="A130" s="35">
        <f t="shared" si="3"/>
        <v>44784</v>
      </c>
      <c r="B130" s="36">
        <f>SUMIFS(СВЦЭМ!$D$39:$D$782,СВЦЭМ!$A$39:$A$782,$A130,СВЦЭМ!$B$39:$B$782,B$119)+'СЕТ СН'!$H$14+СВЦЭМ!$D$10+'СЕТ СН'!$H$6-'СЕТ СН'!$H$26</f>
        <v>1425.70062904</v>
      </c>
      <c r="C130" s="36">
        <f>SUMIFS(СВЦЭМ!$D$39:$D$782,СВЦЭМ!$A$39:$A$782,$A130,СВЦЭМ!$B$39:$B$782,C$119)+'СЕТ СН'!$H$14+СВЦЭМ!$D$10+'СЕТ СН'!$H$6-'СЕТ СН'!$H$26</f>
        <v>1482.6627147199999</v>
      </c>
      <c r="D130" s="36">
        <f>SUMIFS(СВЦЭМ!$D$39:$D$782,СВЦЭМ!$A$39:$A$782,$A130,СВЦЭМ!$B$39:$B$782,D$119)+'СЕТ СН'!$H$14+СВЦЭМ!$D$10+'СЕТ СН'!$H$6-'СЕТ СН'!$H$26</f>
        <v>1537.4668814699999</v>
      </c>
      <c r="E130" s="36">
        <f>SUMIFS(СВЦЭМ!$D$39:$D$782,СВЦЭМ!$A$39:$A$782,$A130,СВЦЭМ!$B$39:$B$782,E$119)+'СЕТ СН'!$H$14+СВЦЭМ!$D$10+'СЕТ СН'!$H$6-'СЕТ СН'!$H$26</f>
        <v>1555.27546349</v>
      </c>
      <c r="F130" s="36">
        <f>SUMIFS(СВЦЭМ!$D$39:$D$782,СВЦЭМ!$A$39:$A$782,$A130,СВЦЭМ!$B$39:$B$782,F$119)+'СЕТ СН'!$H$14+СВЦЭМ!$D$10+'СЕТ СН'!$H$6-'СЕТ СН'!$H$26</f>
        <v>1562.9475997899999</v>
      </c>
      <c r="G130" s="36">
        <f>SUMIFS(СВЦЭМ!$D$39:$D$782,СВЦЭМ!$A$39:$A$782,$A130,СВЦЭМ!$B$39:$B$782,G$119)+'СЕТ СН'!$H$14+СВЦЭМ!$D$10+'СЕТ СН'!$H$6-'СЕТ СН'!$H$26</f>
        <v>1560.5483273399998</v>
      </c>
      <c r="H130" s="36">
        <f>SUMIFS(СВЦЭМ!$D$39:$D$782,СВЦЭМ!$A$39:$A$782,$A130,СВЦЭМ!$B$39:$B$782,H$119)+'СЕТ СН'!$H$14+СВЦЭМ!$D$10+'СЕТ СН'!$H$6-'СЕТ СН'!$H$26</f>
        <v>1502.8242593799998</v>
      </c>
      <c r="I130" s="36">
        <f>SUMIFS(СВЦЭМ!$D$39:$D$782,СВЦЭМ!$A$39:$A$782,$A130,СВЦЭМ!$B$39:$B$782,I$119)+'СЕТ СН'!$H$14+СВЦЭМ!$D$10+'СЕТ СН'!$H$6-'СЕТ СН'!$H$26</f>
        <v>1412.6325170599998</v>
      </c>
      <c r="J130" s="36">
        <f>SUMIFS(СВЦЭМ!$D$39:$D$782,СВЦЭМ!$A$39:$A$782,$A130,СВЦЭМ!$B$39:$B$782,J$119)+'СЕТ СН'!$H$14+СВЦЭМ!$D$10+'СЕТ СН'!$H$6-'СЕТ СН'!$H$26</f>
        <v>1345.4319592099998</v>
      </c>
      <c r="K130" s="36">
        <f>SUMIFS(СВЦЭМ!$D$39:$D$782,СВЦЭМ!$A$39:$A$782,$A130,СВЦЭМ!$B$39:$B$782,K$119)+'СЕТ СН'!$H$14+СВЦЭМ!$D$10+'СЕТ СН'!$H$6-'СЕТ СН'!$H$26</f>
        <v>1359.1693959199999</v>
      </c>
      <c r="L130" s="36">
        <f>SUMIFS(СВЦЭМ!$D$39:$D$782,СВЦЭМ!$A$39:$A$782,$A130,СВЦЭМ!$B$39:$B$782,L$119)+'СЕТ СН'!$H$14+СВЦЭМ!$D$10+'СЕТ СН'!$H$6-'СЕТ СН'!$H$26</f>
        <v>1385.0113081699999</v>
      </c>
      <c r="M130" s="36">
        <f>SUMIFS(СВЦЭМ!$D$39:$D$782,СВЦЭМ!$A$39:$A$782,$A130,СВЦЭМ!$B$39:$B$782,M$119)+'СЕТ СН'!$H$14+СВЦЭМ!$D$10+'СЕТ СН'!$H$6-'СЕТ СН'!$H$26</f>
        <v>1381.70382053</v>
      </c>
      <c r="N130" s="36">
        <f>SUMIFS(СВЦЭМ!$D$39:$D$782,СВЦЭМ!$A$39:$A$782,$A130,СВЦЭМ!$B$39:$B$782,N$119)+'СЕТ СН'!$H$14+СВЦЭМ!$D$10+'СЕТ СН'!$H$6-'СЕТ СН'!$H$26</f>
        <v>1372.0051820599999</v>
      </c>
      <c r="O130" s="36">
        <f>SUMIFS(СВЦЭМ!$D$39:$D$782,СВЦЭМ!$A$39:$A$782,$A130,СВЦЭМ!$B$39:$B$782,O$119)+'СЕТ СН'!$H$14+СВЦЭМ!$D$10+'СЕТ СН'!$H$6-'СЕТ СН'!$H$26</f>
        <v>1380.30668231</v>
      </c>
      <c r="P130" s="36">
        <f>SUMIFS(СВЦЭМ!$D$39:$D$782,СВЦЭМ!$A$39:$A$782,$A130,СВЦЭМ!$B$39:$B$782,P$119)+'СЕТ СН'!$H$14+СВЦЭМ!$D$10+'СЕТ СН'!$H$6-'СЕТ СН'!$H$26</f>
        <v>1383.19284148</v>
      </c>
      <c r="Q130" s="36">
        <f>SUMIFS(СВЦЭМ!$D$39:$D$782,СВЦЭМ!$A$39:$A$782,$A130,СВЦЭМ!$B$39:$B$782,Q$119)+'СЕТ СН'!$H$14+СВЦЭМ!$D$10+'СЕТ СН'!$H$6-'СЕТ СН'!$H$26</f>
        <v>1372.97579823</v>
      </c>
      <c r="R130" s="36">
        <f>SUMIFS(СВЦЭМ!$D$39:$D$782,СВЦЭМ!$A$39:$A$782,$A130,СВЦЭМ!$B$39:$B$782,R$119)+'СЕТ СН'!$H$14+СВЦЭМ!$D$10+'СЕТ СН'!$H$6-'СЕТ СН'!$H$26</f>
        <v>1376.69171968</v>
      </c>
      <c r="S130" s="36">
        <f>SUMIFS(СВЦЭМ!$D$39:$D$782,СВЦЭМ!$A$39:$A$782,$A130,СВЦЭМ!$B$39:$B$782,S$119)+'СЕТ СН'!$H$14+СВЦЭМ!$D$10+'СЕТ СН'!$H$6-'СЕТ СН'!$H$26</f>
        <v>1370.35551078</v>
      </c>
      <c r="T130" s="36">
        <f>SUMIFS(СВЦЭМ!$D$39:$D$782,СВЦЭМ!$A$39:$A$782,$A130,СВЦЭМ!$B$39:$B$782,T$119)+'СЕТ СН'!$H$14+СВЦЭМ!$D$10+'СЕТ СН'!$H$6-'СЕТ СН'!$H$26</f>
        <v>1234.04030992</v>
      </c>
      <c r="U130" s="36">
        <f>SUMIFS(СВЦЭМ!$D$39:$D$782,СВЦЭМ!$A$39:$A$782,$A130,СВЦЭМ!$B$39:$B$782,U$119)+'СЕТ СН'!$H$14+СВЦЭМ!$D$10+'СЕТ СН'!$H$6-'СЕТ СН'!$H$26</f>
        <v>1239.9331752999999</v>
      </c>
      <c r="V130" s="36">
        <f>SUMIFS(СВЦЭМ!$D$39:$D$782,СВЦЭМ!$A$39:$A$782,$A130,СВЦЭМ!$B$39:$B$782,V$119)+'СЕТ СН'!$H$14+СВЦЭМ!$D$10+'СЕТ СН'!$H$6-'СЕТ СН'!$H$26</f>
        <v>1237.78245191</v>
      </c>
      <c r="W130" s="36">
        <f>SUMIFS(СВЦЭМ!$D$39:$D$782,СВЦЭМ!$A$39:$A$782,$A130,СВЦЭМ!$B$39:$B$782,W$119)+'СЕТ СН'!$H$14+СВЦЭМ!$D$10+'СЕТ СН'!$H$6-'СЕТ СН'!$H$26</f>
        <v>1223.00357196</v>
      </c>
      <c r="X130" s="36">
        <f>SUMIFS(СВЦЭМ!$D$39:$D$782,СВЦЭМ!$A$39:$A$782,$A130,СВЦЭМ!$B$39:$B$782,X$119)+'СЕТ СН'!$H$14+СВЦЭМ!$D$10+'СЕТ СН'!$H$6-'СЕТ СН'!$H$26</f>
        <v>1237.78348031</v>
      </c>
      <c r="Y130" s="36">
        <f>SUMIFS(СВЦЭМ!$D$39:$D$782,СВЦЭМ!$A$39:$A$782,$A130,СВЦЭМ!$B$39:$B$782,Y$119)+'СЕТ СН'!$H$14+СВЦЭМ!$D$10+'СЕТ СН'!$H$6-'СЕТ СН'!$H$26</f>
        <v>1258.92736715</v>
      </c>
    </row>
    <row r="131" spans="1:25" ht="15.75" x14ac:dyDescent="0.2">
      <c r="A131" s="35">
        <f t="shared" si="3"/>
        <v>44785</v>
      </c>
      <c r="B131" s="36">
        <f>SUMIFS(СВЦЭМ!$D$39:$D$782,СВЦЭМ!$A$39:$A$782,$A131,СВЦЭМ!$B$39:$B$782,B$119)+'СЕТ СН'!$H$14+СВЦЭМ!$D$10+'СЕТ СН'!$H$6-'СЕТ СН'!$H$26</f>
        <v>1424.3762486599999</v>
      </c>
      <c r="C131" s="36">
        <f>SUMIFS(СВЦЭМ!$D$39:$D$782,СВЦЭМ!$A$39:$A$782,$A131,СВЦЭМ!$B$39:$B$782,C$119)+'СЕТ СН'!$H$14+СВЦЭМ!$D$10+'СЕТ СН'!$H$6-'СЕТ СН'!$H$26</f>
        <v>1475.0686433199999</v>
      </c>
      <c r="D131" s="36">
        <f>SUMIFS(СВЦЭМ!$D$39:$D$782,СВЦЭМ!$A$39:$A$782,$A131,СВЦЭМ!$B$39:$B$782,D$119)+'СЕТ СН'!$H$14+СВЦЭМ!$D$10+'СЕТ СН'!$H$6-'СЕТ СН'!$H$26</f>
        <v>1532.1099873199998</v>
      </c>
      <c r="E131" s="36">
        <f>SUMIFS(СВЦЭМ!$D$39:$D$782,СВЦЭМ!$A$39:$A$782,$A131,СВЦЭМ!$B$39:$B$782,E$119)+'СЕТ СН'!$H$14+СВЦЭМ!$D$10+'СЕТ СН'!$H$6-'СЕТ СН'!$H$26</f>
        <v>1552.8581127699999</v>
      </c>
      <c r="F131" s="36">
        <f>SUMIFS(СВЦЭМ!$D$39:$D$782,СВЦЭМ!$A$39:$A$782,$A131,СВЦЭМ!$B$39:$B$782,F$119)+'СЕТ СН'!$H$14+СВЦЭМ!$D$10+'СЕТ СН'!$H$6-'СЕТ СН'!$H$26</f>
        <v>1545.6956801099998</v>
      </c>
      <c r="G131" s="36">
        <f>SUMIFS(СВЦЭМ!$D$39:$D$782,СВЦЭМ!$A$39:$A$782,$A131,СВЦЭМ!$B$39:$B$782,G$119)+'СЕТ СН'!$H$14+СВЦЭМ!$D$10+'СЕТ СН'!$H$6-'СЕТ СН'!$H$26</f>
        <v>1555.6937170099998</v>
      </c>
      <c r="H131" s="36">
        <f>SUMIFS(СВЦЭМ!$D$39:$D$782,СВЦЭМ!$A$39:$A$782,$A131,СВЦЭМ!$B$39:$B$782,H$119)+'СЕТ СН'!$H$14+СВЦЭМ!$D$10+'СЕТ СН'!$H$6-'СЕТ СН'!$H$26</f>
        <v>1442.5358845799999</v>
      </c>
      <c r="I131" s="36">
        <f>SUMIFS(СВЦЭМ!$D$39:$D$782,СВЦЭМ!$A$39:$A$782,$A131,СВЦЭМ!$B$39:$B$782,I$119)+'СЕТ СН'!$H$14+СВЦЭМ!$D$10+'СЕТ СН'!$H$6-'СЕТ СН'!$H$26</f>
        <v>1438.97209069</v>
      </c>
      <c r="J131" s="36">
        <f>SUMIFS(СВЦЭМ!$D$39:$D$782,СВЦЭМ!$A$39:$A$782,$A131,СВЦЭМ!$B$39:$B$782,J$119)+'СЕТ СН'!$H$14+СВЦЭМ!$D$10+'СЕТ СН'!$H$6-'СЕТ СН'!$H$26</f>
        <v>1381.8554776399999</v>
      </c>
      <c r="K131" s="36">
        <f>SUMIFS(СВЦЭМ!$D$39:$D$782,СВЦЭМ!$A$39:$A$782,$A131,СВЦЭМ!$B$39:$B$782,K$119)+'СЕТ СН'!$H$14+СВЦЭМ!$D$10+'СЕТ СН'!$H$6-'СЕТ СН'!$H$26</f>
        <v>1359.98025409</v>
      </c>
      <c r="L131" s="36">
        <f>SUMIFS(СВЦЭМ!$D$39:$D$782,СВЦЭМ!$A$39:$A$782,$A131,СВЦЭМ!$B$39:$B$782,L$119)+'СЕТ СН'!$H$14+СВЦЭМ!$D$10+'СЕТ СН'!$H$6-'СЕТ СН'!$H$26</f>
        <v>1325.8517844599999</v>
      </c>
      <c r="M131" s="36">
        <f>SUMIFS(СВЦЭМ!$D$39:$D$782,СВЦЭМ!$A$39:$A$782,$A131,СВЦЭМ!$B$39:$B$782,M$119)+'СЕТ СН'!$H$14+СВЦЭМ!$D$10+'СЕТ СН'!$H$6-'СЕТ СН'!$H$26</f>
        <v>1299.5447817199999</v>
      </c>
      <c r="N131" s="36">
        <f>SUMIFS(СВЦЭМ!$D$39:$D$782,СВЦЭМ!$A$39:$A$782,$A131,СВЦЭМ!$B$39:$B$782,N$119)+'СЕТ СН'!$H$14+СВЦЭМ!$D$10+'СЕТ СН'!$H$6-'СЕТ СН'!$H$26</f>
        <v>1300.35203114</v>
      </c>
      <c r="O131" s="36">
        <f>SUMIFS(СВЦЭМ!$D$39:$D$782,СВЦЭМ!$A$39:$A$782,$A131,СВЦЭМ!$B$39:$B$782,O$119)+'СЕТ СН'!$H$14+СВЦЭМ!$D$10+'СЕТ СН'!$H$6-'СЕТ СН'!$H$26</f>
        <v>1305.4475804899998</v>
      </c>
      <c r="P131" s="36">
        <f>SUMIFS(СВЦЭМ!$D$39:$D$782,СВЦЭМ!$A$39:$A$782,$A131,СВЦЭМ!$B$39:$B$782,P$119)+'СЕТ СН'!$H$14+СВЦЭМ!$D$10+'СЕТ СН'!$H$6-'СЕТ СН'!$H$26</f>
        <v>1315.56495423</v>
      </c>
      <c r="Q131" s="36">
        <f>SUMIFS(СВЦЭМ!$D$39:$D$782,СВЦЭМ!$A$39:$A$782,$A131,СВЦЭМ!$B$39:$B$782,Q$119)+'СЕТ СН'!$H$14+СВЦЭМ!$D$10+'СЕТ СН'!$H$6-'СЕТ СН'!$H$26</f>
        <v>1315.8396433599999</v>
      </c>
      <c r="R131" s="36">
        <f>SUMIFS(СВЦЭМ!$D$39:$D$782,СВЦЭМ!$A$39:$A$782,$A131,СВЦЭМ!$B$39:$B$782,R$119)+'СЕТ СН'!$H$14+СВЦЭМ!$D$10+'СЕТ СН'!$H$6-'СЕТ СН'!$H$26</f>
        <v>1335.0973910299999</v>
      </c>
      <c r="S131" s="36">
        <f>SUMIFS(СВЦЭМ!$D$39:$D$782,СВЦЭМ!$A$39:$A$782,$A131,СВЦЭМ!$B$39:$B$782,S$119)+'СЕТ СН'!$H$14+СВЦЭМ!$D$10+'СЕТ СН'!$H$6-'СЕТ СН'!$H$26</f>
        <v>1332.64440023</v>
      </c>
      <c r="T131" s="36">
        <f>SUMIFS(СВЦЭМ!$D$39:$D$782,СВЦЭМ!$A$39:$A$782,$A131,СВЦЭМ!$B$39:$B$782,T$119)+'СЕТ СН'!$H$14+СВЦЭМ!$D$10+'СЕТ СН'!$H$6-'СЕТ СН'!$H$26</f>
        <v>1328.6626241699998</v>
      </c>
      <c r="U131" s="36">
        <f>SUMIFS(СВЦЭМ!$D$39:$D$782,СВЦЭМ!$A$39:$A$782,$A131,СВЦЭМ!$B$39:$B$782,U$119)+'СЕТ СН'!$H$14+СВЦЭМ!$D$10+'СЕТ СН'!$H$6-'СЕТ СН'!$H$26</f>
        <v>1330.45691347</v>
      </c>
      <c r="V131" s="36">
        <f>SUMIFS(СВЦЭМ!$D$39:$D$782,СВЦЭМ!$A$39:$A$782,$A131,СВЦЭМ!$B$39:$B$782,V$119)+'СЕТ СН'!$H$14+СВЦЭМ!$D$10+'СЕТ СН'!$H$6-'СЕТ СН'!$H$26</f>
        <v>1329.9305008199999</v>
      </c>
      <c r="W131" s="36">
        <f>SUMIFS(СВЦЭМ!$D$39:$D$782,СВЦЭМ!$A$39:$A$782,$A131,СВЦЭМ!$B$39:$B$782,W$119)+'СЕТ СН'!$H$14+СВЦЭМ!$D$10+'СЕТ СН'!$H$6-'СЕТ СН'!$H$26</f>
        <v>1311.98151927</v>
      </c>
      <c r="X131" s="36">
        <f>SUMIFS(СВЦЭМ!$D$39:$D$782,СВЦЭМ!$A$39:$A$782,$A131,СВЦЭМ!$B$39:$B$782,X$119)+'СЕТ СН'!$H$14+СВЦЭМ!$D$10+'СЕТ СН'!$H$6-'СЕТ СН'!$H$26</f>
        <v>1357.9035363599999</v>
      </c>
      <c r="Y131" s="36">
        <f>SUMIFS(СВЦЭМ!$D$39:$D$782,СВЦЭМ!$A$39:$A$782,$A131,СВЦЭМ!$B$39:$B$782,Y$119)+'СЕТ СН'!$H$14+СВЦЭМ!$D$10+'СЕТ СН'!$H$6-'СЕТ СН'!$H$26</f>
        <v>1407.4091962999998</v>
      </c>
    </row>
    <row r="132" spans="1:25" ht="15.75" x14ac:dyDescent="0.2">
      <c r="A132" s="35">
        <f t="shared" si="3"/>
        <v>44786</v>
      </c>
      <c r="B132" s="36">
        <f>SUMIFS(СВЦЭМ!$D$39:$D$782,СВЦЭМ!$A$39:$A$782,$A132,СВЦЭМ!$B$39:$B$782,B$119)+'СЕТ СН'!$H$14+СВЦЭМ!$D$10+'СЕТ СН'!$H$6-'СЕТ СН'!$H$26</f>
        <v>1436.4237525399999</v>
      </c>
      <c r="C132" s="36">
        <f>SUMIFS(СВЦЭМ!$D$39:$D$782,СВЦЭМ!$A$39:$A$782,$A132,СВЦЭМ!$B$39:$B$782,C$119)+'СЕТ СН'!$H$14+СВЦЭМ!$D$10+'СЕТ СН'!$H$6-'СЕТ СН'!$H$26</f>
        <v>1471.4311805999998</v>
      </c>
      <c r="D132" s="36">
        <f>SUMIFS(СВЦЭМ!$D$39:$D$782,СВЦЭМ!$A$39:$A$782,$A132,СВЦЭМ!$B$39:$B$782,D$119)+'СЕТ СН'!$H$14+СВЦЭМ!$D$10+'СЕТ СН'!$H$6-'СЕТ СН'!$H$26</f>
        <v>1493.39910285</v>
      </c>
      <c r="E132" s="36">
        <f>SUMIFS(СВЦЭМ!$D$39:$D$782,СВЦЭМ!$A$39:$A$782,$A132,СВЦЭМ!$B$39:$B$782,E$119)+'СЕТ СН'!$H$14+СВЦЭМ!$D$10+'СЕТ СН'!$H$6-'СЕТ СН'!$H$26</f>
        <v>1567.92396902</v>
      </c>
      <c r="F132" s="36">
        <f>SUMIFS(СВЦЭМ!$D$39:$D$782,СВЦЭМ!$A$39:$A$782,$A132,СВЦЭМ!$B$39:$B$782,F$119)+'СЕТ СН'!$H$14+СВЦЭМ!$D$10+'СЕТ СН'!$H$6-'СЕТ СН'!$H$26</f>
        <v>1543.39946943</v>
      </c>
      <c r="G132" s="36">
        <f>SUMIFS(СВЦЭМ!$D$39:$D$782,СВЦЭМ!$A$39:$A$782,$A132,СВЦЭМ!$B$39:$B$782,G$119)+'СЕТ СН'!$H$14+СВЦЭМ!$D$10+'СЕТ СН'!$H$6-'СЕТ СН'!$H$26</f>
        <v>1516.52142738</v>
      </c>
      <c r="H132" s="36">
        <f>SUMIFS(СВЦЭМ!$D$39:$D$782,СВЦЭМ!$A$39:$A$782,$A132,СВЦЭМ!$B$39:$B$782,H$119)+'СЕТ СН'!$H$14+СВЦЭМ!$D$10+'СЕТ СН'!$H$6-'СЕТ СН'!$H$26</f>
        <v>1484.0105281999997</v>
      </c>
      <c r="I132" s="36">
        <f>SUMIFS(СВЦЭМ!$D$39:$D$782,СВЦЭМ!$A$39:$A$782,$A132,СВЦЭМ!$B$39:$B$782,I$119)+'СЕТ СН'!$H$14+СВЦЭМ!$D$10+'СЕТ СН'!$H$6-'СЕТ СН'!$H$26</f>
        <v>1424.0994166599999</v>
      </c>
      <c r="J132" s="36">
        <f>SUMIFS(СВЦЭМ!$D$39:$D$782,СВЦЭМ!$A$39:$A$782,$A132,СВЦЭМ!$B$39:$B$782,J$119)+'СЕТ СН'!$H$14+СВЦЭМ!$D$10+'СЕТ СН'!$H$6-'СЕТ СН'!$H$26</f>
        <v>1403.2638666599998</v>
      </c>
      <c r="K132" s="36">
        <f>SUMIFS(СВЦЭМ!$D$39:$D$782,СВЦЭМ!$A$39:$A$782,$A132,СВЦЭМ!$B$39:$B$782,K$119)+'СЕТ СН'!$H$14+СВЦЭМ!$D$10+'СЕТ СН'!$H$6-'СЕТ СН'!$H$26</f>
        <v>1327.4281098399999</v>
      </c>
      <c r="L132" s="36">
        <f>SUMIFS(СВЦЭМ!$D$39:$D$782,СВЦЭМ!$A$39:$A$782,$A132,СВЦЭМ!$B$39:$B$782,L$119)+'СЕТ СН'!$H$14+СВЦЭМ!$D$10+'СЕТ СН'!$H$6-'СЕТ СН'!$H$26</f>
        <v>1314.72355384</v>
      </c>
      <c r="M132" s="36">
        <f>SUMIFS(СВЦЭМ!$D$39:$D$782,СВЦЭМ!$A$39:$A$782,$A132,СВЦЭМ!$B$39:$B$782,M$119)+'СЕТ СН'!$H$14+СВЦЭМ!$D$10+'СЕТ СН'!$H$6-'СЕТ СН'!$H$26</f>
        <v>1318.7116636399999</v>
      </c>
      <c r="N132" s="36">
        <f>SUMIFS(СВЦЭМ!$D$39:$D$782,СВЦЭМ!$A$39:$A$782,$A132,СВЦЭМ!$B$39:$B$782,N$119)+'СЕТ СН'!$H$14+СВЦЭМ!$D$10+'СЕТ СН'!$H$6-'СЕТ СН'!$H$26</f>
        <v>1313.93477463</v>
      </c>
      <c r="O132" s="36">
        <f>SUMIFS(СВЦЭМ!$D$39:$D$782,СВЦЭМ!$A$39:$A$782,$A132,СВЦЭМ!$B$39:$B$782,O$119)+'СЕТ СН'!$H$14+СВЦЭМ!$D$10+'СЕТ СН'!$H$6-'СЕТ СН'!$H$26</f>
        <v>1310.41838663</v>
      </c>
      <c r="P132" s="36">
        <f>SUMIFS(СВЦЭМ!$D$39:$D$782,СВЦЭМ!$A$39:$A$782,$A132,СВЦЭМ!$B$39:$B$782,P$119)+'СЕТ СН'!$H$14+СВЦЭМ!$D$10+'СЕТ СН'!$H$6-'СЕТ СН'!$H$26</f>
        <v>1316.0407502199998</v>
      </c>
      <c r="Q132" s="36">
        <f>SUMIFS(СВЦЭМ!$D$39:$D$782,СВЦЭМ!$A$39:$A$782,$A132,СВЦЭМ!$B$39:$B$782,Q$119)+'СЕТ СН'!$H$14+СВЦЭМ!$D$10+'СЕТ СН'!$H$6-'СЕТ СН'!$H$26</f>
        <v>1315.4855776299999</v>
      </c>
      <c r="R132" s="36">
        <f>SUMIFS(СВЦЭМ!$D$39:$D$782,СВЦЭМ!$A$39:$A$782,$A132,СВЦЭМ!$B$39:$B$782,R$119)+'СЕТ СН'!$H$14+СВЦЭМ!$D$10+'СЕТ СН'!$H$6-'СЕТ СН'!$H$26</f>
        <v>1322.2645056899999</v>
      </c>
      <c r="S132" s="36">
        <f>SUMIFS(СВЦЭМ!$D$39:$D$782,СВЦЭМ!$A$39:$A$782,$A132,СВЦЭМ!$B$39:$B$782,S$119)+'СЕТ СН'!$H$14+СВЦЭМ!$D$10+'СЕТ СН'!$H$6-'СЕТ СН'!$H$26</f>
        <v>1325.37610068</v>
      </c>
      <c r="T132" s="36">
        <f>SUMIFS(СВЦЭМ!$D$39:$D$782,СВЦЭМ!$A$39:$A$782,$A132,СВЦЭМ!$B$39:$B$782,T$119)+'СЕТ СН'!$H$14+СВЦЭМ!$D$10+'СЕТ СН'!$H$6-'СЕТ СН'!$H$26</f>
        <v>1322.8272752099999</v>
      </c>
      <c r="U132" s="36">
        <f>SUMIFS(СВЦЭМ!$D$39:$D$782,СВЦЭМ!$A$39:$A$782,$A132,СВЦЭМ!$B$39:$B$782,U$119)+'СЕТ СН'!$H$14+СВЦЭМ!$D$10+'СЕТ СН'!$H$6-'СЕТ СН'!$H$26</f>
        <v>1327.29164823</v>
      </c>
      <c r="V132" s="36">
        <f>SUMIFS(СВЦЭМ!$D$39:$D$782,СВЦЭМ!$A$39:$A$782,$A132,СВЦЭМ!$B$39:$B$782,V$119)+'СЕТ СН'!$H$14+СВЦЭМ!$D$10+'СЕТ СН'!$H$6-'СЕТ СН'!$H$26</f>
        <v>1317.76014083</v>
      </c>
      <c r="W132" s="36">
        <f>SUMIFS(СВЦЭМ!$D$39:$D$782,СВЦЭМ!$A$39:$A$782,$A132,СВЦЭМ!$B$39:$B$782,W$119)+'СЕТ СН'!$H$14+СВЦЭМ!$D$10+'СЕТ СН'!$H$6-'СЕТ СН'!$H$26</f>
        <v>1312.63219037</v>
      </c>
      <c r="X132" s="36">
        <f>SUMIFS(СВЦЭМ!$D$39:$D$782,СВЦЭМ!$A$39:$A$782,$A132,СВЦЭМ!$B$39:$B$782,X$119)+'СЕТ СН'!$H$14+СВЦЭМ!$D$10+'СЕТ СН'!$H$6-'СЕТ СН'!$H$26</f>
        <v>1340.92657644</v>
      </c>
      <c r="Y132" s="36">
        <f>SUMIFS(СВЦЭМ!$D$39:$D$782,СВЦЭМ!$A$39:$A$782,$A132,СВЦЭМ!$B$39:$B$782,Y$119)+'СЕТ СН'!$H$14+СВЦЭМ!$D$10+'СЕТ СН'!$H$6-'СЕТ СН'!$H$26</f>
        <v>1440.8178486599998</v>
      </c>
    </row>
    <row r="133" spans="1:25" ht="15.75" x14ac:dyDescent="0.2">
      <c r="A133" s="35">
        <f t="shared" si="3"/>
        <v>44787</v>
      </c>
      <c r="B133" s="36">
        <f>SUMIFS(СВЦЭМ!$D$39:$D$782,СВЦЭМ!$A$39:$A$782,$A133,СВЦЭМ!$B$39:$B$782,B$119)+'СЕТ СН'!$H$14+СВЦЭМ!$D$10+'СЕТ СН'!$H$6-'СЕТ СН'!$H$26</f>
        <v>1488.3216104099999</v>
      </c>
      <c r="C133" s="36">
        <f>SUMIFS(СВЦЭМ!$D$39:$D$782,СВЦЭМ!$A$39:$A$782,$A133,СВЦЭМ!$B$39:$B$782,C$119)+'СЕТ СН'!$H$14+СВЦЭМ!$D$10+'СЕТ СН'!$H$6-'СЕТ СН'!$H$26</f>
        <v>1475.7352366999999</v>
      </c>
      <c r="D133" s="36">
        <f>SUMIFS(СВЦЭМ!$D$39:$D$782,СВЦЭМ!$A$39:$A$782,$A133,СВЦЭМ!$B$39:$B$782,D$119)+'СЕТ СН'!$H$14+СВЦЭМ!$D$10+'СЕТ СН'!$H$6-'СЕТ СН'!$H$26</f>
        <v>1437.5364033199999</v>
      </c>
      <c r="E133" s="36">
        <f>SUMIFS(СВЦЭМ!$D$39:$D$782,СВЦЭМ!$A$39:$A$782,$A133,СВЦЭМ!$B$39:$B$782,E$119)+'СЕТ СН'!$H$14+СВЦЭМ!$D$10+'СЕТ СН'!$H$6-'СЕТ СН'!$H$26</f>
        <v>1447.2924955299998</v>
      </c>
      <c r="F133" s="36">
        <f>SUMIFS(СВЦЭМ!$D$39:$D$782,СВЦЭМ!$A$39:$A$782,$A133,СВЦЭМ!$B$39:$B$782,F$119)+'СЕТ СН'!$H$14+СВЦЭМ!$D$10+'СЕТ СН'!$H$6-'СЕТ СН'!$H$26</f>
        <v>1452.8574433899998</v>
      </c>
      <c r="G133" s="36">
        <f>SUMIFS(СВЦЭМ!$D$39:$D$782,СВЦЭМ!$A$39:$A$782,$A133,СВЦЭМ!$B$39:$B$782,G$119)+'СЕТ СН'!$H$14+СВЦЭМ!$D$10+'СЕТ СН'!$H$6-'СЕТ СН'!$H$26</f>
        <v>1450.6636775699999</v>
      </c>
      <c r="H133" s="36">
        <f>SUMIFS(СВЦЭМ!$D$39:$D$782,СВЦЭМ!$A$39:$A$782,$A133,СВЦЭМ!$B$39:$B$782,H$119)+'СЕТ СН'!$H$14+СВЦЭМ!$D$10+'СЕТ СН'!$H$6-'СЕТ СН'!$H$26</f>
        <v>1520.9280387699998</v>
      </c>
      <c r="I133" s="36">
        <f>SUMIFS(СВЦЭМ!$D$39:$D$782,СВЦЭМ!$A$39:$A$782,$A133,СВЦЭМ!$B$39:$B$782,I$119)+'СЕТ СН'!$H$14+СВЦЭМ!$D$10+'СЕТ СН'!$H$6-'СЕТ СН'!$H$26</f>
        <v>1483.0989288399999</v>
      </c>
      <c r="J133" s="36">
        <f>SUMIFS(СВЦЭМ!$D$39:$D$782,СВЦЭМ!$A$39:$A$782,$A133,СВЦЭМ!$B$39:$B$782,J$119)+'СЕТ СН'!$H$14+СВЦЭМ!$D$10+'СЕТ СН'!$H$6-'СЕТ СН'!$H$26</f>
        <v>1429.9689705999999</v>
      </c>
      <c r="K133" s="36">
        <f>SUMIFS(СВЦЭМ!$D$39:$D$782,СВЦЭМ!$A$39:$A$782,$A133,СВЦЭМ!$B$39:$B$782,K$119)+'СЕТ СН'!$H$14+СВЦЭМ!$D$10+'СЕТ СН'!$H$6-'СЕТ СН'!$H$26</f>
        <v>1352.8233405199999</v>
      </c>
      <c r="L133" s="36">
        <f>SUMIFS(СВЦЭМ!$D$39:$D$782,СВЦЭМ!$A$39:$A$782,$A133,СВЦЭМ!$B$39:$B$782,L$119)+'СЕТ СН'!$H$14+СВЦЭМ!$D$10+'СЕТ СН'!$H$6-'СЕТ СН'!$H$26</f>
        <v>1314.8819294499999</v>
      </c>
      <c r="M133" s="36">
        <f>SUMIFS(СВЦЭМ!$D$39:$D$782,СВЦЭМ!$A$39:$A$782,$A133,СВЦЭМ!$B$39:$B$782,M$119)+'СЕТ СН'!$H$14+СВЦЭМ!$D$10+'СЕТ СН'!$H$6-'СЕТ СН'!$H$26</f>
        <v>1300.67248907</v>
      </c>
      <c r="N133" s="36">
        <f>SUMIFS(СВЦЭМ!$D$39:$D$782,СВЦЭМ!$A$39:$A$782,$A133,СВЦЭМ!$B$39:$B$782,N$119)+'СЕТ СН'!$H$14+СВЦЭМ!$D$10+'СЕТ СН'!$H$6-'СЕТ СН'!$H$26</f>
        <v>1313.9340487499999</v>
      </c>
      <c r="O133" s="36">
        <f>SUMIFS(СВЦЭМ!$D$39:$D$782,СВЦЭМ!$A$39:$A$782,$A133,СВЦЭМ!$B$39:$B$782,O$119)+'СЕТ СН'!$H$14+СВЦЭМ!$D$10+'СЕТ СН'!$H$6-'СЕТ СН'!$H$26</f>
        <v>1319.1390980399999</v>
      </c>
      <c r="P133" s="36">
        <f>SUMIFS(СВЦЭМ!$D$39:$D$782,СВЦЭМ!$A$39:$A$782,$A133,СВЦЭМ!$B$39:$B$782,P$119)+'СЕТ СН'!$H$14+СВЦЭМ!$D$10+'СЕТ СН'!$H$6-'СЕТ СН'!$H$26</f>
        <v>1329.1247670499999</v>
      </c>
      <c r="Q133" s="36">
        <f>SUMIFS(СВЦЭМ!$D$39:$D$782,СВЦЭМ!$A$39:$A$782,$A133,СВЦЭМ!$B$39:$B$782,Q$119)+'СЕТ СН'!$H$14+СВЦЭМ!$D$10+'СЕТ СН'!$H$6-'СЕТ СН'!$H$26</f>
        <v>1336.06332858</v>
      </c>
      <c r="R133" s="36">
        <f>SUMIFS(СВЦЭМ!$D$39:$D$782,СВЦЭМ!$A$39:$A$782,$A133,СВЦЭМ!$B$39:$B$782,R$119)+'СЕТ СН'!$H$14+СВЦЭМ!$D$10+'СЕТ СН'!$H$6-'СЕТ СН'!$H$26</f>
        <v>1348.2948988399999</v>
      </c>
      <c r="S133" s="36">
        <f>SUMIFS(СВЦЭМ!$D$39:$D$782,СВЦЭМ!$A$39:$A$782,$A133,СВЦЭМ!$B$39:$B$782,S$119)+'СЕТ СН'!$H$14+СВЦЭМ!$D$10+'СЕТ СН'!$H$6-'СЕТ СН'!$H$26</f>
        <v>1332.1035331399999</v>
      </c>
      <c r="T133" s="36">
        <f>SUMIFS(СВЦЭМ!$D$39:$D$782,СВЦЭМ!$A$39:$A$782,$A133,СВЦЭМ!$B$39:$B$782,T$119)+'СЕТ СН'!$H$14+СВЦЭМ!$D$10+'СЕТ СН'!$H$6-'СЕТ СН'!$H$26</f>
        <v>1341.26844463</v>
      </c>
      <c r="U133" s="36">
        <f>SUMIFS(СВЦЭМ!$D$39:$D$782,СВЦЭМ!$A$39:$A$782,$A133,СВЦЭМ!$B$39:$B$782,U$119)+'СЕТ СН'!$H$14+СВЦЭМ!$D$10+'СЕТ СН'!$H$6-'СЕТ СН'!$H$26</f>
        <v>1345.6519627299999</v>
      </c>
      <c r="V133" s="36">
        <f>SUMIFS(СВЦЭМ!$D$39:$D$782,СВЦЭМ!$A$39:$A$782,$A133,СВЦЭМ!$B$39:$B$782,V$119)+'СЕТ СН'!$H$14+СВЦЭМ!$D$10+'СЕТ СН'!$H$6-'СЕТ СН'!$H$26</f>
        <v>1351.7444195999999</v>
      </c>
      <c r="W133" s="36">
        <f>SUMIFS(СВЦЭМ!$D$39:$D$782,СВЦЭМ!$A$39:$A$782,$A133,СВЦЭМ!$B$39:$B$782,W$119)+'СЕТ СН'!$H$14+СВЦЭМ!$D$10+'СЕТ СН'!$H$6-'СЕТ СН'!$H$26</f>
        <v>1348.5669272799998</v>
      </c>
      <c r="X133" s="36">
        <f>SUMIFS(СВЦЭМ!$D$39:$D$782,СВЦЭМ!$A$39:$A$782,$A133,СВЦЭМ!$B$39:$B$782,X$119)+'СЕТ СН'!$H$14+СВЦЭМ!$D$10+'СЕТ СН'!$H$6-'СЕТ СН'!$H$26</f>
        <v>1350.25235933</v>
      </c>
      <c r="Y133" s="36">
        <f>SUMIFS(СВЦЭМ!$D$39:$D$782,СВЦЭМ!$A$39:$A$782,$A133,СВЦЭМ!$B$39:$B$782,Y$119)+'СЕТ СН'!$H$14+СВЦЭМ!$D$10+'СЕТ СН'!$H$6-'СЕТ СН'!$H$26</f>
        <v>1408.2808894099999</v>
      </c>
    </row>
    <row r="134" spans="1:25" ht="15.75" x14ac:dyDescent="0.2">
      <c r="A134" s="35">
        <f t="shared" si="3"/>
        <v>44788</v>
      </c>
      <c r="B134" s="36">
        <f>SUMIFS(СВЦЭМ!$D$39:$D$782,СВЦЭМ!$A$39:$A$782,$A134,СВЦЭМ!$B$39:$B$782,B$119)+'СЕТ СН'!$H$14+СВЦЭМ!$D$10+'СЕТ СН'!$H$6-'СЕТ СН'!$H$26</f>
        <v>1363.5815644299998</v>
      </c>
      <c r="C134" s="36">
        <f>SUMIFS(СВЦЭМ!$D$39:$D$782,СВЦЭМ!$A$39:$A$782,$A134,СВЦЭМ!$B$39:$B$782,C$119)+'СЕТ СН'!$H$14+СВЦЭМ!$D$10+'СЕТ СН'!$H$6-'СЕТ СН'!$H$26</f>
        <v>1389.4525530199999</v>
      </c>
      <c r="D134" s="36">
        <f>SUMIFS(СВЦЭМ!$D$39:$D$782,СВЦЭМ!$A$39:$A$782,$A134,СВЦЭМ!$B$39:$B$782,D$119)+'СЕТ СН'!$H$14+СВЦЭМ!$D$10+'СЕТ СН'!$H$6-'СЕТ СН'!$H$26</f>
        <v>1424.2171976899999</v>
      </c>
      <c r="E134" s="36">
        <f>SUMIFS(СВЦЭМ!$D$39:$D$782,СВЦЭМ!$A$39:$A$782,$A134,СВЦЭМ!$B$39:$B$782,E$119)+'СЕТ СН'!$H$14+СВЦЭМ!$D$10+'СЕТ СН'!$H$6-'СЕТ СН'!$H$26</f>
        <v>1437.0943754</v>
      </c>
      <c r="F134" s="36">
        <f>SUMIFS(СВЦЭМ!$D$39:$D$782,СВЦЭМ!$A$39:$A$782,$A134,СВЦЭМ!$B$39:$B$782,F$119)+'СЕТ СН'!$H$14+СВЦЭМ!$D$10+'СЕТ СН'!$H$6-'СЕТ СН'!$H$26</f>
        <v>1448.8075160699998</v>
      </c>
      <c r="G134" s="36">
        <f>SUMIFS(СВЦЭМ!$D$39:$D$782,СВЦЭМ!$A$39:$A$782,$A134,СВЦЭМ!$B$39:$B$782,G$119)+'СЕТ СН'!$H$14+СВЦЭМ!$D$10+'СЕТ СН'!$H$6-'СЕТ СН'!$H$26</f>
        <v>1443.3213343099999</v>
      </c>
      <c r="H134" s="36">
        <f>SUMIFS(СВЦЭМ!$D$39:$D$782,СВЦЭМ!$A$39:$A$782,$A134,СВЦЭМ!$B$39:$B$782,H$119)+'СЕТ СН'!$H$14+СВЦЭМ!$D$10+'СЕТ СН'!$H$6-'СЕТ СН'!$H$26</f>
        <v>1410.89828708</v>
      </c>
      <c r="I134" s="36">
        <f>SUMIFS(СВЦЭМ!$D$39:$D$782,СВЦЭМ!$A$39:$A$782,$A134,СВЦЭМ!$B$39:$B$782,I$119)+'СЕТ СН'!$H$14+СВЦЭМ!$D$10+'СЕТ СН'!$H$6-'СЕТ СН'!$H$26</f>
        <v>1351.3291706699999</v>
      </c>
      <c r="J134" s="36">
        <f>SUMIFS(СВЦЭМ!$D$39:$D$782,СВЦЭМ!$A$39:$A$782,$A134,СВЦЭМ!$B$39:$B$782,J$119)+'СЕТ СН'!$H$14+СВЦЭМ!$D$10+'СЕТ СН'!$H$6-'СЕТ СН'!$H$26</f>
        <v>1420.0352521099999</v>
      </c>
      <c r="K134" s="36">
        <f>SUMIFS(СВЦЭМ!$D$39:$D$782,СВЦЭМ!$A$39:$A$782,$A134,СВЦЭМ!$B$39:$B$782,K$119)+'СЕТ СН'!$H$14+СВЦЭМ!$D$10+'СЕТ СН'!$H$6-'СЕТ СН'!$H$26</f>
        <v>1393.4886972199999</v>
      </c>
      <c r="L134" s="36">
        <f>SUMIFS(СВЦЭМ!$D$39:$D$782,СВЦЭМ!$A$39:$A$782,$A134,СВЦЭМ!$B$39:$B$782,L$119)+'СЕТ СН'!$H$14+СВЦЭМ!$D$10+'СЕТ СН'!$H$6-'СЕТ СН'!$H$26</f>
        <v>1381.19133702</v>
      </c>
      <c r="M134" s="36">
        <f>SUMIFS(СВЦЭМ!$D$39:$D$782,СВЦЭМ!$A$39:$A$782,$A134,СВЦЭМ!$B$39:$B$782,M$119)+'СЕТ СН'!$H$14+СВЦЭМ!$D$10+'СЕТ СН'!$H$6-'СЕТ СН'!$H$26</f>
        <v>1384.8207454599999</v>
      </c>
      <c r="N134" s="36">
        <f>SUMIFS(СВЦЭМ!$D$39:$D$782,СВЦЭМ!$A$39:$A$782,$A134,СВЦЭМ!$B$39:$B$782,N$119)+'СЕТ СН'!$H$14+СВЦЭМ!$D$10+'СЕТ СН'!$H$6-'СЕТ СН'!$H$26</f>
        <v>1383.03389455</v>
      </c>
      <c r="O134" s="36">
        <f>SUMIFS(СВЦЭМ!$D$39:$D$782,СВЦЭМ!$A$39:$A$782,$A134,СВЦЭМ!$B$39:$B$782,O$119)+'СЕТ СН'!$H$14+СВЦЭМ!$D$10+'СЕТ СН'!$H$6-'СЕТ СН'!$H$26</f>
        <v>1383.7714749299998</v>
      </c>
      <c r="P134" s="36">
        <f>SUMIFS(СВЦЭМ!$D$39:$D$782,СВЦЭМ!$A$39:$A$782,$A134,СВЦЭМ!$B$39:$B$782,P$119)+'СЕТ СН'!$H$14+СВЦЭМ!$D$10+'СЕТ СН'!$H$6-'СЕТ СН'!$H$26</f>
        <v>1379.96694714</v>
      </c>
      <c r="Q134" s="36">
        <f>SUMIFS(СВЦЭМ!$D$39:$D$782,СВЦЭМ!$A$39:$A$782,$A134,СВЦЭМ!$B$39:$B$782,Q$119)+'СЕТ СН'!$H$14+СВЦЭМ!$D$10+'СЕТ СН'!$H$6-'СЕТ СН'!$H$26</f>
        <v>1377.5678549899999</v>
      </c>
      <c r="R134" s="36">
        <f>SUMIFS(СВЦЭМ!$D$39:$D$782,СВЦЭМ!$A$39:$A$782,$A134,СВЦЭМ!$B$39:$B$782,R$119)+'СЕТ СН'!$H$14+СВЦЭМ!$D$10+'СЕТ СН'!$H$6-'СЕТ СН'!$H$26</f>
        <v>1366.96782902</v>
      </c>
      <c r="S134" s="36">
        <f>SUMIFS(СВЦЭМ!$D$39:$D$782,СВЦЭМ!$A$39:$A$782,$A134,СВЦЭМ!$B$39:$B$782,S$119)+'СЕТ СН'!$H$14+СВЦЭМ!$D$10+'СЕТ СН'!$H$6-'СЕТ СН'!$H$26</f>
        <v>1370.74758752</v>
      </c>
      <c r="T134" s="36">
        <f>SUMIFS(СВЦЭМ!$D$39:$D$782,СВЦЭМ!$A$39:$A$782,$A134,СВЦЭМ!$B$39:$B$782,T$119)+'СЕТ СН'!$H$14+СВЦЭМ!$D$10+'СЕТ СН'!$H$6-'СЕТ СН'!$H$26</f>
        <v>1372.54533885</v>
      </c>
      <c r="U134" s="36">
        <f>SUMIFS(СВЦЭМ!$D$39:$D$782,СВЦЭМ!$A$39:$A$782,$A134,СВЦЭМ!$B$39:$B$782,U$119)+'СЕТ СН'!$H$14+СВЦЭМ!$D$10+'СЕТ СН'!$H$6-'СЕТ СН'!$H$26</f>
        <v>1368.06453904</v>
      </c>
      <c r="V134" s="36">
        <f>SUMIFS(СВЦЭМ!$D$39:$D$782,СВЦЭМ!$A$39:$A$782,$A134,СВЦЭМ!$B$39:$B$782,V$119)+'СЕТ СН'!$H$14+СВЦЭМ!$D$10+'СЕТ СН'!$H$6-'СЕТ СН'!$H$26</f>
        <v>1371.4122160099998</v>
      </c>
      <c r="W134" s="36">
        <f>SUMIFS(СВЦЭМ!$D$39:$D$782,СВЦЭМ!$A$39:$A$782,$A134,СВЦЭМ!$B$39:$B$782,W$119)+'СЕТ СН'!$H$14+СВЦЭМ!$D$10+'СЕТ СН'!$H$6-'СЕТ СН'!$H$26</f>
        <v>1379.98924732</v>
      </c>
      <c r="X134" s="36">
        <f>SUMIFS(СВЦЭМ!$D$39:$D$782,СВЦЭМ!$A$39:$A$782,$A134,СВЦЭМ!$B$39:$B$782,X$119)+'СЕТ СН'!$H$14+СВЦЭМ!$D$10+'СЕТ СН'!$H$6-'СЕТ СН'!$H$26</f>
        <v>1342.12682511</v>
      </c>
      <c r="Y134" s="36">
        <f>SUMIFS(СВЦЭМ!$D$39:$D$782,СВЦЭМ!$A$39:$A$782,$A134,СВЦЭМ!$B$39:$B$782,Y$119)+'СЕТ СН'!$H$14+СВЦЭМ!$D$10+'СЕТ СН'!$H$6-'СЕТ СН'!$H$26</f>
        <v>1405.3977753299998</v>
      </c>
    </row>
    <row r="135" spans="1:25" ht="15.75" x14ac:dyDescent="0.2">
      <c r="A135" s="35">
        <f t="shared" si="3"/>
        <v>44789</v>
      </c>
      <c r="B135" s="36">
        <f>SUMIFS(СВЦЭМ!$D$39:$D$782,СВЦЭМ!$A$39:$A$782,$A135,СВЦЭМ!$B$39:$B$782,B$119)+'СЕТ СН'!$H$14+СВЦЭМ!$D$10+'СЕТ СН'!$H$6-'СЕТ СН'!$H$26</f>
        <v>1330.5315168099999</v>
      </c>
      <c r="C135" s="36">
        <f>SUMIFS(СВЦЭМ!$D$39:$D$782,СВЦЭМ!$A$39:$A$782,$A135,СВЦЭМ!$B$39:$B$782,C$119)+'СЕТ СН'!$H$14+СВЦЭМ!$D$10+'СЕТ СН'!$H$6-'СЕТ СН'!$H$26</f>
        <v>1381.91887139</v>
      </c>
      <c r="D135" s="36">
        <f>SUMIFS(СВЦЭМ!$D$39:$D$782,СВЦЭМ!$A$39:$A$782,$A135,СВЦЭМ!$B$39:$B$782,D$119)+'СЕТ СН'!$H$14+СВЦЭМ!$D$10+'СЕТ СН'!$H$6-'СЕТ СН'!$H$26</f>
        <v>1422.2107707999999</v>
      </c>
      <c r="E135" s="36">
        <f>SUMIFS(СВЦЭМ!$D$39:$D$782,СВЦЭМ!$A$39:$A$782,$A135,СВЦЭМ!$B$39:$B$782,E$119)+'СЕТ СН'!$H$14+СВЦЭМ!$D$10+'СЕТ СН'!$H$6-'СЕТ СН'!$H$26</f>
        <v>1436.8097008999998</v>
      </c>
      <c r="F135" s="36">
        <f>SUMIFS(СВЦЭМ!$D$39:$D$782,СВЦЭМ!$A$39:$A$782,$A135,СВЦЭМ!$B$39:$B$782,F$119)+'СЕТ СН'!$H$14+СВЦЭМ!$D$10+'СЕТ СН'!$H$6-'СЕТ СН'!$H$26</f>
        <v>1446.8885209799998</v>
      </c>
      <c r="G135" s="36">
        <f>SUMIFS(СВЦЭМ!$D$39:$D$782,СВЦЭМ!$A$39:$A$782,$A135,СВЦЭМ!$B$39:$B$782,G$119)+'СЕТ СН'!$H$14+СВЦЭМ!$D$10+'СЕТ СН'!$H$6-'СЕТ СН'!$H$26</f>
        <v>1440.0977674199999</v>
      </c>
      <c r="H135" s="36">
        <f>SUMIFS(СВЦЭМ!$D$39:$D$782,СВЦЭМ!$A$39:$A$782,$A135,СВЦЭМ!$B$39:$B$782,H$119)+'СЕТ СН'!$H$14+СВЦЭМ!$D$10+'СЕТ СН'!$H$6-'СЕТ СН'!$H$26</f>
        <v>1380.9973940899999</v>
      </c>
      <c r="I135" s="36">
        <f>SUMIFS(СВЦЭМ!$D$39:$D$782,СВЦЭМ!$A$39:$A$782,$A135,СВЦЭМ!$B$39:$B$782,I$119)+'СЕТ СН'!$H$14+СВЦЭМ!$D$10+'СЕТ СН'!$H$6-'СЕТ СН'!$H$26</f>
        <v>1309.3021781299999</v>
      </c>
      <c r="J135" s="36">
        <f>SUMIFS(СВЦЭМ!$D$39:$D$782,СВЦЭМ!$A$39:$A$782,$A135,СВЦЭМ!$B$39:$B$782,J$119)+'СЕТ СН'!$H$14+СВЦЭМ!$D$10+'СЕТ СН'!$H$6-'СЕТ СН'!$H$26</f>
        <v>1398.06807067</v>
      </c>
      <c r="K135" s="36">
        <f>SUMIFS(СВЦЭМ!$D$39:$D$782,СВЦЭМ!$A$39:$A$782,$A135,СВЦЭМ!$B$39:$B$782,K$119)+'СЕТ СН'!$H$14+СВЦЭМ!$D$10+'СЕТ СН'!$H$6-'СЕТ СН'!$H$26</f>
        <v>1393.6039350999999</v>
      </c>
      <c r="L135" s="36">
        <f>SUMIFS(СВЦЭМ!$D$39:$D$782,СВЦЭМ!$A$39:$A$782,$A135,СВЦЭМ!$B$39:$B$782,L$119)+'СЕТ СН'!$H$14+СВЦЭМ!$D$10+'СЕТ СН'!$H$6-'СЕТ СН'!$H$26</f>
        <v>1374.20046798</v>
      </c>
      <c r="M135" s="36">
        <f>SUMIFS(СВЦЭМ!$D$39:$D$782,СВЦЭМ!$A$39:$A$782,$A135,СВЦЭМ!$B$39:$B$782,M$119)+'СЕТ СН'!$H$14+СВЦЭМ!$D$10+'СЕТ СН'!$H$6-'СЕТ СН'!$H$26</f>
        <v>1364.3657190899999</v>
      </c>
      <c r="N135" s="36">
        <f>SUMIFS(СВЦЭМ!$D$39:$D$782,СВЦЭМ!$A$39:$A$782,$A135,СВЦЭМ!$B$39:$B$782,N$119)+'СЕТ СН'!$H$14+СВЦЭМ!$D$10+'СЕТ СН'!$H$6-'СЕТ СН'!$H$26</f>
        <v>1360.05932072</v>
      </c>
      <c r="O135" s="36">
        <f>SUMIFS(СВЦЭМ!$D$39:$D$782,СВЦЭМ!$A$39:$A$782,$A135,СВЦЭМ!$B$39:$B$782,O$119)+'СЕТ СН'!$H$14+СВЦЭМ!$D$10+'СЕТ СН'!$H$6-'СЕТ СН'!$H$26</f>
        <v>1356.585826</v>
      </c>
      <c r="P135" s="36">
        <f>SUMIFS(СВЦЭМ!$D$39:$D$782,СВЦЭМ!$A$39:$A$782,$A135,СВЦЭМ!$B$39:$B$782,P$119)+'СЕТ СН'!$H$14+СВЦЭМ!$D$10+'СЕТ СН'!$H$6-'СЕТ СН'!$H$26</f>
        <v>1368.5757178899999</v>
      </c>
      <c r="Q135" s="36">
        <f>SUMIFS(СВЦЭМ!$D$39:$D$782,СВЦЭМ!$A$39:$A$782,$A135,СВЦЭМ!$B$39:$B$782,Q$119)+'СЕТ СН'!$H$14+СВЦЭМ!$D$10+'СЕТ СН'!$H$6-'СЕТ СН'!$H$26</f>
        <v>1367.67800311</v>
      </c>
      <c r="R135" s="36">
        <f>SUMIFS(СВЦЭМ!$D$39:$D$782,СВЦЭМ!$A$39:$A$782,$A135,СВЦЭМ!$B$39:$B$782,R$119)+'СЕТ СН'!$H$14+СВЦЭМ!$D$10+'СЕТ СН'!$H$6-'СЕТ СН'!$H$26</f>
        <v>1368.81564091</v>
      </c>
      <c r="S135" s="36">
        <f>SUMIFS(СВЦЭМ!$D$39:$D$782,СВЦЭМ!$A$39:$A$782,$A135,СВЦЭМ!$B$39:$B$782,S$119)+'СЕТ СН'!$H$14+СВЦЭМ!$D$10+'СЕТ СН'!$H$6-'СЕТ СН'!$H$26</f>
        <v>1371.74063882</v>
      </c>
      <c r="T135" s="36">
        <f>SUMIFS(СВЦЭМ!$D$39:$D$782,СВЦЭМ!$A$39:$A$782,$A135,СВЦЭМ!$B$39:$B$782,T$119)+'СЕТ СН'!$H$14+СВЦЭМ!$D$10+'СЕТ СН'!$H$6-'СЕТ СН'!$H$26</f>
        <v>1366.0770898799999</v>
      </c>
      <c r="U135" s="36">
        <f>SUMIFS(СВЦЭМ!$D$39:$D$782,СВЦЭМ!$A$39:$A$782,$A135,СВЦЭМ!$B$39:$B$782,U$119)+'СЕТ СН'!$H$14+СВЦЭМ!$D$10+'СЕТ СН'!$H$6-'СЕТ СН'!$H$26</f>
        <v>1368.44501253</v>
      </c>
      <c r="V135" s="36">
        <f>SUMIFS(СВЦЭМ!$D$39:$D$782,СВЦЭМ!$A$39:$A$782,$A135,СВЦЭМ!$B$39:$B$782,V$119)+'СЕТ СН'!$H$14+СВЦЭМ!$D$10+'СЕТ СН'!$H$6-'СЕТ СН'!$H$26</f>
        <v>1380.31782505</v>
      </c>
      <c r="W135" s="36">
        <f>SUMIFS(СВЦЭМ!$D$39:$D$782,СВЦЭМ!$A$39:$A$782,$A135,СВЦЭМ!$B$39:$B$782,W$119)+'СЕТ СН'!$H$14+СВЦЭМ!$D$10+'СЕТ СН'!$H$6-'СЕТ СН'!$H$26</f>
        <v>1380.1658025199999</v>
      </c>
      <c r="X135" s="36">
        <f>SUMIFS(СВЦЭМ!$D$39:$D$782,СВЦЭМ!$A$39:$A$782,$A135,СВЦЭМ!$B$39:$B$782,X$119)+'СЕТ СН'!$H$14+СВЦЭМ!$D$10+'СЕТ СН'!$H$6-'СЕТ СН'!$H$26</f>
        <v>1367.20075329</v>
      </c>
      <c r="Y135" s="36">
        <f>SUMIFS(СВЦЭМ!$D$39:$D$782,СВЦЭМ!$A$39:$A$782,$A135,СВЦЭМ!$B$39:$B$782,Y$119)+'СЕТ СН'!$H$14+СВЦЭМ!$D$10+'СЕТ СН'!$H$6-'СЕТ СН'!$H$26</f>
        <v>1383.14126403</v>
      </c>
    </row>
    <row r="136" spans="1:25" ht="15.75" x14ac:dyDescent="0.2">
      <c r="A136" s="35">
        <f t="shared" si="3"/>
        <v>44790</v>
      </c>
      <c r="B136" s="36">
        <f>SUMIFS(СВЦЭМ!$D$39:$D$782,СВЦЭМ!$A$39:$A$782,$A136,СВЦЭМ!$B$39:$B$782,B$119)+'СЕТ СН'!$H$14+СВЦЭМ!$D$10+'СЕТ СН'!$H$6-'СЕТ СН'!$H$26</f>
        <v>1320.6472970899999</v>
      </c>
      <c r="C136" s="36">
        <f>SUMIFS(СВЦЭМ!$D$39:$D$782,СВЦЭМ!$A$39:$A$782,$A136,СВЦЭМ!$B$39:$B$782,C$119)+'СЕТ СН'!$H$14+СВЦЭМ!$D$10+'СЕТ СН'!$H$6-'СЕТ СН'!$H$26</f>
        <v>1304.94923851</v>
      </c>
      <c r="D136" s="36">
        <f>SUMIFS(СВЦЭМ!$D$39:$D$782,СВЦЭМ!$A$39:$A$782,$A136,СВЦЭМ!$B$39:$B$782,D$119)+'СЕТ СН'!$H$14+СВЦЭМ!$D$10+'СЕТ СН'!$H$6-'СЕТ СН'!$H$26</f>
        <v>1301.0127932399998</v>
      </c>
      <c r="E136" s="36">
        <f>SUMIFS(СВЦЭМ!$D$39:$D$782,СВЦЭМ!$A$39:$A$782,$A136,СВЦЭМ!$B$39:$B$782,E$119)+'СЕТ СН'!$H$14+СВЦЭМ!$D$10+'СЕТ СН'!$H$6-'СЕТ СН'!$H$26</f>
        <v>1320.1378206699999</v>
      </c>
      <c r="F136" s="36">
        <f>SUMIFS(СВЦЭМ!$D$39:$D$782,СВЦЭМ!$A$39:$A$782,$A136,СВЦЭМ!$B$39:$B$782,F$119)+'СЕТ СН'!$H$14+СВЦЭМ!$D$10+'СЕТ СН'!$H$6-'СЕТ СН'!$H$26</f>
        <v>1341.0604015599999</v>
      </c>
      <c r="G136" s="36">
        <f>SUMIFS(СВЦЭМ!$D$39:$D$782,СВЦЭМ!$A$39:$A$782,$A136,СВЦЭМ!$B$39:$B$782,G$119)+'СЕТ СН'!$H$14+СВЦЭМ!$D$10+'СЕТ СН'!$H$6-'СЕТ СН'!$H$26</f>
        <v>1393.3236699299998</v>
      </c>
      <c r="H136" s="36">
        <f>SUMIFS(СВЦЭМ!$D$39:$D$782,СВЦЭМ!$A$39:$A$782,$A136,СВЦЭМ!$B$39:$B$782,H$119)+'СЕТ СН'!$H$14+СВЦЭМ!$D$10+'СЕТ СН'!$H$6-'СЕТ СН'!$H$26</f>
        <v>1365.5952815399999</v>
      </c>
      <c r="I136" s="36">
        <f>SUMIFS(СВЦЭМ!$D$39:$D$782,СВЦЭМ!$A$39:$A$782,$A136,СВЦЭМ!$B$39:$B$782,I$119)+'СЕТ СН'!$H$14+СВЦЭМ!$D$10+'СЕТ СН'!$H$6-'СЕТ СН'!$H$26</f>
        <v>1393.9097719699998</v>
      </c>
      <c r="J136" s="36">
        <f>SUMIFS(СВЦЭМ!$D$39:$D$782,СВЦЭМ!$A$39:$A$782,$A136,СВЦЭМ!$B$39:$B$782,J$119)+'СЕТ СН'!$H$14+СВЦЭМ!$D$10+'СЕТ СН'!$H$6-'СЕТ СН'!$H$26</f>
        <v>1432.89170956</v>
      </c>
      <c r="K136" s="36">
        <f>SUMIFS(СВЦЭМ!$D$39:$D$782,СВЦЭМ!$A$39:$A$782,$A136,СВЦЭМ!$B$39:$B$782,K$119)+'СЕТ СН'!$H$14+СВЦЭМ!$D$10+'СЕТ СН'!$H$6-'СЕТ СН'!$H$26</f>
        <v>1423.2500306699999</v>
      </c>
      <c r="L136" s="36">
        <f>SUMIFS(СВЦЭМ!$D$39:$D$782,СВЦЭМ!$A$39:$A$782,$A136,СВЦЭМ!$B$39:$B$782,L$119)+'СЕТ СН'!$H$14+СВЦЭМ!$D$10+'СЕТ СН'!$H$6-'СЕТ СН'!$H$26</f>
        <v>1402.5129504399999</v>
      </c>
      <c r="M136" s="36">
        <f>SUMIFS(СВЦЭМ!$D$39:$D$782,СВЦЭМ!$A$39:$A$782,$A136,СВЦЭМ!$B$39:$B$782,M$119)+'СЕТ СН'!$H$14+СВЦЭМ!$D$10+'СЕТ СН'!$H$6-'СЕТ СН'!$H$26</f>
        <v>1375.2982969299999</v>
      </c>
      <c r="N136" s="36">
        <f>SUMIFS(СВЦЭМ!$D$39:$D$782,СВЦЭМ!$A$39:$A$782,$A136,СВЦЭМ!$B$39:$B$782,N$119)+'СЕТ СН'!$H$14+СВЦЭМ!$D$10+'СЕТ СН'!$H$6-'СЕТ СН'!$H$26</f>
        <v>1392.37257039</v>
      </c>
      <c r="O136" s="36">
        <f>SUMIFS(СВЦЭМ!$D$39:$D$782,СВЦЭМ!$A$39:$A$782,$A136,СВЦЭМ!$B$39:$B$782,O$119)+'СЕТ СН'!$H$14+СВЦЭМ!$D$10+'СЕТ СН'!$H$6-'СЕТ СН'!$H$26</f>
        <v>1385.8426620499999</v>
      </c>
      <c r="P136" s="36">
        <f>SUMIFS(СВЦЭМ!$D$39:$D$782,СВЦЭМ!$A$39:$A$782,$A136,СВЦЭМ!$B$39:$B$782,P$119)+'СЕТ СН'!$H$14+СВЦЭМ!$D$10+'СЕТ СН'!$H$6-'СЕТ СН'!$H$26</f>
        <v>1402.4213194399999</v>
      </c>
      <c r="Q136" s="36">
        <f>SUMIFS(СВЦЭМ!$D$39:$D$782,СВЦЭМ!$A$39:$A$782,$A136,СВЦЭМ!$B$39:$B$782,Q$119)+'СЕТ СН'!$H$14+СВЦЭМ!$D$10+'СЕТ СН'!$H$6-'СЕТ СН'!$H$26</f>
        <v>1413.4289774399999</v>
      </c>
      <c r="R136" s="36">
        <f>SUMIFS(СВЦЭМ!$D$39:$D$782,СВЦЭМ!$A$39:$A$782,$A136,СВЦЭМ!$B$39:$B$782,R$119)+'СЕТ СН'!$H$14+СВЦЭМ!$D$10+'СЕТ СН'!$H$6-'СЕТ СН'!$H$26</f>
        <v>1412.5749343299999</v>
      </c>
      <c r="S136" s="36">
        <f>SUMIFS(СВЦЭМ!$D$39:$D$782,СВЦЭМ!$A$39:$A$782,$A136,СВЦЭМ!$B$39:$B$782,S$119)+'СЕТ СН'!$H$14+СВЦЭМ!$D$10+'СЕТ СН'!$H$6-'СЕТ СН'!$H$26</f>
        <v>1410.92216996</v>
      </c>
      <c r="T136" s="36">
        <f>SUMIFS(СВЦЭМ!$D$39:$D$782,СВЦЭМ!$A$39:$A$782,$A136,СВЦЭМ!$B$39:$B$782,T$119)+'СЕТ СН'!$H$14+СВЦЭМ!$D$10+'СЕТ СН'!$H$6-'СЕТ СН'!$H$26</f>
        <v>1403.72749292</v>
      </c>
      <c r="U136" s="36">
        <f>SUMIFS(СВЦЭМ!$D$39:$D$782,СВЦЭМ!$A$39:$A$782,$A136,СВЦЭМ!$B$39:$B$782,U$119)+'СЕТ СН'!$H$14+СВЦЭМ!$D$10+'СЕТ СН'!$H$6-'СЕТ СН'!$H$26</f>
        <v>1423.4531231999999</v>
      </c>
      <c r="V136" s="36">
        <f>SUMIFS(СВЦЭМ!$D$39:$D$782,СВЦЭМ!$A$39:$A$782,$A136,СВЦЭМ!$B$39:$B$782,V$119)+'СЕТ СН'!$H$14+СВЦЭМ!$D$10+'СЕТ СН'!$H$6-'СЕТ СН'!$H$26</f>
        <v>1401.3492048099999</v>
      </c>
      <c r="W136" s="36">
        <f>SUMIFS(СВЦЭМ!$D$39:$D$782,СВЦЭМ!$A$39:$A$782,$A136,СВЦЭМ!$B$39:$B$782,W$119)+'СЕТ СН'!$H$14+СВЦЭМ!$D$10+'СЕТ СН'!$H$6-'СЕТ СН'!$H$26</f>
        <v>1423.66422173</v>
      </c>
      <c r="X136" s="36">
        <f>SUMIFS(СВЦЭМ!$D$39:$D$782,СВЦЭМ!$A$39:$A$782,$A136,СВЦЭМ!$B$39:$B$782,X$119)+'СЕТ СН'!$H$14+СВЦЭМ!$D$10+'СЕТ СН'!$H$6-'СЕТ СН'!$H$26</f>
        <v>1390.0031477799998</v>
      </c>
      <c r="Y136" s="36">
        <f>SUMIFS(СВЦЭМ!$D$39:$D$782,СВЦЭМ!$A$39:$A$782,$A136,СВЦЭМ!$B$39:$B$782,Y$119)+'СЕТ СН'!$H$14+СВЦЭМ!$D$10+'СЕТ СН'!$H$6-'СЕТ СН'!$H$26</f>
        <v>1324.0493614099998</v>
      </c>
    </row>
    <row r="137" spans="1:25" ht="15.75" x14ac:dyDescent="0.2">
      <c r="A137" s="35">
        <f t="shared" si="3"/>
        <v>44791</v>
      </c>
      <c r="B137" s="36">
        <f>SUMIFS(СВЦЭМ!$D$39:$D$782,СВЦЭМ!$A$39:$A$782,$A137,СВЦЭМ!$B$39:$B$782,B$119)+'СЕТ СН'!$H$14+СВЦЭМ!$D$10+'СЕТ СН'!$H$6-'СЕТ СН'!$H$26</f>
        <v>1367.6045436099998</v>
      </c>
      <c r="C137" s="36">
        <f>SUMIFS(СВЦЭМ!$D$39:$D$782,СВЦЭМ!$A$39:$A$782,$A137,СВЦЭМ!$B$39:$B$782,C$119)+'СЕТ СН'!$H$14+СВЦЭМ!$D$10+'СЕТ СН'!$H$6-'СЕТ СН'!$H$26</f>
        <v>1417.53874875</v>
      </c>
      <c r="D137" s="36">
        <f>SUMIFS(СВЦЭМ!$D$39:$D$782,СВЦЭМ!$A$39:$A$782,$A137,СВЦЭМ!$B$39:$B$782,D$119)+'СЕТ СН'!$H$14+СВЦЭМ!$D$10+'СЕТ СН'!$H$6-'СЕТ СН'!$H$26</f>
        <v>1430.6022963200001</v>
      </c>
      <c r="E137" s="36">
        <f>SUMIFS(СВЦЭМ!$D$39:$D$782,СВЦЭМ!$A$39:$A$782,$A137,СВЦЭМ!$B$39:$B$782,E$119)+'СЕТ СН'!$H$14+СВЦЭМ!$D$10+'СЕТ СН'!$H$6-'СЕТ СН'!$H$26</f>
        <v>1431.3369119699998</v>
      </c>
      <c r="F137" s="36">
        <f>SUMIFS(СВЦЭМ!$D$39:$D$782,СВЦЭМ!$A$39:$A$782,$A137,СВЦЭМ!$B$39:$B$782,F$119)+'СЕТ СН'!$H$14+СВЦЭМ!$D$10+'СЕТ СН'!$H$6-'СЕТ СН'!$H$26</f>
        <v>1428.1760367299999</v>
      </c>
      <c r="G137" s="36">
        <f>SUMIFS(СВЦЭМ!$D$39:$D$782,СВЦЭМ!$A$39:$A$782,$A137,СВЦЭМ!$B$39:$B$782,G$119)+'СЕТ СН'!$H$14+СВЦЭМ!$D$10+'СЕТ СН'!$H$6-'СЕТ СН'!$H$26</f>
        <v>1436.2730031999999</v>
      </c>
      <c r="H137" s="36">
        <f>SUMIFS(СВЦЭМ!$D$39:$D$782,СВЦЭМ!$A$39:$A$782,$A137,СВЦЭМ!$B$39:$B$782,H$119)+'СЕТ СН'!$H$14+СВЦЭМ!$D$10+'СЕТ СН'!$H$6-'СЕТ СН'!$H$26</f>
        <v>1372.9701556799998</v>
      </c>
      <c r="I137" s="36">
        <f>SUMIFS(СВЦЭМ!$D$39:$D$782,СВЦЭМ!$A$39:$A$782,$A137,СВЦЭМ!$B$39:$B$782,I$119)+'СЕТ СН'!$H$14+СВЦЭМ!$D$10+'СЕТ СН'!$H$6-'СЕТ СН'!$H$26</f>
        <v>1322.7085816699998</v>
      </c>
      <c r="J137" s="36">
        <f>SUMIFS(СВЦЭМ!$D$39:$D$782,СВЦЭМ!$A$39:$A$782,$A137,СВЦЭМ!$B$39:$B$782,J$119)+'СЕТ СН'!$H$14+СВЦЭМ!$D$10+'СЕТ СН'!$H$6-'СЕТ СН'!$H$26</f>
        <v>1510.4499816099999</v>
      </c>
      <c r="K137" s="36">
        <f>SUMIFS(СВЦЭМ!$D$39:$D$782,СВЦЭМ!$A$39:$A$782,$A137,СВЦЭМ!$B$39:$B$782,K$119)+'СЕТ СН'!$H$14+СВЦЭМ!$D$10+'СЕТ СН'!$H$6-'СЕТ СН'!$H$26</f>
        <v>1516.3866299199999</v>
      </c>
      <c r="L137" s="36">
        <f>SUMIFS(СВЦЭМ!$D$39:$D$782,СВЦЭМ!$A$39:$A$782,$A137,СВЦЭМ!$B$39:$B$782,L$119)+'СЕТ СН'!$H$14+СВЦЭМ!$D$10+'СЕТ СН'!$H$6-'СЕТ СН'!$H$26</f>
        <v>1517.0372808</v>
      </c>
      <c r="M137" s="36">
        <f>SUMIFS(СВЦЭМ!$D$39:$D$782,СВЦЭМ!$A$39:$A$782,$A137,СВЦЭМ!$B$39:$B$782,M$119)+'СЕТ СН'!$H$14+СВЦЭМ!$D$10+'СЕТ СН'!$H$6-'СЕТ СН'!$H$26</f>
        <v>1505.1540349299999</v>
      </c>
      <c r="N137" s="36">
        <f>SUMIFS(СВЦЭМ!$D$39:$D$782,СВЦЭМ!$A$39:$A$782,$A137,СВЦЭМ!$B$39:$B$782,N$119)+'СЕТ СН'!$H$14+СВЦЭМ!$D$10+'СЕТ СН'!$H$6-'СЕТ СН'!$H$26</f>
        <v>1504.3123107399999</v>
      </c>
      <c r="O137" s="36">
        <f>SUMIFS(СВЦЭМ!$D$39:$D$782,СВЦЭМ!$A$39:$A$782,$A137,СВЦЭМ!$B$39:$B$782,O$119)+'СЕТ СН'!$H$14+СВЦЭМ!$D$10+'СЕТ СН'!$H$6-'СЕТ СН'!$H$26</f>
        <v>1505.9080268799999</v>
      </c>
      <c r="P137" s="36">
        <f>SUMIFS(СВЦЭМ!$D$39:$D$782,СВЦЭМ!$A$39:$A$782,$A137,СВЦЭМ!$B$39:$B$782,P$119)+'СЕТ СН'!$H$14+СВЦЭМ!$D$10+'СЕТ СН'!$H$6-'СЕТ СН'!$H$26</f>
        <v>1447.4213348999999</v>
      </c>
      <c r="Q137" s="36">
        <f>SUMIFS(СВЦЭМ!$D$39:$D$782,СВЦЭМ!$A$39:$A$782,$A137,СВЦЭМ!$B$39:$B$782,Q$119)+'СЕТ СН'!$H$14+СВЦЭМ!$D$10+'СЕТ СН'!$H$6-'СЕТ СН'!$H$26</f>
        <v>1435.3707534099999</v>
      </c>
      <c r="R137" s="36">
        <f>SUMIFS(СВЦЭМ!$D$39:$D$782,СВЦЭМ!$A$39:$A$782,$A137,СВЦЭМ!$B$39:$B$782,R$119)+'СЕТ СН'!$H$14+СВЦЭМ!$D$10+'СЕТ СН'!$H$6-'СЕТ СН'!$H$26</f>
        <v>1433.5704318799999</v>
      </c>
      <c r="S137" s="36">
        <f>SUMIFS(СВЦЭМ!$D$39:$D$782,СВЦЭМ!$A$39:$A$782,$A137,СВЦЭМ!$B$39:$B$782,S$119)+'СЕТ СН'!$H$14+СВЦЭМ!$D$10+'СЕТ СН'!$H$6-'СЕТ СН'!$H$26</f>
        <v>1435.2814482799999</v>
      </c>
      <c r="T137" s="36">
        <f>SUMIFS(СВЦЭМ!$D$39:$D$782,СВЦЭМ!$A$39:$A$782,$A137,СВЦЭМ!$B$39:$B$782,T$119)+'СЕТ СН'!$H$14+СВЦЭМ!$D$10+'СЕТ СН'!$H$6-'СЕТ СН'!$H$26</f>
        <v>1438.18865207</v>
      </c>
      <c r="U137" s="36">
        <f>SUMIFS(СВЦЭМ!$D$39:$D$782,СВЦЭМ!$A$39:$A$782,$A137,СВЦЭМ!$B$39:$B$782,U$119)+'СЕТ СН'!$H$14+СВЦЭМ!$D$10+'СЕТ СН'!$H$6-'СЕТ СН'!$H$26</f>
        <v>1437.3423397899999</v>
      </c>
      <c r="V137" s="36">
        <f>SUMIFS(СВЦЭМ!$D$39:$D$782,СВЦЭМ!$A$39:$A$782,$A137,СВЦЭМ!$B$39:$B$782,V$119)+'СЕТ СН'!$H$14+СВЦЭМ!$D$10+'СЕТ СН'!$H$6-'СЕТ СН'!$H$26</f>
        <v>1397.7710649999999</v>
      </c>
      <c r="W137" s="36">
        <f>SUMIFS(СВЦЭМ!$D$39:$D$782,СВЦЭМ!$A$39:$A$782,$A137,СВЦЭМ!$B$39:$B$782,W$119)+'СЕТ СН'!$H$14+СВЦЭМ!$D$10+'СЕТ СН'!$H$6-'СЕТ СН'!$H$26</f>
        <v>1446.8680147699999</v>
      </c>
      <c r="X137" s="36">
        <f>SUMIFS(СВЦЭМ!$D$39:$D$782,СВЦЭМ!$A$39:$A$782,$A137,СВЦЭМ!$B$39:$B$782,X$119)+'СЕТ СН'!$H$14+СВЦЭМ!$D$10+'СЕТ СН'!$H$6-'СЕТ СН'!$H$26</f>
        <v>1437.01282954</v>
      </c>
      <c r="Y137" s="36">
        <f>SUMIFS(СВЦЭМ!$D$39:$D$782,СВЦЭМ!$A$39:$A$782,$A137,СВЦЭМ!$B$39:$B$782,Y$119)+'СЕТ СН'!$H$14+СВЦЭМ!$D$10+'СЕТ СН'!$H$6-'СЕТ СН'!$H$26</f>
        <v>1333.0775185499999</v>
      </c>
    </row>
    <row r="138" spans="1:25" ht="15.75" x14ac:dyDescent="0.2">
      <c r="A138" s="35">
        <f t="shared" si="3"/>
        <v>44792</v>
      </c>
      <c r="B138" s="36">
        <f>SUMIFS(СВЦЭМ!$D$39:$D$782,СВЦЭМ!$A$39:$A$782,$A138,СВЦЭМ!$B$39:$B$782,B$119)+'СЕТ СН'!$H$14+СВЦЭМ!$D$10+'СЕТ СН'!$H$6-'СЕТ СН'!$H$26</f>
        <v>1493.6850097399999</v>
      </c>
      <c r="C138" s="36">
        <f>SUMIFS(СВЦЭМ!$D$39:$D$782,СВЦЭМ!$A$39:$A$782,$A138,СВЦЭМ!$B$39:$B$782,C$119)+'СЕТ СН'!$H$14+СВЦЭМ!$D$10+'СЕТ СН'!$H$6-'СЕТ СН'!$H$26</f>
        <v>1510.7442372799999</v>
      </c>
      <c r="D138" s="36">
        <f>SUMIFS(СВЦЭМ!$D$39:$D$782,СВЦЭМ!$A$39:$A$782,$A138,СВЦЭМ!$B$39:$B$782,D$119)+'СЕТ СН'!$H$14+СВЦЭМ!$D$10+'СЕТ СН'!$H$6-'СЕТ СН'!$H$26</f>
        <v>1544.3976268899999</v>
      </c>
      <c r="E138" s="36">
        <f>SUMIFS(СВЦЭМ!$D$39:$D$782,СВЦЭМ!$A$39:$A$782,$A138,СВЦЭМ!$B$39:$B$782,E$119)+'СЕТ СН'!$H$14+СВЦЭМ!$D$10+'СЕТ СН'!$H$6-'СЕТ СН'!$H$26</f>
        <v>1544.56645611</v>
      </c>
      <c r="F138" s="36">
        <f>SUMIFS(СВЦЭМ!$D$39:$D$782,СВЦЭМ!$A$39:$A$782,$A138,СВЦЭМ!$B$39:$B$782,F$119)+'СЕТ СН'!$H$14+СВЦЭМ!$D$10+'СЕТ СН'!$H$6-'СЕТ СН'!$H$26</f>
        <v>1539.1139962499999</v>
      </c>
      <c r="G138" s="36">
        <f>SUMIFS(СВЦЭМ!$D$39:$D$782,СВЦЭМ!$A$39:$A$782,$A138,СВЦЭМ!$B$39:$B$782,G$119)+'СЕТ СН'!$H$14+СВЦЭМ!$D$10+'СЕТ СН'!$H$6-'СЕТ СН'!$H$26</f>
        <v>1445.4508474399997</v>
      </c>
      <c r="H138" s="36">
        <f>SUMIFS(СВЦЭМ!$D$39:$D$782,СВЦЭМ!$A$39:$A$782,$A138,СВЦЭМ!$B$39:$B$782,H$119)+'СЕТ СН'!$H$14+СВЦЭМ!$D$10+'СЕТ СН'!$H$6-'СЕТ СН'!$H$26</f>
        <v>1429.6993943799998</v>
      </c>
      <c r="I138" s="36">
        <f>SUMIFS(СВЦЭМ!$D$39:$D$782,СВЦЭМ!$A$39:$A$782,$A138,СВЦЭМ!$B$39:$B$782,I$119)+'СЕТ СН'!$H$14+СВЦЭМ!$D$10+'СЕТ СН'!$H$6-'СЕТ СН'!$H$26</f>
        <v>1398.08156794</v>
      </c>
      <c r="J138" s="36">
        <f>SUMIFS(СВЦЭМ!$D$39:$D$782,СВЦЭМ!$A$39:$A$782,$A138,СВЦЭМ!$B$39:$B$782,J$119)+'СЕТ СН'!$H$14+СВЦЭМ!$D$10+'СЕТ СН'!$H$6-'СЕТ СН'!$H$26</f>
        <v>1349.40031329</v>
      </c>
      <c r="K138" s="36">
        <f>SUMIFS(СВЦЭМ!$D$39:$D$782,СВЦЭМ!$A$39:$A$782,$A138,СВЦЭМ!$B$39:$B$782,K$119)+'СЕТ СН'!$H$14+СВЦЭМ!$D$10+'СЕТ СН'!$H$6-'СЕТ СН'!$H$26</f>
        <v>1342.45203711</v>
      </c>
      <c r="L138" s="36">
        <f>SUMIFS(СВЦЭМ!$D$39:$D$782,СВЦЭМ!$A$39:$A$782,$A138,СВЦЭМ!$B$39:$B$782,L$119)+'СЕТ СН'!$H$14+СВЦЭМ!$D$10+'СЕТ СН'!$H$6-'СЕТ СН'!$H$26</f>
        <v>1383.2581874</v>
      </c>
      <c r="M138" s="36">
        <f>SUMIFS(СВЦЭМ!$D$39:$D$782,СВЦЭМ!$A$39:$A$782,$A138,СВЦЭМ!$B$39:$B$782,M$119)+'СЕТ СН'!$H$14+СВЦЭМ!$D$10+'СЕТ СН'!$H$6-'СЕТ СН'!$H$26</f>
        <v>1368.4243400399998</v>
      </c>
      <c r="N138" s="36">
        <f>SUMIFS(СВЦЭМ!$D$39:$D$782,СВЦЭМ!$A$39:$A$782,$A138,СВЦЭМ!$B$39:$B$782,N$119)+'СЕТ СН'!$H$14+СВЦЭМ!$D$10+'СЕТ СН'!$H$6-'СЕТ СН'!$H$26</f>
        <v>1372.0863394399998</v>
      </c>
      <c r="O138" s="36">
        <f>SUMIFS(СВЦЭМ!$D$39:$D$782,СВЦЭМ!$A$39:$A$782,$A138,СВЦЭМ!$B$39:$B$782,O$119)+'СЕТ СН'!$H$14+СВЦЭМ!$D$10+'СЕТ СН'!$H$6-'СЕТ СН'!$H$26</f>
        <v>1373.5145004999999</v>
      </c>
      <c r="P138" s="36">
        <f>SUMIFS(СВЦЭМ!$D$39:$D$782,СВЦЭМ!$A$39:$A$782,$A138,СВЦЭМ!$B$39:$B$782,P$119)+'СЕТ СН'!$H$14+СВЦЭМ!$D$10+'СЕТ СН'!$H$6-'СЕТ СН'!$H$26</f>
        <v>1403.81371373</v>
      </c>
      <c r="Q138" s="36">
        <f>SUMIFS(СВЦЭМ!$D$39:$D$782,СВЦЭМ!$A$39:$A$782,$A138,СВЦЭМ!$B$39:$B$782,Q$119)+'СЕТ СН'!$H$14+СВЦЭМ!$D$10+'СЕТ СН'!$H$6-'СЕТ СН'!$H$26</f>
        <v>1412.62223982</v>
      </c>
      <c r="R138" s="36">
        <f>SUMIFS(СВЦЭМ!$D$39:$D$782,СВЦЭМ!$A$39:$A$782,$A138,СВЦЭМ!$B$39:$B$782,R$119)+'СЕТ СН'!$H$14+СВЦЭМ!$D$10+'СЕТ СН'!$H$6-'СЕТ СН'!$H$26</f>
        <v>1410.3860393799998</v>
      </c>
      <c r="S138" s="36">
        <f>SUMIFS(СВЦЭМ!$D$39:$D$782,СВЦЭМ!$A$39:$A$782,$A138,СВЦЭМ!$B$39:$B$782,S$119)+'СЕТ СН'!$H$14+СВЦЭМ!$D$10+'СЕТ СН'!$H$6-'СЕТ СН'!$H$26</f>
        <v>1395.3126280899999</v>
      </c>
      <c r="T138" s="36">
        <f>SUMIFS(СВЦЭМ!$D$39:$D$782,СВЦЭМ!$A$39:$A$782,$A138,СВЦЭМ!$B$39:$B$782,T$119)+'СЕТ СН'!$H$14+СВЦЭМ!$D$10+'СЕТ СН'!$H$6-'СЕТ СН'!$H$26</f>
        <v>1380.8755740199999</v>
      </c>
      <c r="U138" s="36">
        <f>SUMIFS(СВЦЭМ!$D$39:$D$782,СВЦЭМ!$A$39:$A$782,$A138,СВЦЭМ!$B$39:$B$782,U$119)+'СЕТ СН'!$H$14+СВЦЭМ!$D$10+'СЕТ СН'!$H$6-'СЕТ СН'!$H$26</f>
        <v>1392.0012775</v>
      </c>
      <c r="V138" s="36">
        <f>SUMIFS(СВЦЭМ!$D$39:$D$782,СВЦЭМ!$A$39:$A$782,$A138,СВЦЭМ!$B$39:$B$782,V$119)+'СЕТ СН'!$H$14+СВЦЭМ!$D$10+'СЕТ СН'!$H$6-'СЕТ СН'!$H$26</f>
        <v>1385.5175959999999</v>
      </c>
      <c r="W138" s="36">
        <f>SUMIFS(СВЦЭМ!$D$39:$D$782,СВЦЭМ!$A$39:$A$782,$A138,СВЦЭМ!$B$39:$B$782,W$119)+'СЕТ СН'!$H$14+СВЦЭМ!$D$10+'СЕТ СН'!$H$6-'СЕТ СН'!$H$26</f>
        <v>1425.8037861099999</v>
      </c>
      <c r="X138" s="36">
        <f>SUMIFS(СВЦЭМ!$D$39:$D$782,СВЦЭМ!$A$39:$A$782,$A138,СВЦЭМ!$B$39:$B$782,X$119)+'СЕТ СН'!$H$14+СВЦЭМ!$D$10+'СЕТ СН'!$H$6-'СЕТ СН'!$H$26</f>
        <v>1443.6137586399998</v>
      </c>
      <c r="Y138" s="36">
        <f>SUMIFS(СВЦЭМ!$D$39:$D$782,СВЦЭМ!$A$39:$A$782,$A138,СВЦЭМ!$B$39:$B$782,Y$119)+'СЕТ СН'!$H$14+СВЦЭМ!$D$10+'СЕТ СН'!$H$6-'СЕТ СН'!$H$26</f>
        <v>1471.9749158799998</v>
      </c>
    </row>
    <row r="139" spans="1:25" ht="15.75" x14ac:dyDescent="0.2">
      <c r="A139" s="35">
        <f t="shared" si="3"/>
        <v>44793</v>
      </c>
      <c r="B139" s="36">
        <f>SUMIFS(СВЦЭМ!$D$39:$D$782,СВЦЭМ!$A$39:$A$782,$A139,СВЦЭМ!$B$39:$B$782,B$119)+'СЕТ СН'!$H$14+СВЦЭМ!$D$10+'СЕТ СН'!$H$6-'СЕТ СН'!$H$26</f>
        <v>1339.3694940099999</v>
      </c>
      <c r="C139" s="36">
        <f>SUMIFS(СВЦЭМ!$D$39:$D$782,СВЦЭМ!$A$39:$A$782,$A139,СВЦЭМ!$B$39:$B$782,C$119)+'СЕТ СН'!$H$14+СВЦЭМ!$D$10+'СЕТ СН'!$H$6-'СЕТ СН'!$H$26</f>
        <v>1398.58546574</v>
      </c>
      <c r="D139" s="36">
        <f>SUMIFS(СВЦЭМ!$D$39:$D$782,СВЦЭМ!$A$39:$A$782,$A139,СВЦЭМ!$B$39:$B$782,D$119)+'СЕТ СН'!$H$14+СВЦЭМ!$D$10+'СЕТ СН'!$H$6-'СЕТ СН'!$H$26</f>
        <v>1438.70741155</v>
      </c>
      <c r="E139" s="36">
        <f>SUMIFS(СВЦЭМ!$D$39:$D$782,СВЦЭМ!$A$39:$A$782,$A139,СВЦЭМ!$B$39:$B$782,E$119)+'СЕТ СН'!$H$14+СВЦЭМ!$D$10+'СЕТ СН'!$H$6-'СЕТ СН'!$H$26</f>
        <v>1444.3282521999997</v>
      </c>
      <c r="F139" s="36">
        <f>SUMIFS(СВЦЭМ!$D$39:$D$782,СВЦЭМ!$A$39:$A$782,$A139,СВЦЭМ!$B$39:$B$782,F$119)+'СЕТ СН'!$H$14+СВЦЭМ!$D$10+'СЕТ СН'!$H$6-'СЕТ СН'!$H$26</f>
        <v>1448.03170991</v>
      </c>
      <c r="G139" s="36">
        <f>SUMIFS(СВЦЭМ!$D$39:$D$782,СВЦЭМ!$A$39:$A$782,$A139,СВЦЭМ!$B$39:$B$782,G$119)+'СЕТ СН'!$H$14+СВЦЭМ!$D$10+'СЕТ СН'!$H$6-'СЕТ СН'!$H$26</f>
        <v>1439.8705923999999</v>
      </c>
      <c r="H139" s="36">
        <f>SUMIFS(СВЦЭМ!$D$39:$D$782,СВЦЭМ!$A$39:$A$782,$A139,СВЦЭМ!$B$39:$B$782,H$119)+'СЕТ СН'!$H$14+СВЦЭМ!$D$10+'СЕТ СН'!$H$6-'СЕТ СН'!$H$26</f>
        <v>1411.74952024</v>
      </c>
      <c r="I139" s="36">
        <f>SUMIFS(СВЦЭМ!$D$39:$D$782,СВЦЭМ!$A$39:$A$782,$A139,СВЦЭМ!$B$39:$B$782,I$119)+'СЕТ СН'!$H$14+СВЦЭМ!$D$10+'СЕТ СН'!$H$6-'СЕТ СН'!$H$26</f>
        <v>1379.3806069899999</v>
      </c>
      <c r="J139" s="36">
        <f>SUMIFS(СВЦЭМ!$D$39:$D$782,СВЦЭМ!$A$39:$A$782,$A139,СВЦЭМ!$B$39:$B$782,J$119)+'СЕТ СН'!$H$14+СВЦЭМ!$D$10+'СЕТ СН'!$H$6-'СЕТ СН'!$H$26</f>
        <v>1309.09751751</v>
      </c>
      <c r="K139" s="36">
        <f>SUMIFS(СВЦЭМ!$D$39:$D$782,СВЦЭМ!$A$39:$A$782,$A139,СВЦЭМ!$B$39:$B$782,K$119)+'СЕТ СН'!$H$14+СВЦЭМ!$D$10+'СЕТ СН'!$H$6-'СЕТ СН'!$H$26</f>
        <v>1268.6943039499999</v>
      </c>
      <c r="L139" s="36">
        <f>SUMIFS(СВЦЭМ!$D$39:$D$782,СВЦЭМ!$A$39:$A$782,$A139,СВЦЭМ!$B$39:$B$782,L$119)+'СЕТ СН'!$H$14+СВЦЭМ!$D$10+'СЕТ СН'!$H$6-'СЕТ СН'!$H$26</f>
        <v>1272.17983989</v>
      </c>
      <c r="M139" s="36">
        <f>SUMIFS(СВЦЭМ!$D$39:$D$782,СВЦЭМ!$A$39:$A$782,$A139,СВЦЭМ!$B$39:$B$782,M$119)+'СЕТ СН'!$H$14+СВЦЭМ!$D$10+'СЕТ СН'!$H$6-'СЕТ СН'!$H$26</f>
        <v>1276.31269135</v>
      </c>
      <c r="N139" s="36">
        <f>SUMIFS(СВЦЭМ!$D$39:$D$782,СВЦЭМ!$A$39:$A$782,$A139,СВЦЭМ!$B$39:$B$782,N$119)+'СЕТ СН'!$H$14+СВЦЭМ!$D$10+'СЕТ СН'!$H$6-'СЕТ СН'!$H$26</f>
        <v>1287.6824860199999</v>
      </c>
      <c r="O139" s="36">
        <f>SUMIFS(СВЦЭМ!$D$39:$D$782,СВЦЭМ!$A$39:$A$782,$A139,СВЦЭМ!$B$39:$B$782,O$119)+'СЕТ СН'!$H$14+СВЦЭМ!$D$10+'СЕТ СН'!$H$6-'СЕТ СН'!$H$26</f>
        <v>1283.6915566299999</v>
      </c>
      <c r="P139" s="36">
        <f>SUMIFS(СВЦЭМ!$D$39:$D$782,СВЦЭМ!$A$39:$A$782,$A139,СВЦЭМ!$B$39:$B$782,P$119)+'СЕТ СН'!$H$14+СВЦЭМ!$D$10+'СЕТ СН'!$H$6-'СЕТ СН'!$H$26</f>
        <v>1278.6898446299999</v>
      </c>
      <c r="Q139" s="36">
        <f>SUMIFS(СВЦЭМ!$D$39:$D$782,СВЦЭМ!$A$39:$A$782,$A139,СВЦЭМ!$B$39:$B$782,Q$119)+'СЕТ СН'!$H$14+СВЦЭМ!$D$10+'СЕТ СН'!$H$6-'СЕТ СН'!$H$26</f>
        <v>1282.9557522599998</v>
      </c>
      <c r="R139" s="36">
        <f>SUMIFS(СВЦЭМ!$D$39:$D$782,СВЦЭМ!$A$39:$A$782,$A139,СВЦЭМ!$B$39:$B$782,R$119)+'СЕТ СН'!$H$14+СВЦЭМ!$D$10+'СЕТ СН'!$H$6-'СЕТ СН'!$H$26</f>
        <v>1289.57720453</v>
      </c>
      <c r="S139" s="36">
        <f>SUMIFS(СВЦЭМ!$D$39:$D$782,СВЦЭМ!$A$39:$A$782,$A139,СВЦЭМ!$B$39:$B$782,S$119)+'СЕТ СН'!$H$14+СВЦЭМ!$D$10+'СЕТ СН'!$H$6-'СЕТ СН'!$H$26</f>
        <v>1279.8686600999999</v>
      </c>
      <c r="T139" s="36">
        <f>SUMIFS(СВЦЭМ!$D$39:$D$782,СВЦЭМ!$A$39:$A$782,$A139,СВЦЭМ!$B$39:$B$782,T$119)+'СЕТ СН'!$H$14+СВЦЭМ!$D$10+'СЕТ СН'!$H$6-'СЕТ СН'!$H$26</f>
        <v>1279.53994923</v>
      </c>
      <c r="U139" s="36">
        <f>SUMIFS(СВЦЭМ!$D$39:$D$782,СВЦЭМ!$A$39:$A$782,$A139,СВЦЭМ!$B$39:$B$782,U$119)+'СЕТ СН'!$H$14+СВЦЭМ!$D$10+'СЕТ СН'!$H$6-'СЕТ СН'!$H$26</f>
        <v>1280.40117659</v>
      </c>
      <c r="V139" s="36">
        <f>SUMIFS(СВЦЭМ!$D$39:$D$782,СВЦЭМ!$A$39:$A$782,$A139,СВЦЭМ!$B$39:$B$782,V$119)+'СЕТ СН'!$H$14+СВЦЭМ!$D$10+'СЕТ СН'!$H$6-'СЕТ СН'!$H$26</f>
        <v>1262.12312026</v>
      </c>
      <c r="W139" s="36">
        <f>SUMIFS(СВЦЭМ!$D$39:$D$782,СВЦЭМ!$A$39:$A$782,$A139,СВЦЭМ!$B$39:$B$782,W$119)+'СЕТ СН'!$H$14+СВЦЭМ!$D$10+'СЕТ СН'!$H$6-'СЕТ СН'!$H$26</f>
        <v>1250.85506072</v>
      </c>
      <c r="X139" s="36">
        <f>SUMIFS(СВЦЭМ!$D$39:$D$782,СВЦЭМ!$A$39:$A$782,$A139,СВЦЭМ!$B$39:$B$782,X$119)+'СЕТ СН'!$H$14+СВЦЭМ!$D$10+'СЕТ СН'!$H$6-'СЕТ СН'!$H$26</f>
        <v>1266.72383195</v>
      </c>
      <c r="Y139" s="36">
        <f>SUMIFS(СВЦЭМ!$D$39:$D$782,СВЦЭМ!$A$39:$A$782,$A139,СВЦЭМ!$B$39:$B$782,Y$119)+'СЕТ СН'!$H$14+СВЦЭМ!$D$10+'СЕТ СН'!$H$6-'СЕТ СН'!$H$26</f>
        <v>1295.2378499699998</v>
      </c>
    </row>
    <row r="140" spans="1:25" ht="15.75" x14ac:dyDescent="0.2">
      <c r="A140" s="35">
        <f t="shared" si="3"/>
        <v>44794</v>
      </c>
      <c r="B140" s="36">
        <f>SUMIFS(СВЦЭМ!$D$39:$D$782,СВЦЭМ!$A$39:$A$782,$A140,СВЦЭМ!$B$39:$B$782,B$119)+'СЕТ СН'!$H$14+СВЦЭМ!$D$10+'СЕТ СН'!$H$6-'СЕТ СН'!$H$26</f>
        <v>1393.8938817199999</v>
      </c>
      <c r="C140" s="36">
        <f>SUMIFS(СВЦЭМ!$D$39:$D$782,СВЦЭМ!$A$39:$A$782,$A140,СВЦЭМ!$B$39:$B$782,C$119)+'СЕТ СН'!$H$14+СВЦЭМ!$D$10+'СЕТ СН'!$H$6-'СЕТ СН'!$H$26</f>
        <v>1404.57620019</v>
      </c>
      <c r="D140" s="36">
        <f>SUMIFS(СВЦЭМ!$D$39:$D$782,СВЦЭМ!$A$39:$A$782,$A140,СВЦЭМ!$B$39:$B$782,D$119)+'СЕТ СН'!$H$14+СВЦЭМ!$D$10+'СЕТ СН'!$H$6-'СЕТ СН'!$H$26</f>
        <v>1448.6157942799998</v>
      </c>
      <c r="E140" s="36">
        <f>SUMIFS(СВЦЭМ!$D$39:$D$782,СВЦЭМ!$A$39:$A$782,$A140,СВЦЭМ!$B$39:$B$782,E$119)+'СЕТ СН'!$H$14+СВЦЭМ!$D$10+'СЕТ СН'!$H$6-'СЕТ СН'!$H$26</f>
        <v>1480.7444379399999</v>
      </c>
      <c r="F140" s="36">
        <f>SUMIFS(СВЦЭМ!$D$39:$D$782,СВЦЭМ!$A$39:$A$782,$A140,СВЦЭМ!$B$39:$B$782,F$119)+'СЕТ СН'!$H$14+СВЦЭМ!$D$10+'СЕТ СН'!$H$6-'СЕТ СН'!$H$26</f>
        <v>1485.7060119699997</v>
      </c>
      <c r="G140" s="36">
        <f>SUMIFS(СВЦЭМ!$D$39:$D$782,СВЦЭМ!$A$39:$A$782,$A140,СВЦЭМ!$B$39:$B$782,G$119)+'СЕТ СН'!$H$14+СВЦЭМ!$D$10+'СЕТ СН'!$H$6-'СЕТ СН'!$H$26</f>
        <v>1479.84242664</v>
      </c>
      <c r="H140" s="36">
        <f>SUMIFS(СВЦЭМ!$D$39:$D$782,СВЦЭМ!$A$39:$A$782,$A140,СВЦЭМ!$B$39:$B$782,H$119)+'СЕТ СН'!$H$14+СВЦЭМ!$D$10+'СЕТ СН'!$H$6-'СЕТ СН'!$H$26</f>
        <v>1458.8160747899999</v>
      </c>
      <c r="I140" s="36">
        <f>SUMIFS(СВЦЭМ!$D$39:$D$782,СВЦЭМ!$A$39:$A$782,$A140,СВЦЭМ!$B$39:$B$782,I$119)+'СЕТ СН'!$H$14+СВЦЭМ!$D$10+'СЕТ СН'!$H$6-'СЕТ СН'!$H$26</f>
        <v>1395.18317422</v>
      </c>
      <c r="J140" s="36">
        <f>SUMIFS(СВЦЭМ!$D$39:$D$782,СВЦЭМ!$A$39:$A$782,$A140,СВЦЭМ!$B$39:$B$782,J$119)+'СЕТ СН'!$H$14+СВЦЭМ!$D$10+'СЕТ СН'!$H$6-'СЕТ СН'!$H$26</f>
        <v>1331.40892209</v>
      </c>
      <c r="K140" s="36">
        <f>SUMIFS(СВЦЭМ!$D$39:$D$782,СВЦЭМ!$A$39:$A$782,$A140,СВЦЭМ!$B$39:$B$782,K$119)+'СЕТ СН'!$H$14+СВЦЭМ!$D$10+'СЕТ СН'!$H$6-'СЕТ СН'!$H$26</f>
        <v>1383.4339219399999</v>
      </c>
      <c r="L140" s="36">
        <f>SUMIFS(СВЦЭМ!$D$39:$D$782,СВЦЭМ!$A$39:$A$782,$A140,СВЦЭМ!$B$39:$B$782,L$119)+'СЕТ СН'!$H$14+СВЦЭМ!$D$10+'СЕТ СН'!$H$6-'СЕТ СН'!$H$26</f>
        <v>1422.5009712399999</v>
      </c>
      <c r="M140" s="36">
        <f>SUMIFS(СВЦЭМ!$D$39:$D$782,СВЦЭМ!$A$39:$A$782,$A140,СВЦЭМ!$B$39:$B$782,M$119)+'СЕТ СН'!$H$14+СВЦЭМ!$D$10+'СЕТ СН'!$H$6-'СЕТ СН'!$H$26</f>
        <v>1433.22744225</v>
      </c>
      <c r="N140" s="36">
        <f>SUMIFS(СВЦЭМ!$D$39:$D$782,СВЦЭМ!$A$39:$A$782,$A140,СВЦЭМ!$B$39:$B$782,N$119)+'СЕТ СН'!$H$14+СВЦЭМ!$D$10+'СЕТ СН'!$H$6-'СЕТ СН'!$H$26</f>
        <v>1438.75779145</v>
      </c>
      <c r="O140" s="36">
        <f>SUMIFS(СВЦЭМ!$D$39:$D$782,СВЦЭМ!$A$39:$A$782,$A140,СВЦЭМ!$B$39:$B$782,O$119)+'СЕТ СН'!$H$14+СВЦЭМ!$D$10+'СЕТ СН'!$H$6-'СЕТ СН'!$H$26</f>
        <v>1428.85402537</v>
      </c>
      <c r="P140" s="36">
        <f>SUMIFS(СВЦЭМ!$D$39:$D$782,СВЦЭМ!$A$39:$A$782,$A140,СВЦЭМ!$B$39:$B$782,P$119)+'СЕТ СН'!$H$14+СВЦЭМ!$D$10+'СЕТ СН'!$H$6-'СЕТ СН'!$H$26</f>
        <v>1425.84580181</v>
      </c>
      <c r="Q140" s="36">
        <f>SUMIFS(СВЦЭМ!$D$39:$D$782,СВЦЭМ!$A$39:$A$782,$A140,СВЦЭМ!$B$39:$B$782,Q$119)+'СЕТ СН'!$H$14+СВЦЭМ!$D$10+'СЕТ СН'!$H$6-'СЕТ СН'!$H$26</f>
        <v>1424.07684576</v>
      </c>
      <c r="R140" s="36">
        <f>SUMIFS(СВЦЭМ!$D$39:$D$782,СВЦЭМ!$A$39:$A$782,$A140,СВЦЭМ!$B$39:$B$782,R$119)+'СЕТ СН'!$H$14+СВЦЭМ!$D$10+'СЕТ СН'!$H$6-'СЕТ СН'!$H$26</f>
        <v>1425.4274553399998</v>
      </c>
      <c r="S140" s="36">
        <f>SUMIFS(СВЦЭМ!$D$39:$D$782,СВЦЭМ!$A$39:$A$782,$A140,СВЦЭМ!$B$39:$B$782,S$119)+'СЕТ СН'!$H$14+СВЦЭМ!$D$10+'СЕТ СН'!$H$6-'СЕТ СН'!$H$26</f>
        <v>1426.9347435499999</v>
      </c>
      <c r="T140" s="36">
        <f>SUMIFS(СВЦЭМ!$D$39:$D$782,СВЦЭМ!$A$39:$A$782,$A140,СВЦЭМ!$B$39:$B$782,T$119)+'СЕТ СН'!$H$14+СВЦЭМ!$D$10+'СЕТ СН'!$H$6-'СЕТ СН'!$H$26</f>
        <v>1423.4572983999999</v>
      </c>
      <c r="U140" s="36">
        <f>SUMIFS(СВЦЭМ!$D$39:$D$782,СВЦЭМ!$A$39:$A$782,$A140,СВЦЭМ!$B$39:$B$782,U$119)+'СЕТ СН'!$H$14+СВЦЭМ!$D$10+'СЕТ СН'!$H$6-'СЕТ СН'!$H$26</f>
        <v>1425.3673985099999</v>
      </c>
      <c r="V140" s="36">
        <f>SUMIFS(СВЦЭМ!$D$39:$D$782,СВЦЭМ!$A$39:$A$782,$A140,СВЦЭМ!$B$39:$B$782,V$119)+'СЕТ СН'!$H$14+СВЦЭМ!$D$10+'СЕТ СН'!$H$6-'СЕТ СН'!$H$26</f>
        <v>1439.6935186799999</v>
      </c>
      <c r="W140" s="36">
        <f>SUMIFS(СВЦЭМ!$D$39:$D$782,СВЦЭМ!$A$39:$A$782,$A140,СВЦЭМ!$B$39:$B$782,W$119)+'СЕТ СН'!$H$14+СВЦЭМ!$D$10+'СЕТ СН'!$H$6-'СЕТ СН'!$H$26</f>
        <v>1442.4943462699998</v>
      </c>
      <c r="X140" s="36">
        <f>SUMIFS(СВЦЭМ!$D$39:$D$782,СВЦЭМ!$A$39:$A$782,$A140,СВЦЭМ!$B$39:$B$782,X$119)+'СЕТ СН'!$H$14+СВЦЭМ!$D$10+'СЕТ СН'!$H$6-'СЕТ СН'!$H$26</f>
        <v>1403.1905302799998</v>
      </c>
      <c r="Y140" s="36">
        <f>SUMIFS(СВЦЭМ!$D$39:$D$782,СВЦЭМ!$A$39:$A$782,$A140,СВЦЭМ!$B$39:$B$782,Y$119)+'СЕТ СН'!$H$14+СВЦЭМ!$D$10+'СЕТ СН'!$H$6-'СЕТ СН'!$H$26</f>
        <v>1374.47588918</v>
      </c>
    </row>
    <row r="141" spans="1:25" ht="15.75" x14ac:dyDescent="0.2">
      <c r="A141" s="35">
        <f t="shared" si="3"/>
        <v>44795</v>
      </c>
      <c r="B141" s="36">
        <f>SUMIFS(СВЦЭМ!$D$39:$D$782,СВЦЭМ!$A$39:$A$782,$A141,СВЦЭМ!$B$39:$B$782,B$119)+'СЕТ СН'!$H$14+СВЦЭМ!$D$10+'СЕТ СН'!$H$6-'СЕТ СН'!$H$26</f>
        <v>1304.3646399099998</v>
      </c>
      <c r="C141" s="36">
        <f>SUMIFS(СВЦЭМ!$D$39:$D$782,СВЦЭМ!$A$39:$A$782,$A141,СВЦЭМ!$B$39:$B$782,C$119)+'СЕТ СН'!$H$14+СВЦЭМ!$D$10+'СЕТ СН'!$H$6-'СЕТ СН'!$H$26</f>
        <v>1375.5028657799999</v>
      </c>
      <c r="D141" s="36">
        <f>SUMIFS(СВЦЭМ!$D$39:$D$782,СВЦЭМ!$A$39:$A$782,$A141,СВЦЭМ!$B$39:$B$782,D$119)+'СЕТ СН'!$H$14+СВЦЭМ!$D$10+'СЕТ СН'!$H$6-'СЕТ СН'!$H$26</f>
        <v>1423.9916956699999</v>
      </c>
      <c r="E141" s="36">
        <f>SUMIFS(СВЦЭМ!$D$39:$D$782,СВЦЭМ!$A$39:$A$782,$A141,СВЦЭМ!$B$39:$B$782,E$119)+'СЕТ СН'!$H$14+СВЦЭМ!$D$10+'СЕТ СН'!$H$6-'СЕТ СН'!$H$26</f>
        <v>1446.5380859999998</v>
      </c>
      <c r="F141" s="36">
        <f>SUMIFS(СВЦЭМ!$D$39:$D$782,СВЦЭМ!$A$39:$A$782,$A141,СВЦЭМ!$B$39:$B$782,F$119)+'СЕТ СН'!$H$14+СВЦЭМ!$D$10+'СЕТ СН'!$H$6-'СЕТ СН'!$H$26</f>
        <v>1448.39559141</v>
      </c>
      <c r="G141" s="36">
        <f>SUMIFS(СВЦЭМ!$D$39:$D$782,СВЦЭМ!$A$39:$A$782,$A141,СВЦЭМ!$B$39:$B$782,G$119)+'СЕТ СН'!$H$14+СВЦЭМ!$D$10+'СЕТ СН'!$H$6-'СЕТ СН'!$H$26</f>
        <v>1437.3026379599999</v>
      </c>
      <c r="H141" s="36">
        <f>SUMIFS(СВЦЭМ!$D$39:$D$782,СВЦЭМ!$A$39:$A$782,$A141,СВЦЭМ!$B$39:$B$782,H$119)+'СЕТ СН'!$H$14+СВЦЭМ!$D$10+'СЕТ СН'!$H$6-'СЕТ СН'!$H$26</f>
        <v>1375.6292468899999</v>
      </c>
      <c r="I141" s="36">
        <f>SUMIFS(СВЦЭМ!$D$39:$D$782,СВЦЭМ!$A$39:$A$782,$A141,СВЦЭМ!$B$39:$B$782,I$119)+'СЕТ СН'!$H$14+СВЦЭМ!$D$10+'СЕТ СН'!$H$6-'СЕТ СН'!$H$26</f>
        <v>1304.33664406</v>
      </c>
      <c r="J141" s="36">
        <f>SUMIFS(СВЦЭМ!$D$39:$D$782,СВЦЭМ!$A$39:$A$782,$A141,СВЦЭМ!$B$39:$B$782,J$119)+'СЕТ СН'!$H$14+СВЦЭМ!$D$10+'СЕТ СН'!$H$6-'СЕТ СН'!$H$26</f>
        <v>1354.9229710699999</v>
      </c>
      <c r="K141" s="36">
        <f>SUMIFS(СВЦЭМ!$D$39:$D$782,СВЦЭМ!$A$39:$A$782,$A141,СВЦЭМ!$B$39:$B$782,K$119)+'СЕТ СН'!$H$14+СВЦЭМ!$D$10+'СЕТ СН'!$H$6-'СЕТ СН'!$H$26</f>
        <v>1403.89686005</v>
      </c>
      <c r="L141" s="36">
        <f>SUMIFS(СВЦЭМ!$D$39:$D$782,СВЦЭМ!$A$39:$A$782,$A141,СВЦЭМ!$B$39:$B$782,L$119)+'СЕТ СН'!$H$14+СВЦЭМ!$D$10+'СЕТ СН'!$H$6-'СЕТ СН'!$H$26</f>
        <v>1398.8956388399999</v>
      </c>
      <c r="M141" s="36">
        <f>SUMIFS(СВЦЭМ!$D$39:$D$782,СВЦЭМ!$A$39:$A$782,$A141,СВЦЭМ!$B$39:$B$782,M$119)+'СЕТ СН'!$H$14+СВЦЭМ!$D$10+'СЕТ СН'!$H$6-'СЕТ СН'!$H$26</f>
        <v>1406.0807354199999</v>
      </c>
      <c r="N141" s="36">
        <f>SUMIFS(СВЦЭМ!$D$39:$D$782,СВЦЭМ!$A$39:$A$782,$A141,СВЦЭМ!$B$39:$B$782,N$119)+'СЕТ СН'!$H$14+СВЦЭМ!$D$10+'СЕТ СН'!$H$6-'СЕТ СН'!$H$26</f>
        <v>1408.55234034</v>
      </c>
      <c r="O141" s="36">
        <f>SUMIFS(СВЦЭМ!$D$39:$D$782,СВЦЭМ!$A$39:$A$782,$A141,СВЦЭМ!$B$39:$B$782,O$119)+'СЕТ СН'!$H$14+СВЦЭМ!$D$10+'СЕТ СН'!$H$6-'СЕТ СН'!$H$26</f>
        <v>1396.71625823</v>
      </c>
      <c r="P141" s="36">
        <f>SUMIFS(СВЦЭМ!$D$39:$D$782,СВЦЭМ!$A$39:$A$782,$A141,СВЦЭМ!$B$39:$B$782,P$119)+'СЕТ СН'!$H$14+СВЦЭМ!$D$10+'СЕТ СН'!$H$6-'СЕТ СН'!$H$26</f>
        <v>1400.97737697</v>
      </c>
      <c r="Q141" s="36">
        <f>SUMIFS(СВЦЭМ!$D$39:$D$782,СВЦЭМ!$A$39:$A$782,$A141,СВЦЭМ!$B$39:$B$782,Q$119)+'СЕТ СН'!$H$14+СВЦЭМ!$D$10+'СЕТ СН'!$H$6-'СЕТ СН'!$H$26</f>
        <v>1401.21885277</v>
      </c>
      <c r="R141" s="36">
        <f>SUMIFS(СВЦЭМ!$D$39:$D$782,СВЦЭМ!$A$39:$A$782,$A141,СВЦЭМ!$B$39:$B$782,R$119)+'СЕТ СН'!$H$14+СВЦЭМ!$D$10+'СЕТ СН'!$H$6-'СЕТ СН'!$H$26</f>
        <v>1400.3644445</v>
      </c>
      <c r="S141" s="36">
        <f>SUMIFS(СВЦЭМ!$D$39:$D$782,СВЦЭМ!$A$39:$A$782,$A141,СВЦЭМ!$B$39:$B$782,S$119)+'СЕТ СН'!$H$14+СВЦЭМ!$D$10+'СЕТ СН'!$H$6-'СЕТ СН'!$H$26</f>
        <v>1394.0486919499999</v>
      </c>
      <c r="T141" s="36">
        <f>SUMIFS(СВЦЭМ!$D$39:$D$782,СВЦЭМ!$A$39:$A$782,$A141,СВЦЭМ!$B$39:$B$782,T$119)+'СЕТ СН'!$H$14+СВЦЭМ!$D$10+'СЕТ СН'!$H$6-'СЕТ СН'!$H$26</f>
        <v>1404.6962813599998</v>
      </c>
      <c r="U141" s="36">
        <f>SUMIFS(СВЦЭМ!$D$39:$D$782,СВЦЭМ!$A$39:$A$782,$A141,СВЦЭМ!$B$39:$B$782,U$119)+'СЕТ СН'!$H$14+СВЦЭМ!$D$10+'СЕТ СН'!$H$6-'СЕТ СН'!$H$26</f>
        <v>1396.1178304600001</v>
      </c>
      <c r="V141" s="36">
        <f>SUMIFS(СВЦЭМ!$D$39:$D$782,СВЦЭМ!$A$39:$A$782,$A141,СВЦЭМ!$B$39:$B$782,V$119)+'СЕТ СН'!$H$14+СВЦЭМ!$D$10+'СЕТ СН'!$H$6-'СЕТ СН'!$H$26</f>
        <v>1406.26968177</v>
      </c>
      <c r="W141" s="36">
        <f>SUMIFS(СВЦЭМ!$D$39:$D$782,СВЦЭМ!$A$39:$A$782,$A141,СВЦЭМ!$B$39:$B$782,W$119)+'СЕТ СН'!$H$14+СВЦЭМ!$D$10+'СЕТ СН'!$H$6-'СЕТ СН'!$H$26</f>
        <v>1414.1589516499998</v>
      </c>
      <c r="X141" s="36">
        <f>SUMIFS(СВЦЭМ!$D$39:$D$782,СВЦЭМ!$A$39:$A$782,$A141,СВЦЭМ!$B$39:$B$782,X$119)+'СЕТ СН'!$H$14+СВЦЭМ!$D$10+'СЕТ СН'!$H$6-'СЕТ СН'!$H$26</f>
        <v>1385.77491074</v>
      </c>
      <c r="Y141" s="36">
        <f>SUMIFS(СВЦЭМ!$D$39:$D$782,СВЦЭМ!$A$39:$A$782,$A141,СВЦЭМ!$B$39:$B$782,Y$119)+'СЕТ СН'!$H$14+СВЦЭМ!$D$10+'СЕТ СН'!$H$6-'СЕТ СН'!$H$26</f>
        <v>1291.6686838599999</v>
      </c>
    </row>
    <row r="142" spans="1:25" ht="15.75" x14ac:dyDescent="0.2">
      <c r="A142" s="35">
        <f t="shared" si="3"/>
        <v>44796</v>
      </c>
      <c r="B142" s="36">
        <f>SUMIFS(СВЦЭМ!$D$39:$D$782,СВЦЭМ!$A$39:$A$782,$A142,СВЦЭМ!$B$39:$B$782,B$119)+'СЕТ СН'!$H$14+СВЦЭМ!$D$10+'СЕТ СН'!$H$6-'СЕТ СН'!$H$26</f>
        <v>1358.1961555</v>
      </c>
      <c r="C142" s="36">
        <f>SUMIFS(СВЦЭМ!$D$39:$D$782,СВЦЭМ!$A$39:$A$782,$A142,СВЦЭМ!$B$39:$B$782,C$119)+'СЕТ СН'!$H$14+СВЦЭМ!$D$10+'СЕТ СН'!$H$6-'СЕТ СН'!$H$26</f>
        <v>1424.56418364</v>
      </c>
      <c r="D142" s="36">
        <f>SUMIFS(СВЦЭМ!$D$39:$D$782,СВЦЭМ!$A$39:$A$782,$A142,СВЦЭМ!$B$39:$B$782,D$119)+'СЕТ СН'!$H$14+СВЦЭМ!$D$10+'СЕТ СН'!$H$6-'СЕТ СН'!$H$26</f>
        <v>1466.2534612699999</v>
      </c>
      <c r="E142" s="36">
        <f>SUMIFS(СВЦЭМ!$D$39:$D$782,СВЦЭМ!$A$39:$A$782,$A142,СВЦЭМ!$B$39:$B$782,E$119)+'СЕТ СН'!$H$14+СВЦЭМ!$D$10+'СЕТ СН'!$H$6-'СЕТ СН'!$H$26</f>
        <v>1480.2000063499997</v>
      </c>
      <c r="F142" s="36">
        <f>SUMIFS(СВЦЭМ!$D$39:$D$782,СВЦЭМ!$A$39:$A$782,$A142,СВЦЭМ!$B$39:$B$782,F$119)+'СЕТ СН'!$H$14+СВЦЭМ!$D$10+'СЕТ СН'!$H$6-'СЕТ СН'!$H$26</f>
        <v>1446.0952703</v>
      </c>
      <c r="G142" s="36">
        <f>SUMIFS(СВЦЭМ!$D$39:$D$782,СВЦЭМ!$A$39:$A$782,$A142,СВЦЭМ!$B$39:$B$782,G$119)+'СЕТ СН'!$H$14+СВЦЭМ!$D$10+'СЕТ СН'!$H$6-'СЕТ СН'!$H$26</f>
        <v>1420.5126230799999</v>
      </c>
      <c r="H142" s="36">
        <f>SUMIFS(СВЦЭМ!$D$39:$D$782,СВЦЭМ!$A$39:$A$782,$A142,СВЦЭМ!$B$39:$B$782,H$119)+'СЕТ СН'!$H$14+СВЦЭМ!$D$10+'СЕТ СН'!$H$6-'СЕТ СН'!$H$26</f>
        <v>1370.4774227799999</v>
      </c>
      <c r="I142" s="36">
        <f>SUMIFS(СВЦЭМ!$D$39:$D$782,СВЦЭМ!$A$39:$A$782,$A142,СВЦЭМ!$B$39:$B$782,I$119)+'СЕТ СН'!$H$14+СВЦЭМ!$D$10+'СЕТ СН'!$H$6-'СЕТ СН'!$H$26</f>
        <v>1300.30167368</v>
      </c>
      <c r="J142" s="36">
        <f>SUMIFS(СВЦЭМ!$D$39:$D$782,СВЦЭМ!$A$39:$A$782,$A142,СВЦЭМ!$B$39:$B$782,J$119)+'СЕТ СН'!$H$14+СВЦЭМ!$D$10+'СЕТ СН'!$H$6-'СЕТ СН'!$H$26</f>
        <v>1292.7745955299999</v>
      </c>
      <c r="K142" s="36">
        <f>SUMIFS(СВЦЭМ!$D$39:$D$782,СВЦЭМ!$A$39:$A$782,$A142,СВЦЭМ!$B$39:$B$782,K$119)+'СЕТ СН'!$H$14+СВЦЭМ!$D$10+'СЕТ СН'!$H$6-'СЕТ СН'!$H$26</f>
        <v>1367.3078474699998</v>
      </c>
      <c r="L142" s="36">
        <f>SUMIFS(СВЦЭМ!$D$39:$D$782,СВЦЭМ!$A$39:$A$782,$A142,СВЦЭМ!$B$39:$B$782,L$119)+'СЕТ СН'!$H$14+СВЦЭМ!$D$10+'СЕТ СН'!$H$6-'СЕТ СН'!$H$26</f>
        <v>1330.16867662</v>
      </c>
      <c r="M142" s="36">
        <f>SUMIFS(СВЦЭМ!$D$39:$D$782,СВЦЭМ!$A$39:$A$782,$A142,СВЦЭМ!$B$39:$B$782,M$119)+'СЕТ СН'!$H$14+СВЦЭМ!$D$10+'СЕТ СН'!$H$6-'СЕТ СН'!$H$26</f>
        <v>1322.26430293</v>
      </c>
      <c r="N142" s="36">
        <f>SUMIFS(СВЦЭМ!$D$39:$D$782,СВЦЭМ!$A$39:$A$782,$A142,СВЦЭМ!$B$39:$B$782,N$119)+'СЕТ СН'!$H$14+СВЦЭМ!$D$10+'СЕТ СН'!$H$6-'СЕТ СН'!$H$26</f>
        <v>1315.6683160599998</v>
      </c>
      <c r="O142" s="36">
        <f>SUMIFS(СВЦЭМ!$D$39:$D$782,СВЦЭМ!$A$39:$A$782,$A142,СВЦЭМ!$B$39:$B$782,O$119)+'СЕТ СН'!$H$14+СВЦЭМ!$D$10+'СЕТ СН'!$H$6-'СЕТ СН'!$H$26</f>
        <v>1308.8898742399999</v>
      </c>
      <c r="P142" s="36">
        <f>SUMIFS(СВЦЭМ!$D$39:$D$782,СВЦЭМ!$A$39:$A$782,$A142,СВЦЭМ!$B$39:$B$782,P$119)+'СЕТ СН'!$H$14+СВЦЭМ!$D$10+'СЕТ СН'!$H$6-'СЕТ СН'!$H$26</f>
        <v>1321.77254997</v>
      </c>
      <c r="Q142" s="36">
        <f>SUMIFS(СВЦЭМ!$D$39:$D$782,СВЦЭМ!$A$39:$A$782,$A142,СВЦЭМ!$B$39:$B$782,Q$119)+'СЕТ СН'!$H$14+СВЦЭМ!$D$10+'СЕТ СН'!$H$6-'СЕТ СН'!$H$26</f>
        <v>1329.3167828399999</v>
      </c>
      <c r="R142" s="36">
        <f>SUMIFS(СВЦЭМ!$D$39:$D$782,СВЦЭМ!$A$39:$A$782,$A142,СВЦЭМ!$B$39:$B$782,R$119)+'СЕТ СН'!$H$14+СВЦЭМ!$D$10+'СЕТ СН'!$H$6-'СЕТ СН'!$H$26</f>
        <v>1322.94846951</v>
      </c>
      <c r="S142" s="36">
        <f>SUMIFS(СВЦЭМ!$D$39:$D$782,СВЦЭМ!$A$39:$A$782,$A142,СВЦЭМ!$B$39:$B$782,S$119)+'СЕТ СН'!$H$14+СВЦЭМ!$D$10+'СЕТ СН'!$H$6-'СЕТ СН'!$H$26</f>
        <v>1336.17981338</v>
      </c>
      <c r="T142" s="36">
        <f>SUMIFS(СВЦЭМ!$D$39:$D$782,СВЦЭМ!$A$39:$A$782,$A142,СВЦЭМ!$B$39:$B$782,T$119)+'СЕТ СН'!$H$14+СВЦЭМ!$D$10+'СЕТ СН'!$H$6-'СЕТ СН'!$H$26</f>
        <v>1343.41650727</v>
      </c>
      <c r="U142" s="36">
        <f>SUMIFS(СВЦЭМ!$D$39:$D$782,СВЦЭМ!$A$39:$A$782,$A142,СВЦЭМ!$B$39:$B$782,U$119)+'СЕТ СН'!$H$14+СВЦЭМ!$D$10+'СЕТ СН'!$H$6-'СЕТ СН'!$H$26</f>
        <v>1331.7114718599998</v>
      </c>
      <c r="V142" s="36">
        <f>SUMIFS(СВЦЭМ!$D$39:$D$782,СВЦЭМ!$A$39:$A$782,$A142,СВЦЭМ!$B$39:$B$782,V$119)+'СЕТ СН'!$H$14+СВЦЭМ!$D$10+'СЕТ СН'!$H$6-'СЕТ СН'!$H$26</f>
        <v>1349.47268859</v>
      </c>
      <c r="W142" s="36">
        <f>SUMIFS(СВЦЭМ!$D$39:$D$782,СВЦЭМ!$A$39:$A$782,$A142,СВЦЭМ!$B$39:$B$782,W$119)+'СЕТ СН'!$H$14+СВЦЭМ!$D$10+'СЕТ СН'!$H$6-'СЕТ СН'!$H$26</f>
        <v>1348.1251558699998</v>
      </c>
      <c r="X142" s="36">
        <f>SUMIFS(СВЦЭМ!$D$39:$D$782,СВЦЭМ!$A$39:$A$782,$A142,СВЦЭМ!$B$39:$B$782,X$119)+'СЕТ СН'!$H$14+СВЦЭМ!$D$10+'СЕТ СН'!$H$6-'СЕТ СН'!$H$26</f>
        <v>1329.2057421499999</v>
      </c>
      <c r="Y142" s="36">
        <f>SUMIFS(СВЦЭМ!$D$39:$D$782,СВЦЭМ!$A$39:$A$782,$A142,СВЦЭМ!$B$39:$B$782,Y$119)+'СЕТ СН'!$H$14+СВЦЭМ!$D$10+'СЕТ СН'!$H$6-'СЕТ СН'!$H$26</f>
        <v>1293.8992817199999</v>
      </c>
    </row>
    <row r="143" spans="1:25" ht="15.75" x14ac:dyDescent="0.2">
      <c r="A143" s="35">
        <f t="shared" si="3"/>
        <v>44797</v>
      </c>
      <c r="B143" s="36">
        <f>SUMIFS(СВЦЭМ!$D$39:$D$782,СВЦЭМ!$A$39:$A$782,$A143,СВЦЭМ!$B$39:$B$782,B$119)+'СЕТ СН'!$H$14+СВЦЭМ!$D$10+'СЕТ СН'!$H$6-'СЕТ СН'!$H$26</f>
        <v>1333.7619711</v>
      </c>
      <c r="C143" s="36">
        <f>SUMIFS(СВЦЭМ!$D$39:$D$782,СВЦЭМ!$A$39:$A$782,$A143,СВЦЭМ!$B$39:$B$782,C$119)+'СЕТ СН'!$H$14+СВЦЭМ!$D$10+'СЕТ СН'!$H$6-'СЕТ СН'!$H$26</f>
        <v>1376.5204526</v>
      </c>
      <c r="D143" s="36">
        <f>SUMIFS(СВЦЭМ!$D$39:$D$782,СВЦЭМ!$A$39:$A$782,$A143,СВЦЭМ!$B$39:$B$782,D$119)+'СЕТ СН'!$H$14+СВЦЭМ!$D$10+'СЕТ СН'!$H$6-'СЕТ СН'!$H$26</f>
        <v>1407.5616994299999</v>
      </c>
      <c r="E143" s="36">
        <f>SUMIFS(СВЦЭМ!$D$39:$D$782,СВЦЭМ!$A$39:$A$782,$A143,СВЦЭМ!$B$39:$B$782,E$119)+'СЕТ СН'!$H$14+СВЦЭМ!$D$10+'СЕТ СН'!$H$6-'СЕТ СН'!$H$26</f>
        <v>1417.94184937</v>
      </c>
      <c r="F143" s="36">
        <f>SUMIFS(СВЦЭМ!$D$39:$D$782,СВЦЭМ!$A$39:$A$782,$A143,СВЦЭМ!$B$39:$B$782,F$119)+'СЕТ СН'!$H$14+СВЦЭМ!$D$10+'СЕТ СН'!$H$6-'СЕТ СН'!$H$26</f>
        <v>1419.4015169099998</v>
      </c>
      <c r="G143" s="36">
        <f>SUMIFS(СВЦЭМ!$D$39:$D$782,СВЦЭМ!$A$39:$A$782,$A143,СВЦЭМ!$B$39:$B$782,G$119)+'СЕТ СН'!$H$14+СВЦЭМ!$D$10+'СЕТ СН'!$H$6-'СЕТ СН'!$H$26</f>
        <v>1404.26934482</v>
      </c>
      <c r="H143" s="36">
        <f>SUMIFS(СВЦЭМ!$D$39:$D$782,СВЦЭМ!$A$39:$A$782,$A143,СВЦЭМ!$B$39:$B$782,H$119)+'СЕТ СН'!$H$14+СВЦЭМ!$D$10+'СЕТ СН'!$H$6-'СЕТ СН'!$H$26</f>
        <v>1362.3128087999999</v>
      </c>
      <c r="I143" s="36">
        <f>SUMIFS(СВЦЭМ!$D$39:$D$782,СВЦЭМ!$A$39:$A$782,$A143,СВЦЭМ!$B$39:$B$782,I$119)+'СЕТ СН'!$H$14+СВЦЭМ!$D$10+'СЕТ СН'!$H$6-'СЕТ СН'!$H$26</f>
        <v>1310.92982224</v>
      </c>
      <c r="J143" s="36">
        <f>SUMIFS(СВЦЭМ!$D$39:$D$782,СВЦЭМ!$A$39:$A$782,$A143,СВЦЭМ!$B$39:$B$782,J$119)+'СЕТ СН'!$H$14+СВЦЭМ!$D$10+'СЕТ СН'!$H$6-'СЕТ СН'!$H$26</f>
        <v>1347.5679679299999</v>
      </c>
      <c r="K143" s="36">
        <f>SUMIFS(СВЦЭМ!$D$39:$D$782,СВЦЭМ!$A$39:$A$782,$A143,СВЦЭМ!$B$39:$B$782,K$119)+'СЕТ СН'!$H$14+СВЦЭМ!$D$10+'СЕТ СН'!$H$6-'СЕТ СН'!$H$26</f>
        <v>1466.4600445099998</v>
      </c>
      <c r="L143" s="36">
        <f>SUMIFS(СВЦЭМ!$D$39:$D$782,СВЦЭМ!$A$39:$A$782,$A143,СВЦЭМ!$B$39:$B$782,L$119)+'СЕТ СН'!$H$14+СВЦЭМ!$D$10+'СЕТ СН'!$H$6-'СЕТ СН'!$H$26</f>
        <v>1423.81467703</v>
      </c>
      <c r="M143" s="36">
        <f>SUMIFS(СВЦЭМ!$D$39:$D$782,СВЦЭМ!$A$39:$A$782,$A143,СВЦЭМ!$B$39:$B$782,M$119)+'СЕТ СН'!$H$14+СВЦЭМ!$D$10+'СЕТ СН'!$H$6-'СЕТ СН'!$H$26</f>
        <v>1417.92891601</v>
      </c>
      <c r="N143" s="36">
        <f>SUMIFS(СВЦЭМ!$D$39:$D$782,СВЦЭМ!$A$39:$A$782,$A143,СВЦЭМ!$B$39:$B$782,N$119)+'СЕТ СН'!$H$14+СВЦЭМ!$D$10+'СЕТ СН'!$H$6-'СЕТ СН'!$H$26</f>
        <v>1412.99689276</v>
      </c>
      <c r="O143" s="36">
        <f>SUMIFS(СВЦЭМ!$D$39:$D$782,СВЦЭМ!$A$39:$A$782,$A143,СВЦЭМ!$B$39:$B$782,O$119)+'СЕТ СН'!$H$14+СВЦЭМ!$D$10+'СЕТ СН'!$H$6-'СЕТ СН'!$H$26</f>
        <v>1406.678312</v>
      </c>
      <c r="P143" s="36">
        <f>SUMIFS(СВЦЭМ!$D$39:$D$782,СВЦЭМ!$A$39:$A$782,$A143,СВЦЭМ!$B$39:$B$782,P$119)+'СЕТ СН'!$H$14+СВЦЭМ!$D$10+'СЕТ СН'!$H$6-'СЕТ СН'!$H$26</f>
        <v>1413.3730348199999</v>
      </c>
      <c r="Q143" s="36">
        <f>SUMIFS(СВЦЭМ!$D$39:$D$782,СВЦЭМ!$A$39:$A$782,$A143,СВЦЭМ!$B$39:$B$782,Q$119)+'СЕТ СН'!$H$14+СВЦЭМ!$D$10+'СЕТ СН'!$H$6-'СЕТ СН'!$H$26</f>
        <v>1414.44311358</v>
      </c>
      <c r="R143" s="36">
        <f>SUMIFS(СВЦЭМ!$D$39:$D$782,СВЦЭМ!$A$39:$A$782,$A143,СВЦЭМ!$B$39:$B$782,R$119)+'СЕТ СН'!$H$14+СВЦЭМ!$D$10+'СЕТ СН'!$H$6-'СЕТ СН'!$H$26</f>
        <v>1403.1927604099999</v>
      </c>
      <c r="S143" s="36">
        <f>SUMIFS(СВЦЭМ!$D$39:$D$782,СВЦЭМ!$A$39:$A$782,$A143,СВЦЭМ!$B$39:$B$782,S$119)+'СЕТ СН'!$H$14+СВЦЭМ!$D$10+'СЕТ СН'!$H$6-'СЕТ СН'!$H$26</f>
        <v>1412.4439097299999</v>
      </c>
      <c r="T143" s="36">
        <f>SUMIFS(СВЦЭМ!$D$39:$D$782,СВЦЭМ!$A$39:$A$782,$A143,СВЦЭМ!$B$39:$B$782,T$119)+'СЕТ СН'!$H$14+СВЦЭМ!$D$10+'СЕТ СН'!$H$6-'СЕТ СН'!$H$26</f>
        <v>1419.4406898999998</v>
      </c>
      <c r="U143" s="36">
        <f>SUMIFS(СВЦЭМ!$D$39:$D$782,СВЦЭМ!$A$39:$A$782,$A143,СВЦЭМ!$B$39:$B$782,U$119)+'СЕТ СН'!$H$14+СВЦЭМ!$D$10+'СЕТ СН'!$H$6-'СЕТ СН'!$H$26</f>
        <v>1414.8608299099999</v>
      </c>
      <c r="V143" s="36">
        <f>SUMIFS(СВЦЭМ!$D$39:$D$782,СВЦЭМ!$A$39:$A$782,$A143,СВЦЭМ!$B$39:$B$782,V$119)+'СЕТ СН'!$H$14+СВЦЭМ!$D$10+'СЕТ СН'!$H$6-'СЕТ СН'!$H$26</f>
        <v>1434.0340520999998</v>
      </c>
      <c r="W143" s="36">
        <f>SUMIFS(СВЦЭМ!$D$39:$D$782,СВЦЭМ!$A$39:$A$782,$A143,СВЦЭМ!$B$39:$B$782,W$119)+'СЕТ СН'!$H$14+СВЦЭМ!$D$10+'СЕТ СН'!$H$6-'СЕТ СН'!$H$26</f>
        <v>1441.4779007099999</v>
      </c>
      <c r="X143" s="36">
        <f>SUMIFS(СВЦЭМ!$D$39:$D$782,СВЦЭМ!$A$39:$A$782,$A143,СВЦЭМ!$B$39:$B$782,X$119)+'СЕТ СН'!$H$14+СВЦЭМ!$D$10+'СЕТ СН'!$H$6-'СЕТ СН'!$H$26</f>
        <v>1378.3525505299999</v>
      </c>
      <c r="Y143" s="36">
        <f>SUMIFS(СВЦЭМ!$D$39:$D$782,СВЦЭМ!$A$39:$A$782,$A143,СВЦЭМ!$B$39:$B$782,Y$119)+'СЕТ СН'!$H$14+СВЦЭМ!$D$10+'СЕТ СН'!$H$6-'СЕТ СН'!$H$26</f>
        <v>1337.65309189</v>
      </c>
    </row>
    <row r="144" spans="1:25" ht="15.75" x14ac:dyDescent="0.2">
      <c r="A144" s="35">
        <f t="shared" si="3"/>
        <v>44798</v>
      </c>
      <c r="B144" s="36">
        <f>SUMIFS(СВЦЭМ!$D$39:$D$782,СВЦЭМ!$A$39:$A$782,$A144,СВЦЭМ!$B$39:$B$782,B$119)+'СЕТ СН'!$H$14+СВЦЭМ!$D$10+'СЕТ СН'!$H$6-'СЕТ СН'!$H$26</f>
        <v>1333.8318498199999</v>
      </c>
      <c r="C144" s="36">
        <f>SUMIFS(СВЦЭМ!$D$39:$D$782,СВЦЭМ!$A$39:$A$782,$A144,СВЦЭМ!$B$39:$B$782,C$119)+'СЕТ СН'!$H$14+СВЦЭМ!$D$10+'СЕТ СН'!$H$6-'СЕТ СН'!$H$26</f>
        <v>1372.6557861399999</v>
      </c>
      <c r="D144" s="36">
        <f>SUMIFS(СВЦЭМ!$D$39:$D$782,СВЦЭМ!$A$39:$A$782,$A144,СВЦЭМ!$B$39:$B$782,D$119)+'СЕТ СН'!$H$14+СВЦЭМ!$D$10+'СЕТ СН'!$H$6-'СЕТ СН'!$H$26</f>
        <v>1412.2844244</v>
      </c>
      <c r="E144" s="36">
        <f>SUMIFS(СВЦЭМ!$D$39:$D$782,СВЦЭМ!$A$39:$A$782,$A144,СВЦЭМ!$B$39:$B$782,E$119)+'СЕТ СН'!$H$14+СВЦЭМ!$D$10+'СЕТ СН'!$H$6-'СЕТ СН'!$H$26</f>
        <v>1424.1913965199999</v>
      </c>
      <c r="F144" s="36">
        <f>SUMIFS(СВЦЭМ!$D$39:$D$782,СВЦЭМ!$A$39:$A$782,$A144,СВЦЭМ!$B$39:$B$782,F$119)+'СЕТ СН'!$H$14+СВЦЭМ!$D$10+'СЕТ СН'!$H$6-'СЕТ СН'!$H$26</f>
        <v>1427.76583977</v>
      </c>
      <c r="G144" s="36">
        <f>SUMIFS(СВЦЭМ!$D$39:$D$782,СВЦЭМ!$A$39:$A$782,$A144,СВЦЭМ!$B$39:$B$782,G$119)+'СЕТ СН'!$H$14+СВЦЭМ!$D$10+'СЕТ СН'!$H$6-'СЕТ СН'!$H$26</f>
        <v>1410.5765574899999</v>
      </c>
      <c r="H144" s="36">
        <f>SUMIFS(СВЦЭМ!$D$39:$D$782,СВЦЭМ!$A$39:$A$782,$A144,СВЦЭМ!$B$39:$B$782,H$119)+'СЕТ СН'!$H$14+СВЦЭМ!$D$10+'СЕТ СН'!$H$6-'СЕТ СН'!$H$26</f>
        <v>1359.5967800599999</v>
      </c>
      <c r="I144" s="36">
        <f>SUMIFS(СВЦЭМ!$D$39:$D$782,СВЦЭМ!$A$39:$A$782,$A144,СВЦЭМ!$B$39:$B$782,I$119)+'СЕТ СН'!$H$14+СВЦЭМ!$D$10+'СЕТ СН'!$H$6-'СЕТ СН'!$H$26</f>
        <v>1281.1014966099999</v>
      </c>
      <c r="J144" s="36">
        <f>SUMIFS(СВЦЭМ!$D$39:$D$782,СВЦЭМ!$A$39:$A$782,$A144,СВЦЭМ!$B$39:$B$782,J$119)+'СЕТ СН'!$H$14+СВЦЭМ!$D$10+'СЕТ СН'!$H$6-'СЕТ СН'!$H$26</f>
        <v>1355.9216665599999</v>
      </c>
      <c r="K144" s="36">
        <f>SUMIFS(СВЦЭМ!$D$39:$D$782,СВЦЭМ!$A$39:$A$782,$A144,СВЦЭМ!$B$39:$B$782,K$119)+'СЕТ СН'!$H$14+СВЦЭМ!$D$10+'СЕТ СН'!$H$6-'СЕТ СН'!$H$26</f>
        <v>1419.65422975</v>
      </c>
      <c r="L144" s="36">
        <f>SUMIFS(СВЦЭМ!$D$39:$D$782,СВЦЭМ!$A$39:$A$782,$A144,СВЦЭМ!$B$39:$B$782,L$119)+'СЕТ СН'!$H$14+СВЦЭМ!$D$10+'СЕТ СН'!$H$6-'СЕТ СН'!$H$26</f>
        <v>1386.8919618799998</v>
      </c>
      <c r="M144" s="36">
        <f>SUMIFS(СВЦЭМ!$D$39:$D$782,СВЦЭМ!$A$39:$A$782,$A144,СВЦЭМ!$B$39:$B$782,M$119)+'СЕТ СН'!$H$14+СВЦЭМ!$D$10+'СЕТ СН'!$H$6-'СЕТ СН'!$H$26</f>
        <v>1383.1643776399999</v>
      </c>
      <c r="N144" s="36">
        <f>SUMIFS(СВЦЭМ!$D$39:$D$782,СВЦЭМ!$A$39:$A$782,$A144,СВЦЭМ!$B$39:$B$782,N$119)+'СЕТ СН'!$H$14+СВЦЭМ!$D$10+'СЕТ СН'!$H$6-'СЕТ СН'!$H$26</f>
        <v>1382.7832996499999</v>
      </c>
      <c r="O144" s="36">
        <f>SUMIFS(СВЦЭМ!$D$39:$D$782,СВЦЭМ!$A$39:$A$782,$A144,СВЦЭМ!$B$39:$B$782,O$119)+'СЕТ СН'!$H$14+СВЦЭМ!$D$10+'СЕТ СН'!$H$6-'СЕТ СН'!$H$26</f>
        <v>1296.2920640699999</v>
      </c>
      <c r="P144" s="36">
        <f>SUMIFS(СВЦЭМ!$D$39:$D$782,СВЦЭМ!$A$39:$A$782,$A144,СВЦЭМ!$B$39:$B$782,P$119)+'СЕТ СН'!$H$14+СВЦЭМ!$D$10+'СЕТ СН'!$H$6-'СЕТ СН'!$H$26</f>
        <v>1200.97557035</v>
      </c>
      <c r="Q144" s="36">
        <f>SUMIFS(СВЦЭМ!$D$39:$D$782,СВЦЭМ!$A$39:$A$782,$A144,СВЦЭМ!$B$39:$B$782,Q$119)+'СЕТ СН'!$H$14+СВЦЭМ!$D$10+'СЕТ СН'!$H$6-'СЕТ СН'!$H$26</f>
        <v>1135.9597254299999</v>
      </c>
      <c r="R144" s="36">
        <f>SUMIFS(СВЦЭМ!$D$39:$D$782,СВЦЭМ!$A$39:$A$782,$A144,СВЦЭМ!$B$39:$B$782,R$119)+'СЕТ СН'!$H$14+СВЦЭМ!$D$10+'СЕТ СН'!$H$6-'СЕТ СН'!$H$26</f>
        <v>1130.4365588399999</v>
      </c>
      <c r="S144" s="36">
        <f>SUMIFS(СВЦЭМ!$D$39:$D$782,СВЦЭМ!$A$39:$A$782,$A144,СВЦЭМ!$B$39:$B$782,S$119)+'СЕТ СН'!$H$14+СВЦЭМ!$D$10+'СЕТ СН'!$H$6-'СЕТ СН'!$H$26</f>
        <v>1204.1959763899999</v>
      </c>
      <c r="T144" s="36">
        <f>SUMIFS(СВЦЭМ!$D$39:$D$782,СВЦЭМ!$A$39:$A$782,$A144,СВЦЭМ!$B$39:$B$782,T$119)+'СЕТ СН'!$H$14+СВЦЭМ!$D$10+'СЕТ СН'!$H$6-'СЕТ СН'!$H$26</f>
        <v>1283.6540239199999</v>
      </c>
      <c r="U144" s="36">
        <f>SUMIFS(СВЦЭМ!$D$39:$D$782,СВЦЭМ!$A$39:$A$782,$A144,СВЦЭМ!$B$39:$B$782,U$119)+'СЕТ СН'!$H$14+СВЦЭМ!$D$10+'СЕТ СН'!$H$6-'СЕТ СН'!$H$26</f>
        <v>1378.51735274</v>
      </c>
      <c r="V144" s="36">
        <f>SUMIFS(СВЦЭМ!$D$39:$D$782,СВЦЭМ!$A$39:$A$782,$A144,СВЦЭМ!$B$39:$B$782,V$119)+'СЕТ СН'!$H$14+СВЦЭМ!$D$10+'СЕТ СН'!$H$6-'СЕТ СН'!$H$26</f>
        <v>1402.9246047199999</v>
      </c>
      <c r="W144" s="36">
        <f>SUMIFS(СВЦЭМ!$D$39:$D$782,СВЦЭМ!$A$39:$A$782,$A144,СВЦЭМ!$B$39:$B$782,W$119)+'СЕТ СН'!$H$14+СВЦЭМ!$D$10+'СЕТ СН'!$H$6-'СЕТ СН'!$H$26</f>
        <v>1411.27834123</v>
      </c>
      <c r="X144" s="36">
        <f>SUMIFS(СВЦЭМ!$D$39:$D$782,СВЦЭМ!$A$39:$A$782,$A144,СВЦЭМ!$B$39:$B$782,X$119)+'СЕТ СН'!$H$14+СВЦЭМ!$D$10+'СЕТ СН'!$H$6-'СЕТ СН'!$H$26</f>
        <v>1394.2787871099999</v>
      </c>
      <c r="Y144" s="36">
        <f>SUMIFS(СВЦЭМ!$D$39:$D$782,СВЦЭМ!$A$39:$A$782,$A144,СВЦЭМ!$B$39:$B$782,Y$119)+'СЕТ СН'!$H$14+СВЦЭМ!$D$10+'СЕТ СН'!$H$6-'СЕТ СН'!$H$26</f>
        <v>1401.38629195</v>
      </c>
    </row>
    <row r="145" spans="1:27" ht="15.75" x14ac:dyDescent="0.2">
      <c r="A145" s="35">
        <f t="shared" si="3"/>
        <v>44799</v>
      </c>
      <c r="B145" s="36">
        <f>SUMIFS(СВЦЭМ!$D$39:$D$782,СВЦЭМ!$A$39:$A$782,$A145,СВЦЭМ!$B$39:$B$782,B$119)+'СЕТ СН'!$H$14+СВЦЭМ!$D$10+'СЕТ СН'!$H$6-'СЕТ СН'!$H$26</f>
        <v>1392.2002157299999</v>
      </c>
      <c r="C145" s="36">
        <f>SUMIFS(СВЦЭМ!$D$39:$D$782,СВЦЭМ!$A$39:$A$782,$A145,СВЦЭМ!$B$39:$B$782,C$119)+'СЕТ СН'!$H$14+СВЦЭМ!$D$10+'СЕТ СН'!$H$6-'СЕТ СН'!$H$26</f>
        <v>1439.5615932499998</v>
      </c>
      <c r="D145" s="36">
        <f>SUMIFS(СВЦЭМ!$D$39:$D$782,СВЦЭМ!$A$39:$A$782,$A145,СВЦЭМ!$B$39:$B$782,D$119)+'СЕТ СН'!$H$14+СВЦЭМ!$D$10+'СЕТ СН'!$H$6-'СЕТ СН'!$H$26</f>
        <v>1454.4744318099999</v>
      </c>
      <c r="E145" s="36">
        <f>SUMIFS(СВЦЭМ!$D$39:$D$782,СВЦЭМ!$A$39:$A$782,$A145,СВЦЭМ!$B$39:$B$782,E$119)+'СЕТ СН'!$H$14+СВЦЭМ!$D$10+'СЕТ СН'!$H$6-'СЕТ СН'!$H$26</f>
        <v>1433.6881734399999</v>
      </c>
      <c r="F145" s="36">
        <f>SUMIFS(СВЦЭМ!$D$39:$D$782,СВЦЭМ!$A$39:$A$782,$A145,СВЦЭМ!$B$39:$B$782,F$119)+'СЕТ СН'!$H$14+СВЦЭМ!$D$10+'СЕТ СН'!$H$6-'СЕТ СН'!$H$26</f>
        <v>1442.51863179</v>
      </c>
      <c r="G145" s="36">
        <f>SUMIFS(СВЦЭМ!$D$39:$D$782,СВЦЭМ!$A$39:$A$782,$A145,СВЦЭМ!$B$39:$B$782,G$119)+'СЕТ СН'!$H$14+СВЦЭМ!$D$10+'СЕТ СН'!$H$6-'СЕТ СН'!$H$26</f>
        <v>1434.2548544799999</v>
      </c>
      <c r="H145" s="36">
        <f>SUMIFS(СВЦЭМ!$D$39:$D$782,СВЦЭМ!$A$39:$A$782,$A145,СВЦЭМ!$B$39:$B$782,H$119)+'СЕТ СН'!$H$14+СВЦЭМ!$D$10+'СЕТ СН'!$H$6-'СЕТ СН'!$H$26</f>
        <v>1359.0003504199999</v>
      </c>
      <c r="I145" s="36">
        <f>SUMIFS(СВЦЭМ!$D$39:$D$782,СВЦЭМ!$A$39:$A$782,$A145,СВЦЭМ!$B$39:$B$782,I$119)+'СЕТ СН'!$H$14+СВЦЭМ!$D$10+'СЕТ СН'!$H$6-'СЕТ СН'!$H$26</f>
        <v>1346.45336673</v>
      </c>
      <c r="J145" s="36">
        <f>SUMIFS(СВЦЭМ!$D$39:$D$782,СВЦЭМ!$A$39:$A$782,$A145,СВЦЭМ!$B$39:$B$782,J$119)+'СЕТ СН'!$H$14+СВЦЭМ!$D$10+'СЕТ СН'!$H$6-'СЕТ СН'!$H$26</f>
        <v>1349.45188472</v>
      </c>
      <c r="K145" s="36">
        <f>SUMIFS(СВЦЭМ!$D$39:$D$782,СВЦЭМ!$A$39:$A$782,$A145,СВЦЭМ!$B$39:$B$782,K$119)+'СЕТ СН'!$H$14+СВЦЭМ!$D$10+'СЕТ СН'!$H$6-'СЕТ СН'!$H$26</f>
        <v>1412.8339555999999</v>
      </c>
      <c r="L145" s="36">
        <f>SUMIFS(СВЦЭМ!$D$39:$D$782,СВЦЭМ!$A$39:$A$782,$A145,СВЦЭМ!$B$39:$B$782,L$119)+'СЕТ СН'!$H$14+СВЦЭМ!$D$10+'СЕТ СН'!$H$6-'СЕТ СН'!$H$26</f>
        <v>1390.50688801</v>
      </c>
      <c r="M145" s="36">
        <f>SUMIFS(СВЦЭМ!$D$39:$D$782,СВЦЭМ!$A$39:$A$782,$A145,СВЦЭМ!$B$39:$B$782,M$119)+'СЕТ СН'!$H$14+СВЦЭМ!$D$10+'СЕТ СН'!$H$6-'СЕТ СН'!$H$26</f>
        <v>1379.0246803499999</v>
      </c>
      <c r="N145" s="36">
        <f>SUMIFS(СВЦЭМ!$D$39:$D$782,СВЦЭМ!$A$39:$A$782,$A145,СВЦЭМ!$B$39:$B$782,N$119)+'СЕТ СН'!$H$14+СВЦЭМ!$D$10+'СЕТ СН'!$H$6-'СЕТ СН'!$H$26</f>
        <v>1371.20111423</v>
      </c>
      <c r="O145" s="36">
        <f>SUMIFS(СВЦЭМ!$D$39:$D$782,СВЦЭМ!$A$39:$A$782,$A145,СВЦЭМ!$B$39:$B$782,O$119)+'СЕТ СН'!$H$14+СВЦЭМ!$D$10+'СЕТ СН'!$H$6-'СЕТ СН'!$H$26</f>
        <v>1365.0097153899999</v>
      </c>
      <c r="P145" s="36">
        <f>SUMIFS(СВЦЭМ!$D$39:$D$782,СВЦЭМ!$A$39:$A$782,$A145,СВЦЭМ!$B$39:$B$782,P$119)+'СЕТ СН'!$H$14+СВЦЭМ!$D$10+'СЕТ СН'!$H$6-'СЕТ СН'!$H$26</f>
        <v>1372.94777333</v>
      </c>
      <c r="Q145" s="36">
        <f>SUMIFS(СВЦЭМ!$D$39:$D$782,СВЦЭМ!$A$39:$A$782,$A145,СВЦЭМ!$B$39:$B$782,Q$119)+'СЕТ СН'!$H$14+СВЦЭМ!$D$10+'СЕТ СН'!$H$6-'СЕТ СН'!$H$26</f>
        <v>1371.9579601</v>
      </c>
      <c r="R145" s="36">
        <f>SUMIFS(СВЦЭМ!$D$39:$D$782,СВЦЭМ!$A$39:$A$782,$A145,СВЦЭМ!$B$39:$B$782,R$119)+'СЕТ СН'!$H$14+СВЦЭМ!$D$10+'СЕТ СН'!$H$6-'СЕТ СН'!$H$26</f>
        <v>1365.2066188199999</v>
      </c>
      <c r="S145" s="36">
        <f>SUMIFS(СВЦЭМ!$D$39:$D$782,СВЦЭМ!$A$39:$A$782,$A145,СВЦЭМ!$B$39:$B$782,S$119)+'СЕТ СН'!$H$14+СВЦЭМ!$D$10+'СЕТ СН'!$H$6-'СЕТ СН'!$H$26</f>
        <v>1362.6259434799999</v>
      </c>
      <c r="T145" s="36">
        <f>SUMIFS(СВЦЭМ!$D$39:$D$782,СВЦЭМ!$A$39:$A$782,$A145,СВЦЭМ!$B$39:$B$782,T$119)+'СЕТ СН'!$H$14+СВЦЭМ!$D$10+'СЕТ СН'!$H$6-'СЕТ СН'!$H$26</f>
        <v>1370.54957373</v>
      </c>
      <c r="U145" s="36">
        <f>SUMIFS(СВЦЭМ!$D$39:$D$782,СВЦЭМ!$A$39:$A$782,$A145,СВЦЭМ!$B$39:$B$782,U$119)+'СЕТ СН'!$H$14+СВЦЭМ!$D$10+'СЕТ СН'!$H$6-'СЕТ СН'!$H$26</f>
        <v>1362.8807994199999</v>
      </c>
      <c r="V145" s="36">
        <f>SUMIFS(СВЦЭМ!$D$39:$D$782,СВЦЭМ!$A$39:$A$782,$A145,СВЦЭМ!$B$39:$B$782,V$119)+'СЕТ СН'!$H$14+СВЦЭМ!$D$10+'СЕТ СН'!$H$6-'СЕТ СН'!$H$26</f>
        <v>1382.25666768</v>
      </c>
      <c r="W145" s="36">
        <f>SUMIFS(СВЦЭМ!$D$39:$D$782,СВЦЭМ!$A$39:$A$782,$A145,СВЦЭМ!$B$39:$B$782,W$119)+'СЕТ СН'!$H$14+СВЦЭМ!$D$10+'СЕТ СН'!$H$6-'СЕТ СН'!$H$26</f>
        <v>1384.86981096</v>
      </c>
      <c r="X145" s="36">
        <f>SUMIFS(СВЦЭМ!$D$39:$D$782,СВЦЭМ!$A$39:$A$782,$A145,СВЦЭМ!$B$39:$B$782,X$119)+'СЕТ СН'!$H$14+СВЦЭМ!$D$10+'СЕТ СН'!$H$6-'СЕТ СН'!$H$26</f>
        <v>1353.3101890199998</v>
      </c>
      <c r="Y145" s="36">
        <f>SUMIFS(СВЦЭМ!$D$39:$D$782,СВЦЭМ!$A$39:$A$782,$A145,СВЦЭМ!$B$39:$B$782,Y$119)+'СЕТ СН'!$H$14+СВЦЭМ!$D$10+'СЕТ СН'!$H$6-'СЕТ СН'!$H$26</f>
        <v>1377.32886151</v>
      </c>
    </row>
    <row r="146" spans="1:27" ht="15.75" x14ac:dyDescent="0.2">
      <c r="A146" s="35">
        <f t="shared" si="3"/>
        <v>44800</v>
      </c>
      <c r="B146" s="36">
        <f>SUMIFS(СВЦЭМ!$D$39:$D$782,СВЦЭМ!$A$39:$A$782,$A146,СВЦЭМ!$B$39:$B$782,B$119)+'СЕТ СН'!$H$14+СВЦЭМ!$D$10+'СЕТ СН'!$H$6-'СЕТ СН'!$H$26</f>
        <v>1382.13050481</v>
      </c>
      <c r="C146" s="36">
        <f>SUMIFS(СВЦЭМ!$D$39:$D$782,СВЦЭМ!$A$39:$A$782,$A146,СВЦЭМ!$B$39:$B$782,C$119)+'СЕТ СН'!$H$14+СВЦЭМ!$D$10+'СЕТ СН'!$H$6-'СЕТ СН'!$H$26</f>
        <v>1377.0555127599998</v>
      </c>
      <c r="D146" s="36">
        <f>SUMIFS(СВЦЭМ!$D$39:$D$782,СВЦЭМ!$A$39:$A$782,$A146,СВЦЭМ!$B$39:$B$782,D$119)+'СЕТ СН'!$H$14+СВЦЭМ!$D$10+'СЕТ СН'!$H$6-'СЕТ СН'!$H$26</f>
        <v>1420.7949024299999</v>
      </c>
      <c r="E146" s="36">
        <f>SUMIFS(СВЦЭМ!$D$39:$D$782,СВЦЭМ!$A$39:$A$782,$A146,СВЦЭМ!$B$39:$B$782,E$119)+'СЕТ СН'!$H$14+СВЦЭМ!$D$10+'СЕТ СН'!$H$6-'СЕТ СН'!$H$26</f>
        <v>1385.3173923699999</v>
      </c>
      <c r="F146" s="36">
        <f>SUMIFS(СВЦЭМ!$D$39:$D$782,СВЦЭМ!$A$39:$A$782,$A146,СВЦЭМ!$B$39:$B$782,F$119)+'СЕТ СН'!$H$14+СВЦЭМ!$D$10+'СЕТ СН'!$H$6-'СЕТ СН'!$H$26</f>
        <v>1381.4599918699998</v>
      </c>
      <c r="G146" s="36">
        <f>SUMIFS(СВЦЭМ!$D$39:$D$782,СВЦЭМ!$A$39:$A$782,$A146,СВЦЭМ!$B$39:$B$782,G$119)+'СЕТ СН'!$H$14+СВЦЭМ!$D$10+'СЕТ СН'!$H$6-'СЕТ СН'!$H$26</f>
        <v>1390.9817243099999</v>
      </c>
      <c r="H146" s="36">
        <f>SUMIFS(СВЦЭМ!$D$39:$D$782,СВЦЭМ!$A$39:$A$782,$A146,СВЦЭМ!$B$39:$B$782,H$119)+'СЕТ СН'!$H$14+СВЦЭМ!$D$10+'СЕТ СН'!$H$6-'СЕТ СН'!$H$26</f>
        <v>1375.1958034499999</v>
      </c>
      <c r="I146" s="36">
        <f>SUMIFS(СВЦЭМ!$D$39:$D$782,СВЦЭМ!$A$39:$A$782,$A146,СВЦЭМ!$B$39:$B$782,I$119)+'СЕТ СН'!$H$14+СВЦЭМ!$D$10+'СЕТ СН'!$H$6-'СЕТ СН'!$H$26</f>
        <v>1340.29998305</v>
      </c>
      <c r="J146" s="36">
        <f>SUMIFS(СВЦЭМ!$D$39:$D$782,СВЦЭМ!$A$39:$A$782,$A146,СВЦЭМ!$B$39:$B$782,J$119)+'СЕТ СН'!$H$14+СВЦЭМ!$D$10+'СЕТ СН'!$H$6-'СЕТ СН'!$H$26</f>
        <v>1278.62539634</v>
      </c>
      <c r="K146" s="36">
        <f>SUMIFS(СВЦЭМ!$D$39:$D$782,СВЦЭМ!$A$39:$A$782,$A146,СВЦЭМ!$B$39:$B$782,K$119)+'СЕТ СН'!$H$14+СВЦЭМ!$D$10+'СЕТ СН'!$H$6-'СЕТ СН'!$H$26</f>
        <v>1353.89984832</v>
      </c>
      <c r="L146" s="36">
        <f>SUMIFS(СВЦЭМ!$D$39:$D$782,СВЦЭМ!$A$39:$A$782,$A146,СВЦЭМ!$B$39:$B$782,L$119)+'СЕТ СН'!$H$14+СВЦЭМ!$D$10+'СЕТ СН'!$H$6-'СЕТ СН'!$H$26</f>
        <v>1350.4541788899999</v>
      </c>
      <c r="M146" s="36">
        <f>SUMIFS(СВЦЭМ!$D$39:$D$782,СВЦЭМ!$A$39:$A$782,$A146,СВЦЭМ!$B$39:$B$782,M$119)+'СЕТ СН'!$H$14+СВЦЭМ!$D$10+'СЕТ СН'!$H$6-'СЕТ СН'!$H$26</f>
        <v>1353.3642436499999</v>
      </c>
      <c r="N146" s="36">
        <f>SUMIFS(СВЦЭМ!$D$39:$D$782,СВЦЭМ!$A$39:$A$782,$A146,СВЦЭМ!$B$39:$B$782,N$119)+'СЕТ СН'!$H$14+СВЦЭМ!$D$10+'СЕТ СН'!$H$6-'СЕТ СН'!$H$26</f>
        <v>1354.6627655699999</v>
      </c>
      <c r="O146" s="36">
        <f>SUMIFS(СВЦЭМ!$D$39:$D$782,СВЦЭМ!$A$39:$A$782,$A146,СВЦЭМ!$B$39:$B$782,O$119)+'СЕТ СН'!$H$14+СВЦЭМ!$D$10+'СЕТ СН'!$H$6-'СЕТ СН'!$H$26</f>
        <v>1345.78783099</v>
      </c>
      <c r="P146" s="36">
        <f>SUMIFS(СВЦЭМ!$D$39:$D$782,СВЦЭМ!$A$39:$A$782,$A146,СВЦЭМ!$B$39:$B$782,P$119)+'СЕТ СН'!$H$14+СВЦЭМ!$D$10+'СЕТ СН'!$H$6-'СЕТ СН'!$H$26</f>
        <v>1342.3243708299999</v>
      </c>
      <c r="Q146" s="36">
        <f>SUMIFS(СВЦЭМ!$D$39:$D$782,СВЦЭМ!$A$39:$A$782,$A146,СВЦЭМ!$B$39:$B$782,Q$119)+'СЕТ СН'!$H$14+СВЦЭМ!$D$10+'СЕТ СН'!$H$6-'СЕТ СН'!$H$26</f>
        <v>1340.5048460799999</v>
      </c>
      <c r="R146" s="36">
        <f>SUMIFS(СВЦЭМ!$D$39:$D$782,СВЦЭМ!$A$39:$A$782,$A146,СВЦЭМ!$B$39:$B$782,R$119)+'СЕТ СН'!$H$14+СВЦЭМ!$D$10+'СЕТ СН'!$H$6-'СЕТ СН'!$H$26</f>
        <v>1337.8178454199999</v>
      </c>
      <c r="S146" s="36">
        <f>SUMIFS(СВЦЭМ!$D$39:$D$782,СВЦЭМ!$A$39:$A$782,$A146,СВЦЭМ!$B$39:$B$782,S$119)+'СЕТ СН'!$H$14+СВЦЭМ!$D$10+'СЕТ СН'!$H$6-'СЕТ СН'!$H$26</f>
        <v>1345.6168418</v>
      </c>
      <c r="T146" s="36">
        <f>SUMIFS(СВЦЭМ!$D$39:$D$782,СВЦЭМ!$A$39:$A$782,$A146,СВЦЭМ!$B$39:$B$782,T$119)+'СЕТ СН'!$H$14+СВЦЭМ!$D$10+'СЕТ СН'!$H$6-'СЕТ СН'!$H$26</f>
        <v>1345.47864759</v>
      </c>
      <c r="U146" s="36">
        <f>SUMIFS(СВЦЭМ!$D$39:$D$782,СВЦЭМ!$A$39:$A$782,$A146,СВЦЭМ!$B$39:$B$782,U$119)+'СЕТ СН'!$H$14+СВЦЭМ!$D$10+'СЕТ СН'!$H$6-'СЕТ СН'!$H$26</f>
        <v>1345.2335752899999</v>
      </c>
      <c r="V146" s="36">
        <f>SUMIFS(СВЦЭМ!$D$39:$D$782,СВЦЭМ!$A$39:$A$782,$A146,СВЦЭМ!$B$39:$B$782,V$119)+'СЕТ СН'!$H$14+СВЦЭМ!$D$10+'СЕТ СН'!$H$6-'СЕТ СН'!$H$26</f>
        <v>1361.18692272</v>
      </c>
      <c r="W146" s="36">
        <f>SUMIFS(СВЦЭМ!$D$39:$D$782,СВЦЭМ!$A$39:$A$782,$A146,СВЦЭМ!$B$39:$B$782,W$119)+'СЕТ СН'!$H$14+СВЦЭМ!$D$10+'СЕТ СН'!$H$6-'СЕТ СН'!$H$26</f>
        <v>1359.6723651299999</v>
      </c>
      <c r="X146" s="36">
        <f>SUMIFS(СВЦЭМ!$D$39:$D$782,СВЦЭМ!$A$39:$A$782,$A146,СВЦЭМ!$B$39:$B$782,X$119)+'СЕТ СН'!$H$14+СВЦЭМ!$D$10+'СЕТ СН'!$H$6-'СЕТ СН'!$H$26</f>
        <v>1343.1180683999999</v>
      </c>
      <c r="Y146" s="36">
        <f>SUMIFS(СВЦЭМ!$D$39:$D$782,СВЦЭМ!$A$39:$A$782,$A146,СВЦЭМ!$B$39:$B$782,Y$119)+'СЕТ СН'!$H$14+СВЦЭМ!$D$10+'СЕТ СН'!$H$6-'СЕТ СН'!$H$26</f>
        <v>1323.0048577999999</v>
      </c>
    </row>
    <row r="147" spans="1:27" ht="15.75" x14ac:dyDescent="0.2">
      <c r="A147" s="35">
        <f t="shared" si="3"/>
        <v>44801</v>
      </c>
      <c r="B147" s="36">
        <f>SUMIFS(СВЦЭМ!$D$39:$D$782,СВЦЭМ!$A$39:$A$782,$A147,СВЦЭМ!$B$39:$B$782,B$119)+'СЕТ СН'!$H$14+СВЦЭМ!$D$10+'СЕТ СН'!$H$6-'СЕТ СН'!$H$26</f>
        <v>1322.32335788</v>
      </c>
      <c r="C147" s="36">
        <f>SUMIFS(СВЦЭМ!$D$39:$D$782,СВЦЭМ!$A$39:$A$782,$A147,СВЦЭМ!$B$39:$B$782,C$119)+'СЕТ СН'!$H$14+СВЦЭМ!$D$10+'СЕТ СН'!$H$6-'СЕТ СН'!$H$26</f>
        <v>1359.37181472</v>
      </c>
      <c r="D147" s="36">
        <f>SUMIFS(СВЦЭМ!$D$39:$D$782,СВЦЭМ!$A$39:$A$782,$A147,СВЦЭМ!$B$39:$B$782,D$119)+'СЕТ СН'!$H$14+СВЦЭМ!$D$10+'СЕТ СН'!$H$6-'СЕТ СН'!$H$26</f>
        <v>1402.81260309</v>
      </c>
      <c r="E147" s="36">
        <f>SUMIFS(СВЦЭМ!$D$39:$D$782,СВЦЭМ!$A$39:$A$782,$A147,СВЦЭМ!$B$39:$B$782,E$119)+'СЕТ СН'!$H$14+СВЦЭМ!$D$10+'СЕТ СН'!$H$6-'СЕТ СН'!$H$26</f>
        <v>1417.52307963</v>
      </c>
      <c r="F147" s="36">
        <f>SUMIFS(СВЦЭМ!$D$39:$D$782,СВЦЭМ!$A$39:$A$782,$A147,СВЦЭМ!$B$39:$B$782,F$119)+'СЕТ СН'!$H$14+СВЦЭМ!$D$10+'СЕТ СН'!$H$6-'СЕТ СН'!$H$26</f>
        <v>1416.7810243499998</v>
      </c>
      <c r="G147" s="36">
        <f>SUMIFS(СВЦЭМ!$D$39:$D$782,СВЦЭМ!$A$39:$A$782,$A147,СВЦЭМ!$B$39:$B$782,G$119)+'СЕТ СН'!$H$14+СВЦЭМ!$D$10+'СЕТ СН'!$H$6-'СЕТ СН'!$H$26</f>
        <v>1421.52277381</v>
      </c>
      <c r="H147" s="36">
        <f>SUMIFS(СВЦЭМ!$D$39:$D$782,СВЦЭМ!$A$39:$A$782,$A147,СВЦЭМ!$B$39:$B$782,H$119)+'СЕТ СН'!$H$14+СВЦЭМ!$D$10+'СЕТ СН'!$H$6-'СЕТ СН'!$H$26</f>
        <v>1390.94078833</v>
      </c>
      <c r="I147" s="36">
        <f>SUMIFS(СВЦЭМ!$D$39:$D$782,СВЦЭМ!$A$39:$A$782,$A147,СВЦЭМ!$B$39:$B$782,I$119)+'СЕТ СН'!$H$14+СВЦЭМ!$D$10+'СЕТ СН'!$H$6-'СЕТ СН'!$H$26</f>
        <v>1353.1495216599999</v>
      </c>
      <c r="J147" s="36">
        <f>SUMIFS(СВЦЭМ!$D$39:$D$782,СВЦЭМ!$A$39:$A$782,$A147,СВЦЭМ!$B$39:$B$782,J$119)+'СЕТ СН'!$H$14+СВЦЭМ!$D$10+'СЕТ СН'!$H$6-'СЕТ СН'!$H$26</f>
        <v>1280.56926849</v>
      </c>
      <c r="K147" s="36">
        <f>SUMIFS(СВЦЭМ!$D$39:$D$782,СВЦЭМ!$A$39:$A$782,$A147,СВЦЭМ!$B$39:$B$782,K$119)+'СЕТ СН'!$H$14+СВЦЭМ!$D$10+'СЕТ СН'!$H$6-'СЕТ СН'!$H$26</f>
        <v>1348.2801179099999</v>
      </c>
      <c r="L147" s="36">
        <f>SUMIFS(СВЦЭМ!$D$39:$D$782,СВЦЭМ!$A$39:$A$782,$A147,СВЦЭМ!$B$39:$B$782,L$119)+'СЕТ СН'!$H$14+СВЦЭМ!$D$10+'СЕТ СН'!$H$6-'СЕТ СН'!$H$26</f>
        <v>1351.6545654199999</v>
      </c>
      <c r="M147" s="36">
        <f>SUMIFS(СВЦЭМ!$D$39:$D$782,СВЦЭМ!$A$39:$A$782,$A147,СВЦЭМ!$B$39:$B$782,M$119)+'СЕТ СН'!$H$14+СВЦЭМ!$D$10+'СЕТ СН'!$H$6-'СЕТ СН'!$H$26</f>
        <v>1358.9794694499999</v>
      </c>
      <c r="N147" s="36">
        <f>SUMIFS(СВЦЭМ!$D$39:$D$782,СВЦЭМ!$A$39:$A$782,$A147,СВЦЭМ!$B$39:$B$782,N$119)+'СЕТ СН'!$H$14+СВЦЭМ!$D$10+'СЕТ СН'!$H$6-'СЕТ СН'!$H$26</f>
        <v>1362.5889052499999</v>
      </c>
      <c r="O147" s="36">
        <f>SUMIFS(СВЦЭМ!$D$39:$D$782,СВЦЭМ!$A$39:$A$782,$A147,СВЦЭМ!$B$39:$B$782,O$119)+'СЕТ СН'!$H$14+СВЦЭМ!$D$10+'СЕТ СН'!$H$6-'СЕТ СН'!$H$26</f>
        <v>1352.8479396999999</v>
      </c>
      <c r="P147" s="36">
        <f>SUMIFS(СВЦЭМ!$D$39:$D$782,СВЦЭМ!$A$39:$A$782,$A147,СВЦЭМ!$B$39:$B$782,P$119)+'СЕТ СН'!$H$14+СВЦЭМ!$D$10+'СЕТ СН'!$H$6-'СЕТ СН'!$H$26</f>
        <v>1348.9001494899999</v>
      </c>
      <c r="Q147" s="36">
        <f>SUMIFS(СВЦЭМ!$D$39:$D$782,СВЦЭМ!$A$39:$A$782,$A147,СВЦЭМ!$B$39:$B$782,Q$119)+'СЕТ СН'!$H$14+СВЦЭМ!$D$10+'СЕТ СН'!$H$6-'СЕТ СН'!$H$26</f>
        <v>1347.62151391</v>
      </c>
      <c r="R147" s="36">
        <f>SUMIFS(СВЦЭМ!$D$39:$D$782,СВЦЭМ!$A$39:$A$782,$A147,СВЦЭМ!$B$39:$B$782,R$119)+'СЕТ СН'!$H$14+СВЦЭМ!$D$10+'СЕТ СН'!$H$6-'СЕТ СН'!$H$26</f>
        <v>1340.6758872799999</v>
      </c>
      <c r="S147" s="36">
        <f>SUMIFS(СВЦЭМ!$D$39:$D$782,СВЦЭМ!$A$39:$A$782,$A147,СВЦЭМ!$B$39:$B$782,S$119)+'СЕТ СН'!$H$14+СВЦЭМ!$D$10+'СЕТ СН'!$H$6-'СЕТ СН'!$H$26</f>
        <v>1346.29809761</v>
      </c>
      <c r="T147" s="36">
        <f>SUMIFS(СВЦЭМ!$D$39:$D$782,СВЦЭМ!$A$39:$A$782,$A147,СВЦЭМ!$B$39:$B$782,T$119)+'СЕТ СН'!$H$14+СВЦЭМ!$D$10+'СЕТ СН'!$H$6-'СЕТ СН'!$H$26</f>
        <v>1350.1085670099999</v>
      </c>
      <c r="U147" s="36">
        <f>SUMIFS(СВЦЭМ!$D$39:$D$782,СВЦЭМ!$A$39:$A$782,$A147,СВЦЭМ!$B$39:$B$782,U$119)+'СЕТ СН'!$H$14+СВЦЭМ!$D$10+'СЕТ СН'!$H$6-'СЕТ СН'!$H$26</f>
        <v>1347.7921141899999</v>
      </c>
      <c r="V147" s="36">
        <f>SUMIFS(СВЦЭМ!$D$39:$D$782,СВЦЭМ!$A$39:$A$782,$A147,СВЦЭМ!$B$39:$B$782,V$119)+'СЕТ СН'!$H$14+СВЦЭМ!$D$10+'СЕТ СН'!$H$6-'СЕТ СН'!$H$26</f>
        <v>1362.66274991</v>
      </c>
      <c r="W147" s="36">
        <f>SUMIFS(СВЦЭМ!$D$39:$D$782,СВЦЭМ!$A$39:$A$782,$A147,СВЦЭМ!$B$39:$B$782,W$119)+'СЕТ СН'!$H$14+СВЦЭМ!$D$10+'СЕТ СН'!$H$6-'СЕТ СН'!$H$26</f>
        <v>1373.2701134199999</v>
      </c>
      <c r="X147" s="36">
        <f>SUMIFS(СВЦЭМ!$D$39:$D$782,СВЦЭМ!$A$39:$A$782,$A147,СВЦЭМ!$B$39:$B$782,X$119)+'СЕТ СН'!$H$14+СВЦЭМ!$D$10+'СЕТ СН'!$H$6-'СЕТ СН'!$H$26</f>
        <v>1380.4223864199998</v>
      </c>
      <c r="Y147" s="36">
        <f>SUMIFS(СВЦЭМ!$D$39:$D$782,СВЦЭМ!$A$39:$A$782,$A147,СВЦЭМ!$B$39:$B$782,Y$119)+'СЕТ СН'!$H$14+СВЦЭМ!$D$10+'СЕТ СН'!$H$6-'СЕТ СН'!$H$26</f>
        <v>1353.7074130599999</v>
      </c>
    </row>
    <row r="148" spans="1:27" ht="15.75" x14ac:dyDescent="0.2">
      <c r="A148" s="35">
        <f t="shared" si="3"/>
        <v>44802</v>
      </c>
      <c r="B148" s="36">
        <f>SUMIFS(СВЦЭМ!$D$39:$D$782,СВЦЭМ!$A$39:$A$782,$A148,СВЦЭМ!$B$39:$B$782,B$119)+'СЕТ СН'!$H$14+СВЦЭМ!$D$10+'СЕТ СН'!$H$6-'СЕТ СН'!$H$26</f>
        <v>1369.8140304399999</v>
      </c>
      <c r="C148" s="36">
        <f>SUMIFS(СВЦЭМ!$D$39:$D$782,СВЦЭМ!$A$39:$A$782,$A148,СВЦЭМ!$B$39:$B$782,C$119)+'СЕТ СН'!$H$14+СВЦЭМ!$D$10+'СЕТ СН'!$H$6-'СЕТ СН'!$H$26</f>
        <v>1442.7464661899999</v>
      </c>
      <c r="D148" s="36">
        <f>SUMIFS(СВЦЭМ!$D$39:$D$782,СВЦЭМ!$A$39:$A$782,$A148,СВЦЭМ!$B$39:$B$782,D$119)+'СЕТ СН'!$H$14+СВЦЭМ!$D$10+'СЕТ СН'!$H$6-'СЕТ СН'!$H$26</f>
        <v>1475.9152152299998</v>
      </c>
      <c r="E148" s="36">
        <f>SUMIFS(СВЦЭМ!$D$39:$D$782,СВЦЭМ!$A$39:$A$782,$A148,СВЦЭМ!$B$39:$B$782,E$119)+'СЕТ СН'!$H$14+СВЦЭМ!$D$10+'СЕТ СН'!$H$6-'СЕТ СН'!$H$26</f>
        <v>1485.9322229399997</v>
      </c>
      <c r="F148" s="36">
        <f>SUMIFS(СВЦЭМ!$D$39:$D$782,СВЦЭМ!$A$39:$A$782,$A148,СВЦЭМ!$B$39:$B$782,F$119)+'СЕТ СН'!$H$14+СВЦЭМ!$D$10+'СЕТ СН'!$H$6-'СЕТ СН'!$H$26</f>
        <v>1495.4474969299999</v>
      </c>
      <c r="G148" s="36">
        <f>SUMIFS(СВЦЭМ!$D$39:$D$782,СВЦЭМ!$A$39:$A$782,$A148,СВЦЭМ!$B$39:$B$782,G$119)+'СЕТ СН'!$H$14+СВЦЭМ!$D$10+'СЕТ СН'!$H$6-'СЕТ СН'!$H$26</f>
        <v>1477.89645051</v>
      </c>
      <c r="H148" s="36">
        <f>SUMIFS(СВЦЭМ!$D$39:$D$782,СВЦЭМ!$A$39:$A$782,$A148,СВЦЭМ!$B$39:$B$782,H$119)+'СЕТ СН'!$H$14+СВЦЭМ!$D$10+'СЕТ СН'!$H$6-'СЕТ СН'!$H$26</f>
        <v>1422.9377341099998</v>
      </c>
      <c r="I148" s="36">
        <f>SUMIFS(СВЦЭМ!$D$39:$D$782,СВЦЭМ!$A$39:$A$782,$A148,СВЦЭМ!$B$39:$B$782,I$119)+'СЕТ СН'!$H$14+СВЦЭМ!$D$10+'СЕТ СН'!$H$6-'СЕТ СН'!$H$26</f>
        <v>1374.4345598699999</v>
      </c>
      <c r="J148" s="36">
        <f>SUMIFS(СВЦЭМ!$D$39:$D$782,СВЦЭМ!$A$39:$A$782,$A148,СВЦЭМ!$B$39:$B$782,J$119)+'СЕТ СН'!$H$14+СВЦЭМ!$D$10+'СЕТ СН'!$H$6-'СЕТ СН'!$H$26</f>
        <v>1332.3825666299999</v>
      </c>
      <c r="K148" s="36">
        <f>SUMIFS(СВЦЭМ!$D$39:$D$782,СВЦЭМ!$A$39:$A$782,$A148,СВЦЭМ!$B$39:$B$782,K$119)+'СЕТ СН'!$H$14+СВЦЭМ!$D$10+'СЕТ СН'!$H$6-'СЕТ СН'!$H$26</f>
        <v>1356.8286467999999</v>
      </c>
      <c r="L148" s="36">
        <f>SUMIFS(СВЦЭМ!$D$39:$D$782,СВЦЭМ!$A$39:$A$782,$A148,СВЦЭМ!$B$39:$B$782,L$119)+'СЕТ СН'!$H$14+СВЦЭМ!$D$10+'СЕТ СН'!$H$6-'СЕТ СН'!$H$26</f>
        <v>1333.6666427299999</v>
      </c>
      <c r="M148" s="36">
        <f>SUMIFS(СВЦЭМ!$D$39:$D$782,СВЦЭМ!$A$39:$A$782,$A148,СВЦЭМ!$B$39:$B$782,M$119)+'СЕТ СН'!$H$14+СВЦЭМ!$D$10+'СЕТ СН'!$H$6-'СЕТ СН'!$H$26</f>
        <v>1334.48731034</v>
      </c>
      <c r="N148" s="36">
        <f>SUMIFS(СВЦЭМ!$D$39:$D$782,СВЦЭМ!$A$39:$A$782,$A148,СВЦЭМ!$B$39:$B$782,N$119)+'СЕТ СН'!$H$14+СВЦЭМ!$D$10+'СЕТ СН'!$H$6-'СЕТ СН'!$H$26</f>
        <v>1336.71240244</v>
      </c>
      <c r="O148" s="36">
        <f>SUMIFS(СВЦЭМ!$D$39:$D$782,СВЦЭМ!$A$39:$A$782,$A148,СВЦЭМ!$B$39:$B$782,O$119)+'СЕТ СН'!$H$14+СВЦЭМ!$D$10+'СЕТ СН'!$H$6-'СЕТ СН'!$H$26</f>
        <v>1332.7849906499998</v>
      </c>
      <c r="P148" s="36">
        <f>SUMIFS(СВЦЭМ!$D$39:$D$782,СВЦЭМ!$A$39:$A$782,$A148,СВЦЭМ!$B$39:$B$782,P$119)+'СЕТ СН'!$H$14+СВЦЭМ!$D$10+'СЕТ СН'!$H$6-'СЕТ СН'!$H$26</f>
        <v>1332.7624370999999</v>
      </c>
      <c r="Q148" s="36">
        <f>SUMIFS(СВЦЭМ!$D$39:$D$782,СВЦЭМ!$A$39:$A$782,$A148,СВЦЭМ!$B$39:$B$782,Q$119)+'СЕТ СН'!$H$14+СВЦЭМ!$D$10+'СЕТ СН'!$H$6-'СЕТ СН'!$H$26</f>
        <v>1332.1990436399999</v>
      </c>
      <c r="R148" s="36">
        <f>SUMIFS(СВЦЭМ!$D$39:$D$782,СВЦЭМ!$A$39:$A$782,$A148,СВЦЭМ!$B$39:$B$782,R$119)+'СЕТ СН'!$H$14+СВЦЭМ!$D$10+'СЕТ СН'!$H$6-'СЕТ СН'!$H$26</f>
        <v>1334.567607</v>
      </c>
      <c r="S148" s="36">
        <f>SUMIFS(СВЦЭМ!$D$39:$D$782,СВЦЭМ!$A$39:$A$782,$A148,СВЦЭМ!$B$39:$B$782,S$119)+'СЕТ СН'!$H$14+СВЦЭМ!$D$10+'СЕТ СН'!$H$6-'СЕТ СН'!$H$26</f>
        <v>1336.2967229999999</v>
      </c>
      <c r="T148" s="36">
        <f>SUMIFS(СВЦЭМ!$D$39:$D$782,СВЦЭМ!$A$39:$A$782,$A148,СВЦЭМ!$B$39:$B$782,T$119)+'СЕТ СН'!$H$14+СВЦЭМ!$D$10+'СЕТ СН'!$H$6-'СЕТ СН'!$H$26</f>
        <v>1318.35858422</v>
      </c>
      <c r="U148" s="36">
        <f>SUMIFS(СВЦЭМ!$D$39:$D$782,СВЦЭМ!$A$39:$A$782,$A148,СВЦЭМ!$B$39:$B$782,U$119)+'СЕТ СН'!$H$14+СВЦЭМ!$D$10+'СЕТ СН'!$H$6-'СЕТ СН'!$H$26</f>
        <v>1312.4662942799998</v>
      </c>
      <c r="V148" s="36">
        <f>SUMIFS(СВЦЭМ!$D$39:$D$782,СВЦЭМ!$A$39:$A$782,$A148,СВЦЭМ!$B$39:$B$782,V$119)+'СЕТ СН'!$H$14+СВЦЭМ!$D$10+'СЕТ СН'!$H$6-'СЕТ СН'!$H$26</f>
        <v>1307.0644250099999</v>
      </c>
      <c r="W148" s="36">
        <f>SUMIFS(СВЦЭМ!$D$39:$D$782,СВЦЭМ!$A$39:$A$782,$A148,СВЦЭМ!$B$39:$B$782,W$119)+'СЕТ СН'!$H$14+СВЦЭМ!$D$10+'СЕТ СН'!$H$6-'СЕТ СН'!$H$26</f>
        <v>1305.11700744</v>
      </c>
      <c r="X148" s="36">
        <f>SUMIFS(СВЦЭМ!$D$39:$D$782,СВЦЭМ!$A$39:$A$782,$A148,СВЦЭМ!$B$39:$B$782,X$119)+'СЕТ СН'!$H$14+СВЦЭМ!$D$10+'СЕТ СН'!$H$6-'СЕТ СН'!$H$26</f>
        <v>1329.38255022</v>
      </c>
      <c r="Y148" s="36">
        <f>SUMIFS(СВЦЭМ!$D$39:$D$782,СВЦЭМ!$A$39:$A$782,$A148,СВЦЭМ!$B$39:$B$782,Y$119)+'СЕТ СН'!$H$14+СВЦЭМ!$D$10+'СЕТ СН'!$H$6-'СЕТ СН'!$H$26</f>
        <v>1378.8071806299999</v>
      </c>
    </row>
    <row r="149" spans="1:27" ht="15.75" x14ac:dyDescent="0.2">
      <c r="A149" s="35">
        <f t="shared" si="3"/>
        <v>44803</v>
      </c>
      <c r="B149" s="36">
        <f>SUMIFS(СВЦЭМ!$D$39:$D$782,СВЦЭМ!$A$39:$A$782,$A149,СВЦЭМ!$B$39:$B$782,B$119)+'СЕТ СН'!$H$14+СВЦЭМ!$D$10+'СЕТ СН'!$H$6-'СЕТ СН'!$H$26</f>
        <v>1337.7040757899999</v>
      </c>
      <c r="C149" s="36">
        <f>SUMIFS(СВЦЭМ!$D$39:$D$782,СВЦЭМ!$A$39:$A$782,$A149,СВЦЭМ!$B$39:$B$782,C$119)+'СЕТ СН'!$H$14+СВЦЭМ!$D$10+'СЕТ СН'!$H$6-'СЕТ СН'!$H$26</f>
        <v>1371.99748516</v>
      </c>
      <c r="D149" s="36">
        <f>SUMIFS(СВЦЭМ!$D$39:$D$782,СВЦЭМ!$A$39:$A$782,$A149,СВЦЭМ!$B$39:$B$782,D$119)+'СЕТ СН'!$H$14+СВЦЭМ!$D$10+'СЕТ СН'!$H$6-'СЕТ СН'!$H$26</f>
        <v>1407.5193946499999</v>
      </c>
      <c r="E149" s="36">
        <f>SUMIFS(СВЦЭМ!$D$39:$D$782,СВЦЭМ!$A$39:$A$782,$A149,СВЦЭМ!$B$39:$B$782,E$119)+'СЕТ СН'!$H$14+СВЦЭМ!$D$10+'СЕТ СН'!$H$6-'СЕТ СН'!$H$26</f>
        <v>1420.09218938</v>
      </c>
      <c r="F149" s="36">
        <f>SUMIFS(СВЦЭМ!$D$39:$D$782,СВЦЭМ!$A$39:$A$782,$A149,СВЦЭМ!$B$39:$B$782,F$119)+'СЕТ СН'!$H$14+СВЦЭМ!$D$10+'СЕТ СН'!$H$6-'СЕТ СН'!$H$26</f>
        <v>1425.55622662</v>
      </c>
      <c r="G149" s="36">
        <f>SUMIFS(СВЦЭМ!$D$39:$D$782,СВЦЭМ!$A$39:$A$782,$A149,СВЦЭМ!$B$39:$B$782,G$119)+'СЕТ СН'!$H$14+СВЦЭМ!$D$10+'СЕТ СН'!$H$6-'СЕТ СН'!$H$26</f>
        <v>1420.58506212</v>
      </c>
      <c r="H149" s="36">
        <f>SUMIFS(СВЦЭМ!$D$39:$D$782,СВЦЭМ!$A$39:$A$782,$A149,СВЦЭМ!$B$39:$B$782,H$119)+'СЕТ СН'!$H$14+СВЦЭМ!$D$10+'СЕТ СН'!$H$6-'СЕТ СН'!$H$26</f>
        <v>1362.09440279</v>
      </c>
      <c r="I149" s="36">
        <f>SUMIFS(СВЦЭМ!$D$39:$D$782,СВЦЭМ!$A$39:$A$782,$A149,СВЦЭМ!$B$39:$B$782,I$119)+'СЕТ СН'!$H$14+СВЦЭМ!$D$10+'СЕТ СН'!$H$6-'СЕТ СН'!$H$26</f>
        <v>1286.2401514399999</v>
      </c>
      <c r="J149" s="36">
        <f>SUMIFS(СВЦЭМ!$D$39:$D$782,СВЦЭМ!$A$39:$A$782,$A149,СВЦЭМ!$B$39:$B$782,J$119)+'СЕТ СН'!$H$14+СВЦЭМ!$D$10+'СЕТ СН'!$H$6-'СЕТ СН'!$H$26</f>
        <v>1286.2855845299998</v>
      </c>
      <c r="K149" s="36">
        <f>SUMIFS(СВЦЭМ!$D$39:$D$782,СВЦЭМ!$A$39:$A$782,$A149,СВЦЭМ!$B$39:$B$782,K$119)+'СЕТ СН'!$H$14+СВЦЭМ!$D$10+'СЕТ СН'!$H$6-'СЕТ СН'!$H$26</f>
        <v>1350.83611563</v>
      </c>
      <c r="L149" s="36">
        <f>SUMIFS(СВЦЭМ!$D$39:$D$782,СВЦЭМ!$A$39:$A$782,$A149,СВЦЭМ!$B$39:$B$782,L$119)+'СЕТ СН'!$H$14+СВЦЭМ!$D$10+'СЕТ СН'!$H$6-'СЕТ СН'!$H$26</f>
        <v>1346.5772900699999</v>
      </c>
      <c r="M149" s="36">
        <f>SUMIFS(СВЦЭМ!$D$39:$D$782,СВЦЭМ!$A$39:$A$782,$A149,СВЦЭМ!$B$39:$B$782,M$119)+'СЕТ СН'!$H$14+СВЦЭМ!$D$10+'СЕТ СН'!$H$6-'СЕТ СН'!$H$26</f>
        <v>1344.4649030799999</v>
      </c>
      <c r="N149" s="36">
        <f>SUMIFS(СВЦЭМ!$D$39:$D$782,СВЦЭМ!$A$39:$A$782,$A149,СВЦЭМ!$B$39:$B$782,N$119)+'СЕТ СН'!$H$14+СВЦЭМ!$D$10+'СЕТ СН'!$H$6-'СЕТ СН'!$H$26</f>
        <v>1346.37027833</v>
      </c>
      <c r="O149" s="36">
        <f>SUMIFS(СВЦЭМ!$D$39:$D$782,СВЦЭМ!$A$39:$A$782,$A149,СВЦЭМ!$B$39:$B$782,O$119)+'СЕТ СН'!$H$14+СВЦЭМ!$D$10+'СЕТ СН'!$H$6-'СЕТ СН'!$H$26</f>
        <v>1343.70998007</v>
      </c>
      <c r="P149" s="36">
        <f>SUMIFS(СВЦЭМ!$D$39:$D$782,СВЦЭМ!$A$39:$A$782,$A149,СВЦЭМ!$B$39:$B$782,P$119)+'СЕТ СН'!$H$14+СВЦЭМ!$D$10+'СЕТ СН'!$H$6-'СЕТ СН'!$H$26</f>
        <v>1352.95309365</v>
      </c>
      <c r="Q149" s="36">
        <f>SUMIFS(СВЦЭМ!$D$39:$D$782,СВЦЭМ!$A$39:$A$782,$A149,СВЦЭМ!$B$39:$B$782,Q$119)+'СЕТ СН'!$H$14+СВЦЭМ!$D$10+'СЕТ СН'!$H$6-'СЕТ СН'!$H$26</f>
        <v>1339.4868346999999</v>
      </c>
      <c r="R149" s="36">
        <f>SUMIFS(СВЦЭМ!$D$39:$D$782,СВЦЭМ!$A$39:$A$782,$A149,СВЦЭМ!$B$39:$B$782,R$119)+'СЕТ СН'!$H$14+СВЦЭМ!$D$10+'СЕТ СН'!$H$6-'СЕТ СН'!$H$26</f>
        <v>1329.37806907</v>
      </c>
      <c r="S149" s="36">
        <f>SUMIFS(СВЦЭМ!$D$39:$D$782,СВЦЭМ!$A$39:$A$782,$A149,СВЦЭМ!$B$39:$B$782,S$119)+'СЕТ СН'!$H$14+СВЦЭМ!$D$10+'СЕТ СН'!$H$6-'СЕТ СН'!$H$26</f>
        <v>1340.7193535199999</v>
      </c>
      <c r="T149" s="36">
        <f>SUMIFS(СВЦЭМ!$D$39:$D$782,СВЦЭМ!$A$39:$A$782,$A149,СВЦЭМ!$B$39:$B$782,T$119)+'СЕТ СН'!$H$14+СВЦЭМ!$D$10+'СЕТ СН'!$H$6-'СЕТ СН'!$H$26</f>
        <v>1356.0002679199999</v>
      </c>
      <c r="U149" s="36">
        <f>SUMIFS(СВЦЭМ!$D$39:$D$782,СВЦЭМ!$A$39:$A$782,$A149,СВЦЭМ!$B$39:$B$782,U$119)+'СЕТ СН'!$H$14+СВЦЭМ!$D$10+'СЕТ СН'!$H$6-'СЕТ СН'!$H$26</f>
        <v>1338.1671499899999</v>
      </c>
      <c r="V149" s="36">
        <f>SUMIFS(СВЦЭМ!$D$39:$D$782,СВЦЭМ!$A$39:$A$782,$A149,СВЦЭМ!$B$39:$B$782,V$119)+'СЕТ СН'!$H$14+СВЦЭМ!$D$10+'СЕТ СН'!$H$6-'СЕТ СН'!$H$26</f>
        <v>1364.1456017099999</v>
      </c>
      <c r="W149" s="36">
        <f>SUMIFS(СВЦЭМ!$D$39:$D$782,СВЦЭМ!$A$39:$A$782,$A149,СВЦЭМ!$B$39:$B$782,W$119)+'СЕТ СН'!$H$14+СВЦЭМ!$D$10+'СЕТ СН'!$H$6-'СЕТ СН'!$H$26</f>
        <v>1368.09463284</v>
      </c>
      <c r="X149" s="36">
        <f>SUMIFS(СВЦЭМ!$D$39:$D$782,СВЦЭМ!$A$39:$A$782,$A149,СВЦЭМ!$B$39:$B$782,X$119)+'СЕТ СН'!$H$14+СВЦЭМ!$D$10+'СЕТ СН'!$H$6-'СЕТ СН'!$H$26</f>
        <v>1311.68698367</v>
      </c>
      <c r="Y149" s="36">
        <f>SUMIFS(СВЦЭМ!$D$39:$D$782,СВЦЭМ!$A$39:$A$782,$A149,СВЦЭМ!$B$39:$B$782,Y$119)+'СЕТ СН'!$H$14+СВЦЭМ!$D$10+'СЕТ СН'!$H$6-'СЕТ СН'!$H$26</f>
        <v>1272.0359744499999</v>
      </c>
    </row>
    <row r="150" spans="1:27" ht="15.75" x14ac:dyDescent="0.2">
      <c r="A150" s="35">
        <f t="shared" si="3"/>
        <v>44804</v>
      </c>
      <c r="B150" s="36">
        <f>SUMIFS(СВЦЭМ!$D$39:$D$782,СВЦЭМ!$A$39:$A$782,$A150,СВЦЭМ!$B$39:$B$782,B$119)+'СЕТ СН'!$H$14+СВЦЭМ!$D$10+'СЕТ СН'!$H$6-'СЕТ СН'!$H$26</f>
        <v>1369.68856869</v>
      </c>
      <c r="C150" s="36">
        <f>SUMIFS(СВЦЭМ!$D$39:$D$782,СВЦЭМ!$A$39:$A$782,$A150,СВЦЭМ!$B$39:$B$782,C$119)+'СЕТ СН'!$H$14+СВЦЭМ!$D$10+'СЕТ СН'!$H$6-'СЕТ СН'!$H$26</f>
        <v>1407.0807289899999</v>
      </c>
      <c r="D150" s="36">
        <f>SUMIFS(СВЦЭМ!$D$39:$D$782,СВЦЭМ!$A$39:$A$782,$A150,СВЦЭМ!$B$39:$B$782,D$119)+'СЕТ СН'!$H$14+СВЦЭМ!$D$10+'СЕТ СН'!$H$6-'СЕТ СН'!$H$26</f>
        <v>1423.8804245599999</v>
      </c>
      <c r="E150" s="36">
        <f>SUMIFS(СВЦЭМ!$D$39:$D$782,СВЦЭМ!$A$39:$A$782,$A150,СВЦЭМ!$B$39:$B$782,E$119)+'СЕТ СН'!$H$14+СВЦЭМ!$D$10+'СЕТ СН'!$H$6-'СЕТ СН'!$H$26</f>
        <v>1438.2414412099999</v>
      </c>
      <c r="F150" s="36">
        <f>SUMIFS(СВЦЭМ!$D$39:$D$782,СВЦЭМ!$A$39:$A$782,$A150,СВЦЭМ!$B$39:$B$782,F$119)+'СЕТ СН'!$H$14+СВЦЭМ!$D$10+'СЕТ СН'!$H$6-'СЕТ СН'!$H$26</f>
        <v>1424.5820100599999</v>
      </c>
      <c r="G150" s="36">
        <f>SUMIFS(СВЦЭМ!$D$39:$D$782,СВЦЭМ!$A$39:$A$782,$A150,СВЦЭМ!$B$39:$B$782,G$119)+'СЕТ СН'!$H$14+СВЦЭМ!$D$10+'СЕТ СН'!$H$6-'СЕТ СН'!$H$26</f>
        <v>1400.87950467</v>
      </c>
      <c r="H150" s="36">
        <f>SUMIFS(СВЦЭМ!$D$39:$D$782,СВЦЭМ!$A$39:$A$782,$A150,СВЦЭМ!$B$39:$B$782,H$119)+'СЕТ СН'!$H$14+СВЦЭМ!$D$10+'СЕТ СН'!$H$6-'СЕТ СН'!$H$26</f>
        <v>1337.1293164599999</v>
      </c>
      <c r="I150" s="36">
        <f>SUMIFS(СВЦЭМ!$D$39:$D$782,СВЦЭМ!$A$39:$A$782,$A150,СВЦЭМ!$B$39:$B$782,I$119)+'СЕТ СН'!$H$14+СВЦЭМ!$D$10+'СЕТ СН'!$H$6-'СЕТ СН'!$H$26</f>
        <v>1277.62512341</v>
      </c>
      <c r="J150" s="36">
        <f>SUMIFS(СВЦЭМ!$D$39:$D$782,СВЦЭМ!$A$39:$A$782,$A150,СВЦЭМ!$B$39:$B$782,J$119)+'СЕТ СН'!$H$14+СВЦЭМ!$D$10+'СЕТ СН'!$H$6-'СЕТ СН'!$H$26</f>
        <v>1351.0414389600001</v>
      </c>
      <c r="K150" s="36">
        <f>SUMIFS(СВЦЭМ!$D$39:$D$782,СВЦЭМ!$A$39:$A$782,$A150,СВЦЭМ!$B$39:$B$782,K$119)+'СЕТ СН'!$H$14+СВЦЭМ!$D$10+'СЕТ СН'!$H$6-'СЕТ СН'!$H$26</f>
        <v>1378.1551371999999</v>
      </c>
      <c r="L150" s="36">
        <f>SUMIFS(СВЦЭМ!$D$39:$D$782,СВЦЭМ!$A$39:$A$782,$A150,СВЦЭМ!$B$39:$B$782,L$119)+'СЕТ СН'!$H$14+СВЦЭМ!$D$10+'СЕТ СН'!$H$6-'СЕТ СН'!$H$26</f>
        <v>1374.50409147</v>
      </c>
      <c r="M150" s="36">
        <f>SUMIFS(СВЦЭМ!$D$39:$D$782,СВЦЭМ!$A$39:$A$782,$A150,СВЦЭМ!$B$39:$B$782,M$119)+'СЕТ СН'!$H$14+СВЦЭМ!$D$10+'СЕТ СН'!$H$6-'СЕТ СН'!$H$26</f>
        <v>1365.8427113299999</v>
      </c>
      <c r="N150" s="36">
        <f>SUMIFS(СВЦЭМ!$D$39:$D$782,СВЦЭМ!$A$39:$A$782,$A150,СВЦЭМ!$B$39:$B$782,N$119)+'СЕТ СН'!$H$14+СВЦЭМ!$D$10+'СЕТ СН'!$H$6-'СЕТ СН'!$H$26</f>
        <v>1362.5326135299999</v>
      </c>
      <c r="O150" s="36">
        <f>SUMIFS(СВЦЭМ!$D$39:$D$782,СВЦЭМ!$A$39:$A$782,$A150,СВЦЭМ!$B$39:$B$782,O$119)+'СЕТ СН'!$H$14+СВЦЭМ!$D$10+'СЕТ СН'!$H$6-'СЕТ СН'!$H$26</f>
        <v>1361.5197952999999</v>
      </c>
      <c r="P150" s="36">
        <f>SUMIFS(СВЦЭМ!$D$39:$D$782,СВЦЭМ!$A$39:$A$782,$A150,СВЦЭМ!$B$39:$B$782,P$119)+'СЕТ СН'!$H$14+СВЦЭМ!$D$10+'СЕТ СН'!$H$6-'СЕТ СН'!$H$26</f>
        <v>1358.9604200199999</v>
      </c>
      <c r="Q150" s="36">
        <f>SUMIFS(СВЦЭМ!$D$39:$D$782,СВЦЭМ!$A$39:$A$782,$A150,СВЦЭМ!$B$39:$B$782,Q$119)+'СЕТ СН'!$H$14+СВЦЭМ!$D$10+'СЕТ СН'!$H$6-'СЕТ СН'!$H$26</f>
        <v>1349.56929752</v>
      </c>
      <c r="R150" s="36">
        <f>SUMIFS(СВЦЭМ!$D$39:$D$782,СВЦЭМ!$A$39:$A$782,$A150,СВЦЭМ!$B$39:$B$782,R$119)+'СЕТ СН'!$H$14+СВЦЭМ!$D$10+'СЕТ СН'!$H$6-'СЕТ СН'!$H$26</f>
        <v>1339.4385731999998</v>
      </c>
      <c r="S150" s="36">
        <f>SUMIFS(СВЦЭМ!$D$39:$D$782,СВЦЭМ!$A$39:$A$782,$A150,СВЦЭМ!$B$39:$B$782,S$119)+'СЕТ СН'!$H$14+СВЦЭМ!$D$10+'СЕТ СН'!$H$6-'СЕТ СН'!$H$26</f>
        <v>1344.9401172099999</v>
      </c>
      <c r="T150" s="36">
        <f>SUMIFS(СВЦЭМ!$D$39:$D$782,СВЦЭМ!$A$39:$A$782,$A150,СВЦЭМ!$B$39:$B$782,T$119)+'СЕТ СН'!$H$14+СВЦЭМ!$D$10+'СЕТ СН'!$H$6-'СЕТ СН'!$H$26</f>
        <v>1340.09231692</v>
      </c>
      <c r="U150" s="36">
        <f>SUMIFS(СВЦЭМ!$D$39:$D$782,СВЦЭМ!$A$39:$A$782,$A150,СВЦЭМ!$B$39:$B$782,U$119)+'СЕТ СН'!$H$14+СВЦЭМ!$D$10+'СЕТ СН'!$H$6-'СЕТ СН'!$H$26</f>
        <v>1354.03535407</v>
      </c>
      <c r="V150" s="36">
        <f>SUMIFS(СВЦЭМ!$D$39:$D$782,СВЦЭМ!$A$39:$A$782,$A150,СВЦЭМ!$B$39:$B$782,V$119)+'СЕТ СН'!$H$14+СВЦЭМ!$D$10+'СЕТ СН'!$H$6-'СЕТ СН'!$H$26</f>
        <v>1374.22522697</v>
      </c>
      <c r="W150" s="36">
        <f>SUMIFS(СВЦЭМ!$D$39:$D$782,СВЦЭМ!$A$39:$A$782,$A150,СВЦЭМ!$B$39:$B$782,W$119)+'СЕТ СН'!$H$14+СВЦЭМ!$D$10+'СЕТ СН'!$H$6-'СЕТ СН'!$H$26</f>
        <v>1368.7525810899999</v>
      </c>
      <c r="X150" s="36">
        <f>SUMIFS(СВЦЭМ!$D$39:$D$782,СВЦЭМ!$A$39:$A$782,$A150,СВЦЭМ!$B$39:$B$782,X$119)+'СЕТ СН'!$H$14+СВЦЭМ!$D$10+'СЕТ СН'!$H$6-'СЕТ СН'!$H$26</f>
        <v>1331.3806836599999</v>
      </c>
      <c r="Y150" s="36">
        <f>SUMIFS(СВЦЭМ!$D$39:$D$782,СВЦЭМ!$A$39:$A$782,$A150,СВЦЭМ!$B$39:$B$782,Y$119)+'СЕТ СН'!$H$14+СВЦЭМ!$D$10+'СЕТ СН'!$H$6-'СЕТ СН'!$H$26</f>
        <v>1312.63965306</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01.08.2022</v>
      </c>
      <c r="B156" s="36">
        <f>SUMIFS(СВЦЭМ!$D$39:$D$782,СВЦЭМ!$A$39:$A$782,$A156,СВЦЭМ!$B$39:$B$782,B$155)+'СЕТ СН'!$I$14+СВЦЭМ!$D$10+'СЕТ СН'!$I$6-'СЕТ СН'!$I$26</f>
        <v>1935.3991358599999</v>
      </c>
      <c r="C156" s="36">
        <f>SUMIFS(СВЦЭМ!$D$39:$D$782,СВЦЭМ!$A$39:$A$782,$A156,СВЦЭМ!$B$39:$B$782,C$155)+'СЕТ СН'!$I$14+СВЦЭМ!$D$10+'СЕТ СН'!$I$6-'СЕТ СН'!$I$26</f>
        <v>1975.4165492099999</v>
      </c>
      <c r="D156" s="36">
        <f>SUMIFS(СВЦЭМ!$D$39:$D$782,СВЦЭМ!$A$39:$A$782,$A156,СВЦЭМ!$B$39:$B$782,D$155)+'СЕТ СН'!$I$14+СВЦЭМ!$D$10+'СЕТ СН'!$I$6-'СЕТ СН'!$I$26</f>
        <v>1987.5503316699999</v>
      </c>
      <c r="E156" s="36">
        <f>SUMIFS(СВЦЭМ!$D$39:$D$782,СВЦЭМ!$A$39:$A$782,$A156,СВЦЭМ!$B$39:$B$782,E$155)+'СЕТ СН'!$I$14+СВЦЭМ!$D$10+'СЕТ СН'!$I$6-'СЕТ СН'!$I$26</f>
        <v>2020.49481599</v>
      </c>
      <c r="F156" s="36">
        <f>SUMIFS(СВЦЭМ!$D$39:$D$782,СВЦЭМ!$A$39:$A$782,$A156,СВЦЭМ!$B$39:$B$782,F$155)+'СЕТ СН'!$I$14+СВЦЭМ!$D$10+'СЕТ СН'!$I$6-'СЕТ СН'!$I$26</f>
        <v>1984.67836685</v>
      </c>
      <c r="G156" s="36">
        <f>SUMIFS(СВЦЭМ!$D$39:$D$782,СВЦЭМ!$A$39:$A$782,$A156,СВЦЭМ!$B$39:$B$782,G$155)+'СЕТ СН'!$I$14+СВЦЭМ!$D$10+'СЕТ СН'!$I$6-'СЕТ СН'!$I$26</f>
        <v>1972.8213686899999</v>
      </c>
      <c r="H156" s="36">
        <f>SUMIFS(СВЦЭМ!$D$39:$D$782,СВЦЭМ!$A$39:$A$782,$A156,СВЦЭМ!$B$39:$B$782,H$155)+'СЕТ СН'!$I$14+СВЦЭМ!$D$10+'СЕТ СН'!$I$6-'СЕТ СН'!$I$26</f>
        <v>2017.8028370999998</v>
      </c>
      <c r="I156" s="36">
        <f>SUMIFS(СВЦЭМ!$D$39:$D$782,СВЦЭМ!$A$39:$A$782,$A156,СВЦЭМ!$B$39:$B$782,I$155)+'СЕТ СН'!$I$14+СВЦЭМ!$D$10+'СЕТ СН'!$I$6-'СЕТ СН'!$I$26</f>
        <v>2061.2282261299997</v>
      </c>
      <c r="J156" s="36">
        <f>SUMIFS(СВЦЭМ!$D$39:$D$782,СВЦЭМ!$A$39:$A$782,$A156,СВЦЭМ!$B$39:$B$782,J$155)+'СЕТ СН'!$I$14+СВЦЭМ!$D$10+'СЕТ СН'!$I$6-'СЕТ СН'!$I$26</f>
        <v>1982.7405930999998</v>
      </c>
      <c r="K156" s="36">
        <f>SUMIFS(СВЦЭМ!$D$39:$D$782,СВЦЭМ!$A$39:$A$782,$A156,СВЦЭМ!$B$39:$B$782,K$155)+'СЕТ СН'!$I$14+СВЦЭМ!$D$10+'СЕТ СН'!$I$6-'СЕТ СН'!$I$26</f>
        <v>1927.2699182099998</v>
      </c>
      <c r="L156" s="36">
        <f>SUMIFS(СВЦЭМ!$D$39:$D$782,СВЦЭМ!$A$39:$A$782,$A156,СВЦЭМ!$B$39:$B$782,L$155)+'СЕТ СН'!$I$14+СВЦЭМ!$D$10+'СЕТ СН'!$I$6-'СЕТ СН'!$I$26</f>
        <v>1900.41618397</v>
      </c>
      <c r="M156" s="36">
        <f>SUMIFS(СВЦЭМ!$D$39:$D$782,СВЦЭМ!$A$39:$A$782,$A156,СВЦЭМ!$B$39:$B$782,M$155)+'СЕТ СН'!$I$14+СВЦЭМ!$D$10+'СЕТ СН'!$I$6-'СЕТ СН'!$I$26</f>
        <v>1863.9187669999999</v>
      </c>
      <c r="N156" s="36">
        <f>SUMIFS(СВЦЭМ!$D$39:$D$782,СВЦЭМ!$A$39:$A$782,$A156,СВЦЭМ!$B$39:$B$782,N$155)+'СЕТ СН'!$I$14+СВЦЭМ!$D$10+'СЕТ СН'!$I$6-'СЕТ СН'!$I$26</f>
        <v>1874.59512043</v>
      </c>
      <c r="O156" s="36">
        <f>SUMIFS(СВЦЭМ!$D$39:$D$782,СВЦЭМ!$A$39:$A$782,$A156,СВЦЭМ!$B$39:$B$782,O$155)+'СЕТ СН'!$I$14+СВЦЭМ!$D$10+'СЕТ СН'!$I$6-'СЕТ СН'!$I$26</f>
        <v>1876.35061931</v>
      </c>
      <c r="P156" s="36">
        <f>SUMIFS(СВЦЭМ!$D$39:$D$782,СВЦЭМ!$A$39:$A$782,$A156,СВЦЭМ!$B$39:$B$782,P$155)+'СЕТ СН'!$I$14+СВЦЭМ!$D$10+'СЕТ СН'!$I$6-'СЕТ СН'!$I$26</f>
        <v>1880.0827284899999</v>
      </c>
      <c r="Q156" s="36">
        <f>SUMIFS(СВЦЭМ!$D$39:$D$782,СВЦЭМ!$A$39:$A$782,$A156,СВЦЭМ!$B$39:$B$782,Q$155)+'СЕТ СН'!$I$14+СВЦЭМ!$D$10+'СЕТ СН'!$I$6-'СЕТ СН'!$I$26</f>
        <v>1882.5956775499999</v>
      </c>
      <c r="R156" s="36">
        <f>SUMIFS(СВЦЭМ!$D$39:$D$782,СВЦЭМ!$A$39:$A$782,$A156,СВЦЭМ!$B$39:$B$782,R$155)+'СЕТ СН'!$I$14+СВЦЭМ!$D$10+'СЕТ СН'!$I$6-'СЕТ СН'!$I$26</f>
        <v>1902.5910849499999</v>
      </c>
      <c r="S156" s="36">
        <f>SUMIFS(СВЦЭМ!$D$39:$D$782,СВЦЭМ!$A$39:$A$782,$A156,СВЦЭМ!$B$39:$B$782,S$155)+'СЕТ СН'!$I$14+СВЦЭМ!$D$10+'СЕТ СН'!$I$6-'СЕТ СН'!$I$26</f>
        <v>1906.8445996299999</v>
      </c>
      <c r="T156" s="36">
        <f>SUMIFS(СВЦЭМ!$D$39:$D$782,СВЦЭМ!$A$39:$A$782,$A156,СВЦЭМ!$B$39:$B$782,T$155)+'СЕТ СН'!$I$14+СВЦЭМ!$D$10+'СЕТ СН'!$I$6-'СЕТ СН'!$I$26</f>
        <v>1907.5674638</v>
      </c>
      <c r="U156" s="36">
        <f>SUMIFS(СВЦЭМ!$D$39:$D$782,СВЦЭМ!$A$39:$A$782,$A156,СВЦЭМ!$B$39:$B$782,U$155)+'СЕТ СН'!$I$14+СВЦЭМ!$D$10+'СЕТ СН'!$I$6-'СЕТ СН'!$I$26</f>
        <v>1909.8929302899999</v>
      </c>
      <c r="V156" s="36">
        <f>SUMIFS(СВЦЭМ!$D$39:$D$782,СВЦЭМ!$A$39:$A$782,$A156,СВЦЭМ!$B$39:$B$782,V$155)+'СЕТ СН'!$I$14+СВЦЭМ!$D$10+'СЕТ СН'!$I$6-'СЕТ СН'!$I$26</f>
        <v>1906.7245603299998</v>
      </c>
      <c r="W156" s="36">
        <f>SUMIFS(СВЦЭМ!$D$39:$D$782,СВЦЭМ!$A$39:$A$782,$A156,СВЦЭМ!$B$39:$B$782,W$155)+'СЕТ СН'!$I$14+СВЦЭМ!$D$10+'СЕТ СН'!$I$6-'СЕТ СН'!$I$26</f>
        <v>1894.31630679</v>
      </c>
      <c r="X156" s="36">
        <f>SUMIFS(СВЦЭМ!$D$39:$D$782,СВЦЭМ!$A$39:$A$782,$A156,СВЦЭМ!$B$39:$B$782,X$155)+'СЕТ СН'!$I$14+СВЦЭМ!$D$10+'СЕТ СН'!$I$6-'СЕТ СН'!$I$26</f>
        <v>1879.7383767900001</v>
      </c>
      <c r="Y156" s="36">
        <f>SUMIFS(СВЦЭМ!$D$39:$D$782,СВЦЭМ!$A$39:$A$782,$A156,СВЦЭМ!$B$39:$B$782,Y$155)+'СЕТ СН'!$I$14+СВЦЭМ!$D$10+'СЕТ СН'!$I$6-'СЕТ СН'!$I$26</f>
        <v>1862.8836818499999</v>
      </c>
      <c r="AA156" s="45"/>
    </row>
    <row r="157" spans="1:27" ht="15.75" x14ac:dyDescent="0.2">
      <c r="A157" s="35">
        <f>A156+1</f>
        <v>44775</v>
      </c>
      <c r="B157" s="36">
        <f>SUMIFS(СВЦЭМ!$D$39:$D$782,СВЦЭМ!$A$39:$A$782,$A157,СВЦЭМ!$B$39:$B$782,B$155)+'СЕТ СН'!$I$14+СВЦЭМ!$D$10+'СЕТ СН'!$I$6-'СЕТ СН'!$I$26</f>
        <v>1976.8563651699999</v>
      </c>
      <c r="C157" s="36">
        <f>SUMIFS(СВЦЭМ!$D$39:$D$782,СВЦЭМ!$A$39:$A$782,$A157,СВЦЭМ!$B$39:$B$782,C$155)+'СЕТ СН'!$I$14+СВЦЭМ!$D$10+'СЕТ СН'!$I$6-'СЕТ СН'!$I$26</f>
        <v>2029.0169440099999</v>
      </c>
      <c r="D157" s="36">
        <f>SUMIFS(СВЦЭМ!$D$39:$D$782,СВЦЭМ!$A$39:$A$782,$A157,СВЦЭМ!$B$39:$B$782,D$155)+'СЕТ СН'!$I$14+СВЦЭМ!$D$10+'СЕТ СН'!$I$6-'СЕТ СН'!$I$26</f>
        <v>2016.5252954</v>
      </c>
      <c r="E157" s="36">
        <f>SUMIFS(СВЦЭМ!$D$39:$D$782,СВЦЭМ!$A$39:$A$782,$A157,СВЦЭМ!$B$39:$B$782,E$155)+'СЕТ СН'!$I$14+СВЦЭМ!$D$10+'СЕТ СН'!$I$6-'СЕТ СН'!$I$26</f>
        <v>2047.5084987799999</v>
      </c>
      <c r="F157" s="36">
        <f>SUMIFS(СВЦЭМ!$D$39:$D$782,СВЦЭМ!$A$39:$A$782,$A157,СВЦЭМ!$B$39:$B$782,F$155)+'СЕТ СН'!$I$14+СВЦЭМ!$D$10+'СЕТ СН'!$I$6-'СЕТ СН'!$I$26</f>
        <v>2042.7959849699998</v>
      </c>
      <c r="G157" s="36">
        <f>SUMIFS(СВЦЭМ!$D$39:$D$782,СВЦЭМ!$A$39:$A$782,$A157,СВЦЭМ!$B$39:$B$782,G$155)+'СЕТ СН'!$I$14+СВЦЭМ!$D$10+'СЕТ СН'!$I$6-'СЕТ СН'!$I$26</f>
        <v>2052.5905125999998</v>
      </c>
      <c r="H157" s="36">
        <f>SUMIFS(СВЦЭМ!$D$39:$D$782,СВЦЭМ!$A$39:$A$782,$A157,СВЦЭМ!$B$39:$B$782,H$155)+'СЕТ СН'!$I$14+СВЦЭМ!$D$10+'СЕТ СН'!$I$6-'СЕТ СН'!$I$26</f>
        <v>2031.4990556399998</v>
      </c>
      <c r="I157" s="36">
        <f>SUMIFS(СВЦЭМ!$D$39:$D$782,СВЦЭМ!$A$39:$A$782,$A157,СВЦЭМ!$B$39:$B$782,I$155)+'СЕТ СН'!$I$14+СВЦЭМ!$D$10+'СЕТ СН'!$I$6-'СЕТ СН'!$I$26</f>
        <v>2167.5963554800001</v>
      </c>
      <c r="J157" s="36">
        <f>SUMIFS(СВЦЭМ!$D$39:$D$782,СВЦЭМ!$A$39:$A$782,$A157,СВЦЭМ!$B$39:$B$782,J$155)+'СЕТ СН'!$I$14+СВЦЭМ!$D$10+'СЕТ СН'!$I$6-'СЕТ СН'!$I$26</f>
        <v>2055.1835251900002</v>
      </c>
      <c r="K157" s="36">
        <f>SUMIFS(СВЦЭМ!$D$39:$D$782,СВЦЭМ!$A$39:$A$782,$A157,СВЦЭМ!$B$39:$B$782,K$155)+'СЕТ СН'!$I$14+СВЦЭМ!$D$10+'СЕТ СН'!$I$6-'СЕТ СН'!$I$26</f>
        <v>1943.1160181799999</v>
      </c>
      <c r="L157" s="36">
        <f>SUMIFS(СВЦЭМ!$D$39:$D$782,СВЦЭМ!$A$39:$A$782,$A157,СВЦЭМ!$B$39:$B$782,L$155)+'СЕТ СН'!$I$14+СВЦЭМ!$D$10+'СЕТ СН'!$I$6-'СЕТ СН'!$I$26</f>
        <v>1931.3458797699998</v>
      </c>
      <c r="M157" s="36">
        <f>SUMIFS(СВЦЭМ!$D$39:$D$782,СВЦЭМ!$A$39:$A$782,$A157,СВЦЭМ!$B$39:$B$782,M$155)+'СЕТ СН'!$I$14+СВЦЭМ!$D$10+'СЕТ СН'!$I$6-'СЕТ СН'!$I$26</f>
        <v>1920.7746989499999</v>
      </c>
      <c r="N157" s="36">
        <f>SUMIFS(СВЦЭМ!$D$39:$D$782,СВЦЭМ!$A$39:$A$782,$A157,СВЦЭМ!$B$39:$B$782,N$155)+'СЕТ СН'!$I$14+СВЦЭМ!$D$10+'СЕТ СН'!$I$6-'СЕТ СН'!$I$26</f>
        <v>1911.49363419</v>
      </c>
      <c r="O157" s="36">
        <f>SUMIFS(СВЦЭМ!$D$39:$D$782,СВЦЭМ!$A$39:$A$782,$A157,СВЦЭМ!$B$39:$B$782,O$155)+'СЕТ СН'!$I$14+СВЦЭМ!$D$10+'СЕТ СН'!$I$6-'СЕТ СН'!$I$26</f>
        <v>1919.3840043299999</v>
      </c>
      <c r="P157" s="36">
        <f>SUMIFS(СВЦЭМ!$D$39:$D$782,СВЦЭМ!$A$39:$A$782,$A157,СВЦЭМ!$B$39:$B$782,P$155)+'СЕТ СН'!$I$14+СВЦЭМ!$D$10+'СЕТ СН'!$I$6-'СЕТ СН'!$I$26</f>
        <v>1935.19763799</v>
      </c>
      <c r="Q157" s="36">
        <f>SUMIFS(СВЦЭМ!$D$39:$D$782,СВЦЭМ!$A$39:$A$782,$A157,СВЦЭМ!$B$39:$B$782,Q$155)+'СЕТ СН'!$I$14+СВЦЭМ!$D$10+'СЕТ СН'!$I$6-'СЕТ СН'!$I$26</f>
        <v>1930.4466561899999</v>
      </c>
      <c r="R157" s="36">
        <f>SUMIFS(СВЦЭМ!$D$39:$D$782,СВЦЭМ!$A$39:$A$782,$A157,СВЦЭМ!$B$39:$B$782,R$155)+'СЕТ СН'!$I$14+СВЦЭМ!$D$10+'СЕТ СН'!$I$6-'СЕТ СН'!$I$26</f>
        <v>1924.2541946399999</v>
      </c>
      <c r="S157" s="36">
        <f>SUMIFS(СВЦЭМ!$D$39:$D$782,СВЦЭМ!$A$39:$A$782,$A157,СВЦЭМ!$B$39:$B$782,S$155)+'СЕТ СН'!$I$14+СВЦЭМ!$D$10+'СЕТ СН'!$I$6-'СЕТ СН'!$I$26</f>
        <v>1926.6305152299999</v>
      </c>
      <c r="T157" s="36">
        <f>SUMIFS(СВЦЭМ!$D$39:$D$782,СВЦЭМ!$A$39:$A$782,$A157,СВЦЭМ!$B$39:$B$782,T$155)+'СЕТ СН'!$I$14+СВЦЭМ!$D$10+'СЕТ СН'!$I$6-'СЕТ СН'!$I$26</f>
        <v>1957.5421418999999</v>
      </c>
      <c r="U157" s="36">
        <f>SUMIFS(СВЦЭМ!$D$39:$D$782,СВЦЭМ!$A$39:$A$782,$A157,СВЦЭМ!$B$39:$B$782,U$155)+'СЕТ СН'!$I$14+СВЦЭМ!$D$10+'СЕТ СН'!$I$6-'СЕТ СН'!$I$26</f>
        <v>1953.5581618899998</v>
      </c>
      <c r="V157" s="36">
        <f>SUMIFS(СВЦЭМ!$D$39:$D$782,СВЦЭМ!$A$39:$A$782,$A157,СВЦЭМ!$B$39:$B$782,V$155)+'СЕТ СН'!$I$14+СВЦЭМ!$D$10+'СЕТ СН'!$I$6-'СЕТ СН'!$I$26</f>
        <v>1959.7583967899998</v>
      </c>
      <c r="W157" s="36">
        <f>SUMIFS(СВЦЭМ!$D$39:$D$782,СВЦЭМ!$A$39:$A$782,$A157,СВЦЭМ!$B$39:$B$782,W$155)+'СЕТ СН'!$I$14+СВЦЭМ!$D$10+'СЕТ СН'!$I$6-'СЕТ СН'!$I$26</f>
        <v>1940.34180416</v>
      </c>
      <c r="X157" s="36">
        <f>SUMIFS(СВЦЭМ!$D$39:$D$782,СВЦЭМ!$A$39:$A$782,$A157,СВЦЭМ!$B$39:$B$782,X$155)+'СЕТ СН'!$I$14+СВЦЭМ!$D$10+'СЕТ СН'!$I$6-'СЕТ СН'!$I$26</f>
        <v>1963.2906505199999</v>
      </c>
      <c r="Y157" s="36">
        <f>SUMIFS(СВЦЭМ!$D$39:$D$782,СВЦЭМ!$A$39:$A$782,$A157,СВЦЭМ!$B$39:$B$782,Y$155)+'СЕТ СН'!$I$14+СВЦЭМ!$D$10+'СЕТ СН'!$I$6-'СЕТ СН'!$I$26</f>
        <v>2071.4111675899999</v>
      </c>
    </row>
    <row r="158" spans="1:27" ht="15.75" x14ac:dyDescent="0.2">
      <c r="A158" s="35">
        <f t="shared" ref="A158:A186" si="4">A157+1</f>
        <v>44776</v>
      </c>
      <c r="B158" s="36">
        <f>SUMIFS(СВЦЭМ!$D$39:$D$782,СВЦЭМ!$A$39:$A$782,$A158,СВЦЭМ!$B$39:$B$782,B$155)+'СЕТ СН'!$I$14+СВЦЭМ!$D$10+'СЕТ СН'!$I$6-'СЕТ СН'!$I$26</f>
        <v>2103.7819384499999</v>
      </c>
      <c r="C158" s="36">
        <f>SUMIFS(СВЦЭМ!$D$39:$D$782,СВЦЭМ!$A$39:$A$782,$A158,СВЦЭМ!$B$39:$B$782,C$155)+'СЕТ СН'!$I$14+СВЦЭМ!$D$10+'СЕТ СН'!$I$6-'СЕТ СН'!$I$26</f>
        <v>2189.6203450799999</v>
      </c>
      <c r="D158" s="36">
        <f>SUMIFS(СВЦЭМ!$D$39:$D$782,СВЦЭМ!$A$39:$A$782,$A158,СВЦЭМ!$B$39:$B$782,D$155)+'СЕТ СН'!$I$14+СВЦЭМ!$D$10+'СЕТ СН'!$I$6-'СЕТ СН'!$I$26</f>
        <v>2245.4822072099996</v>
      </c>
      <c r="E158" s="36">
        <f>SUMIFS(СВЦЭМ!$D$39:$D$782,СВЦЭМ!$A$39:$A$782,$A158,СВЦЭМ!$B$39:$B$782,E$155)+'СЕТ СН'!$I$14+СВЦЭМ!$D$10+'СЕТ СН'!$I$6-'СЕТ СН'!$I$26</f>
        <v>2254.6652036999999</v>
      </c>
      <c r="F158" s="36">
        <f>SUMIFS(СВЦЭМ!$D$39:$D$782,СВЦЭМ!$A$39:$A$782,$A158,СВЦЭМ!$B$39:$B$782,F$155)+'СЕТ СН'!$I$14+СВЦЭМ!$D$10+'СЕТ СН'!$I$6-'СЕТ СН'!$I$26</f>
        <v>2091.1391704600001</v>
      </c>
      <c r="G158" s="36">
        <f>SUMIFS(СВЦЭМ!$D$39:$D$782,СВЦЭМ!$A$39:$A$782,$A158,СВЦЭМ!$B$39:$B$782,G$155)+'СЕТ СН'!$I$14+СВЦЭМ!$D$10+'СЕТ СН'!$I$6-'СЕТ СН'!$I$26</f>
        <v>2094.9519059899999</v>
      </c>
      <c r="H158" s="36">
        <f>SUMIFS(СВЦЭМ!$D$39:$D$782,СВЦЭМ!$A$39:$A$782,$A158,СВЦЭМ!$B$39:$B$782,H$155)+'СЕТ СН'!$I$14+СВЦЭМ!$D$10+'СЕТ СН'!$I$6-'СЕТ СН'!$I$26</f>
        <v>2083.2477653199999</v>
      </c>
      <c r="I158" s="36">
        <f>SUMIFS(СВЦЭМ!$D$39:$D$782,СВЦЭМ!$A$39:$A$782,$A158,СВЦЭМ!$B$39:$B$782,I$155)+'СЕТ СН'!$I$14+СВЦЭМ!$D$10+'СЕТ СН'!$I$6-'СЕТ СН'!$I$26</f>
        <v>2013.5820347299998</v>
      </c>
      <c r="J158" s="36">
        <f>SUMIFS(СВЦЭМ!$D$39:$D$782,СВЦЭМ!$A$39:$A$782,$A158,СВЦЭМ!$B$39:$B$782,J$155)+'СЕТ СН'!$I$14+СВЦЭМ!$D$10+'СЕТ СН'!$I$6-'СЕТ СН'!$I$26</f>
        <v>1970.06207698</v>
      </c>
      <c r="K158" s="36">
        <f>SUMIFS(СВЦЭМ!$D$39:$D$782,СВЦЭМ!$A$39:$A$782,$A158,СВЦЭМ!$B$39:$B$782,K$155)+'СЕТ СН'!$I$14+СВЦЭМ!$D$10+'СЕТ СН'!$I$6-'СЕТ СН'!$I$26</f>
        <v>2004.2938687599999</v>
      </c>
      <c r="L158" s="36">
        <f>SUMIFS(СВЦЭМ!$D$39:$D$782,СВЦЭМ!$A$39:$A$782,$A158,СВЦЭМ!$B$39:$B$782,L$155)+'СЕТ СН'!$I$14+СВЦЭМ!$D$10+'СЕТ СН'!$I$6-'СЕТ СН'!$I$26</f>
        <v>1955.9020845699999</v>
      </c>
      <c r="M158" s="36">
        <f>SUMIFS(СВЦЭМ!$D$39:$D$782,СВЦЭМ!$A$39:$A$782,$A158,СВЦЭМ!$B$39:$B$782,M$155)+'СЕТ СН'!$I$14+СВЦЭМ!$D$10+'СЕТ СН'!$I$6-'СЕТ СН'!$I$26</f>
        <v>1933.2331699599999</v>
      </c>
      <c r="N158" s="36">
        <f>SUMIFS(СВЦЭМ!$D$39:$D$782,СВЦЭМ!$A$39:$A$782,$A158,СВЦЭМ!$B$39:$B$782,N$155)+'СЕТ СН'!$I$14+СВЦЭМ!$D$10+'СЕТ СН'!$I$6-'СЕТ СН'!$I$26</f>
        <v>1929.2675747999999</v>
      </c>
      <c r="O158" s="36">
        <f>SUMIFS(СВЦЭМ!$D$39:$D$782,СВЦЭМ!$A$39:$A$782,$A158,СВЦЭМ!$B$39:$B$782,O$155)+'СЕТ СН'!$I$14+СВЦЭМ!$D$10+'СЕТ СН'!$I$6-'СЕТ СН'!$I$26</f>
        <v>1922.57428011</v>
      </c>
      <c r="P158" s="36">
        <f>SUMIFS(СВЦЭМ!$D$39:$D$782,СВЦЭМ!$A$39:$A$782,$A158,СВЦЭМ!$B$39:$B$782,P$155)+'СЕТ СН'!$I$14+СВЦЭМ!$D$10+'СЕТ СН'!$I$6-'СЕТ СН'!$I$26</f>
        <v>1931.4098258699998</v>
      </c>
      <c r="Q158" s="36">
        <f>SUMIFS(СВЦЭМ!$D$39:$D$782,СВЦЭМ!$A$39:$A$782,$A158,СВЦЭМ!$B$39:$B$782,Q$155)+'СЕТ СН'!$I$14+СВЦЭМ!$D$10+'СЕТ СН'!$I$6-'СЕТ СН'!$I$26</f>
        <v>1953.7144738</v>
      </c>
      <c r="R158" s="36">
        <f>SUMIFS(СВЦЭМ!$D$39:$D$782,СВЦЭМ!$A$39:$A$782,$A158,СВЦЭМ!$B$39:$B$782,R$155)+'СЕТ СН'!$I$14+СВЦЭМ!$D$10+'СЕТ СН'!$I$6-'СЕТ СН'!$I$26</f>
        <v>1973.7236543499998</v>
      </c>
      <c r="S158" s="36">
        <f>SUMIFS(СВЦЭМ!$D$39:$D$782,СВЦЭМ!$A$39:$A$782,$A158,СВЦЭМ!$B$39:$B$782,S$155)+'СЕТ СН'!$I$14+СВЦЭМ!$D$10+'СЕТ СН'!$I$6-'СЕТ СН'!$I$26</f>
        <v>1969.6789113299999</v>
      </c>
      <c r="T158" s="36">
        <f>SUMIFS(СВЦЭМ!$D$39:$D$782,СВЦЭМ!$A$39:$A$782,$A158,СВЦЭМ!$B$39:$B$782,T$155)+'СЕТ СН'!$I$14+СВЦЭМ!$D$10+'СЕТ СН'!$I$6-'СЕТ СН'!$I$26</f>
        <v>1955.17320146</v>
      </c>
      <c r="U158" s="36">
        <f>SUMIFS(СВЦЭМ!$D$39:$D$782,СВЦЭМ!$A$39:$A$782,$A158,СВЦЭМ!$B$39:$B$782,U$155)+'СЕТ СН'!$I$14+СВЦЭМ!$D$10+'СЕТ СН'!$I$6-'СЕТ СН'!$I$26</f>
        <v>1957.6705883899999</v>
      </c>
      <c r="V158" s="36">
        <f>SUMIFS(СВЦЭМ!$D$39:$D$782,СВЦЭМ!$A$39:$A$782,$A158,СВЦЭМ!$B$39:$B$782,V$155)+'СЕТ СН'!$I$14+СВЦЭМ!$D$10+'СЕТ СН'!$I$6-'СЕТ СН'!$I$26</f>
        <v>1930.6426764</v>
      </c>
      <c r="W158" s="36">
        <f>SUMIFS(СВЦЭМ!$D$39:$D$782,СВЦЭМ!$A$39:$A$782,$A158,СВЦЭМ!$B$39:$B$782,W$155)+'СЕТ СН'!$I$14+СВЦЭМ!$D$10+'СЕТ СН'!$I$6-'СЕТ СН'!$I$26</f>
        <v>1927.0573215899999</v>
      </c>
      <c r="X158" s="36">
        <f>SUMIFS(СВЦЭМ!$D$39:$D$782,СВЦЭМ!$A$39:$A$782,$A158,СВЦЭМ!$B$39:$B$782,X$155)+'СЕТ СН'!$I$14+СВЦЭМ!$D$10+'СЕТ СН'!$I$6-'СЕТ СН'!$I$26</f>
        <v>1963.3264706499999</v>
      </c>
      <c r="Y158" s="36">
        <f>SUMIFS(СВЦЭМ!$D$39:$D$782,СВЦЭМ!$A$39:$A$782,$A158,СВЦЭМ!$B$39:$B$782,Y$155)+'СЕТ СН'!$I$14+СВЦЭМ!$D$10+'СЕТ СН'!$I$6-'СЕТ СН'!$I$26</f>
        <v>1963.5770512199999</v>
      </c>
    </row>
    <row r="159" spans="1:27" ht="15.75" x14ac:dyDescent="0.2">
      <c r="A159" s="35">
        <f t="shared" si="4"/>
        <v>44777</v>
      </c>
      <c r="B159" s="36">
        <f>SUMIFS(СВЦЭМ!$D$39:$D$782,СВЦЭМ!$A$39:$A$782,$A159,СВЦЭМ!$B$39:$B$782,B$155)+'СЕТ СН'!$I$14+СВЦЭМ!$D$10+'СЕТ СН'!$I$6-'СЕТ СН'!$I$26</f>
        <v>2028.53074715</v>
      </c>
      <c r="C159" s="36">
        <f>SUMIFS(СВЦЭМ!$D$39:$D$782,СВЦЭМ!$A$39:$A$782,$A159,СВЦЭМ!$B$39:$B$782,C$155)+'СЕТ СН'!$I$14+СВЦЭМ!$D$10+'СЕТ СН'!$I$6-'СЕТ СН'!$I$26</f>
        <v>2101.2870030300001</v>
      </c>
      <c r="D159" s="36">
        <f>SUMIFS(СВЦЭМ!$D$39:$D$782,СВЦЭМ!$A$39:$A$782,$A159,СВЦЭМ!$B$39:$B$782,D$155)+'СЕТ СН'!$I$14+СВЦЭМ!$D$10+'СЕТ СН'!$I$6-'СЕТ СН'!$I$26</f>
        <v>2091.31082126</v>
      </c>
      <c r="E159" s="36">
        <f>SUMIFS(СВЦЭМ!$D$39:$D$782,СВЦЭМ!$A$39:$A$782,$A159,СВЦЭМ!$B$39:$B$782,E$155)+'СЕТ СН'!$I$14+СВЦЭМ!$D$10+'СЕТ СН'!$I$6-'СЕТ СН'!$I$26</f>
        <v>2168.4353278600001</v>
      </c>
      <c r="F159" s="36">
        <f>SUMIFS(СВЦЭМ!$D$39:$D$782,СВЦЭМ!$A$39:$A$782,$A159,СВЦЭМ!$B$39:$B$782,F$155)+'СЕТ СН'!$I$14+СВЦЭМ!$D$10+'СЕТ СН'!$I$6-'СЕТ СН'!$I$26</f>
        <v>2177.1869643399996</v>
      </c>
      <c r="G159" s="36">
        <f>SUMIFS(СВЦЭМ!$D$39:$D$782,СВЦЭМ!$A$39:$A$782,$A159,СВЦЭМ!$B$39:$B$782,G$155)+'СЕТ СН'!$I$14+СВЦЭМ!$D$10+'СЕТ СН'!$I$6-'СЕТ СН'!$I$26</f>
        <v>2181.60977615</v>
      </c>
      <c r="H159" s="36">
        <f>SUMIFS(СВЦЭМ!$D$39:$D$782,СВЦЭМ!$A$39:$A$782,$A159,СВЦЭМ!$B$39:$B$782,H$155)+'СЕТ СН'!$I$14+СВЦЭМ!$D$10+'СЕТ СН'!$I$6-'СЕТ СН'!$I$26</f>
        <v>2117.4177060900001</v>
      </c>
      <c r="I159" s="36">
        <f>SUMIFS(СВЦЭМ!$D$39:$D$782,СВЦЭМ!$A$39:$A$782,$A159,СВЦЭМ!$B$39:$B$782,I$155)+'СЕТ СН'!$I$14+СВЦЭМ!$D$10+'СЕТ СН'!$I$6-'СЕТ СН'!$I$26</f>
        <v>2051.5715778499998</v>
      </c>
      <c r="J159" s="36">
        <f>SUMIFS(СВЦЭМ!$D$39:$D$782,СВЦЭМ!$A$39:$A$782,$A159,СВЦЭМ!$B$39:$B$782,J$155)+'СЕТ СН'!$I$14+СВЦЭМ!$D$10+'СЕТ СН'!$I$6-'СЕТ СН'!$I$26</f>
        <v>1963.8108360599999</v>
      </c>
      <c r="K159" s="36">
        <f>SUMIFS(СВЦЭМ!$D$39:$D$782,СВЦЭМ!$A$39:$A$782,$A159,СВЦЭМ!$B$39:$B$782,K$155)+'СЕТ СН'!$I$14+СВЦЭМ!$D$10+'СЕТ СН'!$I$6-'СЕТ СН'!$I$26</f>
        <v>1931.62287799</v>
      </c>
      <c r="L159" s="36">
        <f>SUMIFS(СВЦЭМ!$D$39:$D$782,СВЦЭМ!$A$39:$A$782,$A159,СВЦЭМ!$B$39:$B$782,L$155)+'СЕТ СН'!$I$14+СВЦЭМ!$D$10+'СЕТ СН'!$I$6-'СЕТ СН'!$I$26</f>
        <v>1942.9295685099999</v>
      </c>
      <c r="M159" s="36">
        <f>SUMIFS(СВЦЭМ!$D$39:$D$782,СВЦЭМ!$A$39:$A$782,$A159,СВЦЭМ!$B$39:$B$782,M$155)+'СЕТ СН'!$I$14+СВЦЭМ!$D$10+'СЕТ СН'!$I$6-'СЕТ СН'!$I$26</f>
        <v>1924.79748197</v>
      </c>
      <c r="N159" s="36">
        <f>SUMIFS(СВЦЭМ!$D$39:$D$782,СВЦЭМ!$A$39:$A$782,$A159,СВЦЭМ!$B$39:$B$782,N$155)+'СЕТ СН'!$I$14+СВЦЭМ!$D$10+'СЕТ СН'!$I$6-'СЕТ СН'!$I$26</f>
        <v>1917.65723299</v>
      </c>
      <c r="O159" s="36">
        <f>SUMIFS(СВЦЭМ!$D$39:$D$782,СВЦЭМ!$A$39:$A$782,$A159,СВЦЭМ!$B$39:$B$782,O$155)+'СЕТ СН'!$I$14+СВЦЭМ!$D$10+'СЕТ СН'!$I$6-'СЕТ СН'!$I$26</f>
        <v>1926.9680007099998</v>
      </c>
      <c r="P159" s="36">
        <f>SUMIFS(СВЦЭМ!$D$39:$D$782,СВЦЭМ!$A$39:$A$782,$A159,СВЦЭМ!$B$39:$B$782,P$155)+'СЕТ СН'!$I$14+СВЦЭМ!$D$10+'СЕТ СН'!$I$6-'СЕТ СН'!$I$26</f>
        <v>1958.3466239100001</v>
      </c>
      <c r="Q159" s="36">
        <f>SUMIFS(СВЦЭМ!$D$39:$D$782,СВЦЭМ!$A$39:$A$782,$A159,СВЦЭМ!$B$39:$B$782,Q$155)+'СЕТ СН'!$I$14+СВЦЭМ!$D$10+'СЕТ СН'!$I$6-'СЕТ СН'!$I$26</f>
        <v>1955.79413714</v>
      </c>
      <c r="R159" s="36">
        <f>SUMIFS(СВЦЭМ!$D$39:$D$782,СВЦЭМ!$A$39:$A$782,$A159,СВЦЭМ!$B$39:$B$782,R$155)+'СЕТ СН'!$I$14+СВЦЭМ!$D$10+'СЕТ СН'!$I$6-'СЕТ СН'!$I$26</f>
        <v>1947.5112750399999</v>
      </c>
      <c r="S159" s="36">
        <f>SUMIFS(СВЦЭМ!$D$39:$D$782,СВЦЭМ!$A$39:$A$782,$A159,СВЦЭМ!$B$39:$B$782,S$155)+'СЕТ СН'!$I$14+СВЦЭМ!$D$10+'СЕТ СН'!$I$6-'СЕТ СН'!$I$26</f>
        <v>1949.03878521</v>
      </c>
      <c r="T159" s="36">
        <f>SUMIFS(СВЦЭМ!$D$39:$D$782,СВЦЭМ!$A$39:$A$782,$A159,СВЦЭМ!$B$39:$B$782,T$155)+'СЕТ СН'!$I$14+СВЦЭМ!$D$10+'СЕТ СН'!$I$6-'СЕТ СН'!$I$26</f>
        <v>1948.2902840099998</v>
      </c>
      <c r="U159" s="36">
        <f>SUMIFS(СВЦЭМ!$D$39:$D$782,СВЦЭМ!$A$39:$A$782,$A159,СВЦЭМ!$B$39:$B$782,U$155)+'СЕТ СН'!$I$14+СВЦЭМ!$D$10+'СЕТ СН'!$I$6-'СЕТ СН'!$I$26</f>
        <v>1960.5120058</v>
      </c>
      <c r="V159" s="36">
        <f>SUMIFS(СВЦЭМ!$D$39:$D$782,СВЦЭМ!$A$39:$A$782,$A159,СВЦЭМ!$B$39:$B$782,V$155)+'СЕТ СН'!$I$14+СВЦЭМ!$D$10+'СЕТ СН'!$I$6-'СЕТ СН'!$I$26</f>
        <v>1955.3699881599998</v>
      </c>
      <c r="W159" s="36">
        <f>SUMIFS(СВЦЭМ!$D$39:$D$782,СВЦЭМ!$A$39:$A$782,$A159,СВЦЭМ!$B$39:$B$782,W$155)+'СЕТ СН'!$I$14+СВЦЭМ!$D$10+'СЕТ СН'!$I$6-'СЕТ СН'!$I$26</f>
        <v>1950.0666155399999</v>
      </c>
      <c r="X159" s="36">
        <f>SUMIFS(СВЦЭМ!$D$39:$D$782,СВЦЭМ!$A$39:$A$782,$A159,СВЦЭМ!$B$39:$B$782,X$155)+'СЕТ СН'!$I$14+СВЦЭМ!$D$10+'СЕТ СН'!$I$6-'СЕТ СН'!$I$26</f>
        <v>1963.9916740699998</v>
      </c>
      <c r="Y159" s="36">
        <f>SUMIFS(СВЦЭМ!$D$39:$D$782,СВЦЭМ!$A$39:$A$782,$A159,СВЦЭМ!$B$39:$B$782,Y$155)+'СЕТ СН'!$I$14+СВЦЭМ!$D$10+'СЕТ СН'!$I$6-'СЕТ СН'!$I$26</f>
        <v>2024.7563927199999</v>
      </c>
    </row>
    <row r="160" spans="1:27" ht="15.75" x14ac:dyDescent="0.2">
      <c r="A160" s="35">
        <f t="shared" si="4"/>
        <v>44778</v>
      </c>
      <c r="B160" s="36">
        <f>SUMIFS(СВЦЭМ!$D$39:$D$782,СВЦЭМ!$A$39:$A$782,$A160,СВЦЭМ!$B$39:$B$782,B$155)+'СЕТ СН'!$I$14+СВЦЭМ!$D$10+'СЕТ СН'!$I$6-'СЕТ СН'!$I$26</f>
        <v>2082.0015648899998</v>
      </c>
      <c r="C160" s="36">
        <f>SUMIFS(СВЦЭМ!$D$39:$D$782,СВЦЭМ!$A$39:$A$782,$A160,СВЦЭМ!$B$39:$B$782,C$155)+'СЕТ СН'!$I$14+СВЦЭМ!$D$10+'СЕТ СН'!$I$6-'СЕТ СН'!$I$26</f>
        <v>2073.5160024500001</v>
      </c>
      <c r="D160" s="36">
        <f>SUMIFS(СВЦЭМ!$D$39:$D$782,СВЦЭМ!$A$39:$A$782,$A160,СВЦЭМ!$B$39:$B$782,D$155)+'СЕТ СН'!$I$14+СВЦЭМ!$D$10+'СЕТ СН'!$I$6-'СЕТ СН'!$I$26</f>
        <v>2095.6853106500002</v>
      </c>
      <c r="E160" s="36">
        <f>SUMIFS(СВЦЭМ!$D$39:$D$782,СВЦЭМ!$A$39:$A$782,$A160,СВЦЭМ!$B$39:$B$782,E$155)+'СЕТ СН'!$I$14+СВЦЭМ!$D$10+'СЕТ СН'!$I$6-'СЕТ СН'!$I$26</f>
        <v>2103.6952900599999</v>
      </c>
      <c r="F160" s="36">
        <f>SUMIFS(СВЦЭМ!$D$39:$D$782,СВЦЭМ!$A$39:$A$782,$A160,СВЦЭМ!$B$39:$B$782,F$155)+'СЕТ СН'!$I$14+СВЦЭМ!$D$10+'СЕТ СН'!$I$6-'СЕТ СН'!$I$26</f>
        <v>2091.9079634299997</v>
      </c>
      <c r="G160" s="36">
        <f>SUMIFS(СВЦЭМ!$D$39:$D$782,СВЦЭМ!$A$39:$A$782,$A160,СВЦЭМ!$B$39:$B$782,G$155)+'СЕТ СН'!$I$14+СВЦЭМ!$D$10+'СЕТ СН'!$I$6-'СЕТ СН'!$I$26</f>
        <v>2090.2494529599999</v>
      </c>
      <c r="H160" s="36">
        <f>SUMIFS(СВЦЭМ!$D$39:$D$782,СВЦЭМ!$A$39:$A$782,$A160,СВЦЭМ!$B$39:$B$782,H$155)+'СЕТ СН'!$I$14+СВЦЭМ!$D$10+'СЕТ СН'!$I$6-'СЕТ СН'!$I$26</f>
        <v>2063.3627458199999</v>
      </c>
      <c r="I160" s="36">
        <f>SUMIFS(СВЦЭМ!$D$39:$D$782,СВЦЭМ!$A$39:$A$782,$A160,СВЦЭМ!$B$39:$B$782,I$155)+'СЕТ СН'!$I$14+СВЦЭМ!$D$10+'СЕТ СН'!$I$6-'СЕТ СН'!$I$26</f>
        <v>2093.4531293700002</v>
      </c>
      <c r="J160" s="36">
        <f>SUMIFS(СВЦЭМ!$D$39:$D$782,СВЦЭМ!$A$39:$A$782,$A160,СВЦЭМ!$B$39:$B$782,J$155)+'СЕТ СН'!$I$14+СВЦЭМ!$D$10+'СЕТ СН'!$I$6-'СЕТ СН'!$I$26</f>
        <v>1964.8510471799998</v>
      </c>
      <c r="K160" s="36">
        <f>SUMIFS(СВЦЭМ!$D$39:$D$782,СВЦЭМ!$A$39:$A$782,$A160,СВЦЭМ!$B$39:$B$782,K$155)+'СЕТ СН'!$I$14+СВЦЭМ!$D$10+'СЕТ СН'!$I$6-'СЕТ СН'!$I$26</f>
        <v>1945.0521953800001</v>
      </c>
      <c r="L160" s="36">
        <f>SUMIFS(СВЦЭМ!$D$39:$D$782,СВЦЭМ!$A$39:$A$782,$A160,СВЦЭМ!$B$39:$B$782,L$155)+'СЕТ СН'!$I$14+СВЦЭМ!$D$10+'СЕТ СН'!$I$6-'СЕТ СН'!$I$26</f>
        <v>1937.4337887499998</v>
      </c>
      <c r="M160" s="36">
        <f>SUMIFS(СВЦЭМ!$D$39:$D$782,СВЦЭМ!$A$39:$A$782,$A160,СВЦЭМ!$B$39:$B$782,M$155)+'СЕТ СН'!$I$14+СВЦЭМ!$D$10+'СЕТ СН'!$I$6-'СЕТ СН'!$I$26</f>
        <v>1931.65364587</v>
      </c>
      <c r="N160" s="36">
        <f>SUMIFS(СВЦЭМ!$D$39:$D$782,СВЦЭМ!$A$39:$A$782,$A160,СВЦЭМ!$B$39:$B$782,N$155)+'СЕТ СН'!$I$14+СВЦЭМ!$D$10+'СЕТ СН'!$I$6-'СЕТ СН'!$I$26</f>
        <v>1923.04363612</v>
      </c>
      <c r="O160" s="36">
        <f>SUMIFS(СВЦЭМ!$D$39:$D$782,СВЦЭМ!$A$39:$A$782,$A160,СВЦЭМ!$B$39:$B$782,O$155)+'СЕТ СН'!$I$14+СВЦЭМ!$D$10+'СЕТ СН'!$I$6-'СЕТ СН'!$I$26</f>
        <v>1927.7722768299998</v>
      </c>
      <c r="P160" s="36">
        <f>SUMIFS(СВЦЭМ!$D$39:$D$782,СВЦЭМ!$A$39:$A$782,$A160,СВЦЭМ!$B$39:$B$782,P$155)+'СЕТ СН'!$I$14+СВЦЭМ!$D$10+'СЕТ СН'!$I$6-'СЕТ СН'!$I$26</f>
        <v>1952.3489273499999</v>
      </c>
      <c r="Q160" s="36">
        <f>SUMIFS(СВЦЭМ!$D$39:$D$782,СВЦЭМ!$A$39:$A$782,$A160,СВЦЭМ!$B$39:$B$782,Q$155)+'СЕТ СН'!$I$14+СВЦЭМ!$D$10+'СЕТ СН'!$I$6-'СЕТ СН'!$I$26</f>
        <v>1950.4667911099998</v>
      </c>
      <c r="R160" s="36">
        <f>SUMIFS(СВЦЭМ!$D$39:$D$782,СВЦЭМ!$A$39:$A$782,$A160,СВЦЭМ!$B$39:$B$782,R$155)+'СЕТ СН'!$I$14+СВЦЭМ!$D$10+'СЕТ СН'!$I$6-'СЕТ СН'!$I$26</f>
        <v>1944.9234567299998</v>
      </c>
      <c r="S160" s="36">
        <f>SUMIFS(СВЦЭМ!$D$39:$D$782,СВЦЭМ!$A$39:$A$782,$A160,СВЦЭМ!$B$39:$B$782,S$155)+'СЕТ СН'!$I$14+СВЦЭМ!$D$10+'СЕТ СН'!$I$6-'СЕТ СН'!$I$26</f>
        <v>1943.0609648399998</v>
      </c>
      <c r="T160" s="36">
        <f>SUMIFS(СВЦЭМ!$D$39:$D$782,СВЦЭМ!$A$39:$A$782,$A160,СВЦЭМ!$B$39:$B$782,T$155)+'СЕТ СН'!$I$14+СВЦЭМ!$D$10+'СЕТ СН'!$I$6-'СЕТ СН'!$I$26</f>
        <v>1928.0311875</v>
      </c>
      <c r="U160" s="36">
        <f>SUMIFS(СВЦЭМ!$D$39:$D$782,СВЦЭМ!$A$39:$A$782,$A160,СВЦЭМ!$B$39:$B$782,U$155)+'СЕТ СН'!$I$14+СВЦЭМ!$D$10+'СЕТ СН'!$I$6-'СЕТ СН'!$I$26</f>
        <v>1936.61857781</v>
      </c>
      <c r="V160" s="36">
        <f>SUMIFS(СВЦЭМ!$D$39:$D$782,СВЦЭМ!$A$39:$A$782,$A160,СВЦЭМ!$B$39:$B$782,V$155)+'СЕТ СН'!$I$14+СВЦЭМ!$D$10+'СЕТ СН'!$I$6-'СЕТ СН'!$I$26</f>
        <v>1945.8841733799998</v>
      </c>
      <c r="W160" s="36">
        <f>SUMIFS(СВЦЭМ!$D$39:$D$782,СВЦЭМ!$A$39:$A$782,$A160,СВЦЭМ!$B$39:$B$782,W$155)+'СЕТ СН'!$I$14+СВЦЭМ!$D$10+'СЕТ СН'!$I$6-'СЕТ СН'!$I$26</f>
        <v>1954.93598099</v>
      </c>
      <c r="X160" s="36">
        <f>SUMIFS(СВЦЭМ!$D$39:$D$782,СВЦЭМ!$A$39:$A$782,$A160,СВЦЭМ!$B$39:$B$782,X$155)+'СЕТ СН'!$I$14+СВЦЭМ!$D$10+'СЕТ СН'!$I$6-'СЕТ СН'!$I$26</f>
        <v>1938.8277799</v>
      </c>
      <c r="Y160" s="36">
        <f>SUMIFS(СВЦЭМ!$D$39:$D$782,СВЦЭМ!$A$39:$A$782,$A160,СВЦЭМ!$B$39:$B$782,Y$155)+'СЕТ СН'!$I$14+СВЦЭМ!$D$10+'СЕТ СН'!$I$6-'СЕТ СН'!$I$26</f>
        <v>2061.1487662299996</v>
      </c>
    </row>
    <row r="161" spans="1:25" ht="15.75" x14ac:dyDescent="0.2">
      <c r="A161" s="35">
        <f t="shared" si="4"/>
        <v>44779</v>
      </c>
      <c r="B161" s="36">
        <f>SUMIFS(СВЦЭМ!$D$39:$D$782,СВЦЭМ!$A$39:$A$782,$A161,СВЦЭМ!$B$39:$B$782,B$155)+'СЕТ СН'!$I$14+СВЦЭМ!$D$10+'СЕТ СН'!$I$6-'СЕТ СН'!$I$26</f>
        <v>2002.8829145499999</v>
      </c>
      <c r="C161" s="36">
        <f>SUMIFS(СВЦЭМ!$D$39:$D$782,СВЦЭМ!$A$39:$A$782,$A161,СВЦЭМ!$B$39:$B$782,C$155)+'СЕТ СН'!$I$14+СВЦЭМ!$D$10+'СЕТ СН'!$I$6-'СЕТ СН'!$I$26</f>
        <v>2070.5615248200002</v>
      </c>
      <c r="D161" s="36">
        <f>SUMIFS(СВЦЭМ!$D$39:$D$782,СВЦЭМ!$A$39:$A$782,$A161,СВЦЭМ!$B$39:$B$782,D$155)+'СЕТ СН'!$I$14+СВЦЭМ!$D$10+'СЕТ СН'!$I$6-'СЕТ СН'!$I$26</f>
        <v>2119.67490653</v>
      </c>
      <c r="E161" s="36">
        <f>SUMIFS(СВЦЭМ!$D$39:$D$782,СВЦЭМ!$A$39:$A$782,$A161,СВЦЭМ!$B$39:$B$782,E$155)+'СЕТ СН'!$I$14+СВЦЭМ!$D$10+'СЕТ СН'!$I$6-'СЕТ СН'!$I$26</f>
        <v>2145.39574954</v>
      </c>
      <c r="F161" s="36">
        <f>SUMIFS(СВЦЭМ!$D$39:$D$782,СВЦЭМ!$A$39:$A$782,$A161,СВЦЭМ!$B$39:$B$782,F$155)+'СЕТ СН'!$I$14+СВЦЭМ!$D$10+'СЕТ СН'!$I$6-'СЕТ СН'!$I$26</f>
        <v>2154.82546207</v>
      </c>
      <c r="G161" s="36">
        <f>SUMIFS(СВЦЭМ!$D$39:$D$782,СВЦЭМ!$A$39:$A$782,$A161,СВЦЭМ!$B$39:$B$782,G$155)+'СЕТ СН'!$I$14+СВЦЭМ!$D$10+'СЕТ СН'!$I$6-'СЕТ СН'!$I$26</f>
        <v>2172.1504139899998</v>
      </c>
      <c r="H161" s="36">
        <f>SUMIFS(СВЦЭМ!$D$39:$D$782,СВЦЭМ!$A$39:$A$782,$A161,СВЦЭМ!$B$39:$B$782,H$155)+'СЕТ СН'!$I$14+СВЦЭМ!$D$10+'СЕТ СН'!$I$6-'СЕТ СН'!$I$26</f>
        <v>2152.1272856999999</v>
      </c>
      <c r="I161" s="36">
        <f>SUMIFS(СВЦЭМ!$D$39:$D$782,СВЦЭМ!$A$39:$A$782,$A161,СВЦЭМ!$B$39:$B$782,I$155)+'СЕТ СН'!$I$14+СВЦЭМ!$D$10+'СЕТ СН'!$I$6-'СЕТ СН'!$I$26</f>
        <v>2116.8278573099997</v>
      </c>
      <c r="J161" s="36">
        <f>SUMIFS(СВЦЭМ!$D$39:$D$782,СВЦЭМ!$A$39:$A$782,$A161,СВЦЭМ!$B$39:$B$782,J$155)+'СЕТ СН'!$I$14+СВЦЭМ!$D$10+'СЕТ СН'!$I$6-'СЕТ СН'!$I$26</f>
        <v>2030.0908066499999</v>
      </c>
      <c r="K161" s="36">
        <f>SUMIFS(СВЦЭМ!$D$39:$D$782,СВЦЭМ!$A$39:$A$782,$A161,СВЦЭМ!$B$39:$B$782,K$155)+'СЕТ СН'!$I$14+СВЦЭМ!$D$10+'СЕТ СН'!$I$6-'СЕТ СН'!$I$26</f>
        <v>1916.8790257999999</v>
      </c>
      <c r="L161" s="36">
        <f>SUMIFS(СВЦЭМ!$D$39:$D$782,СВЦЭМ!$A$39:$A$782,$A161,СВЦЭМ!$B$39:$B$782,L$155)+'СЕТ СН'!$I$14+СВЦЭМ!$D$10+'СЕТ СН'!$I$6-'СЕТ СН'!$I$26</f>
        <v>1897.8910857999999</v>
      </c>
      <c r="M161" s="36">
        <f>SUMIFS(СВЦЭМ!$D$39:$D$782,СВЦЭМ!$A$39:$A$782,$A161,СВЦЭМ!$B$39:$B$782,M$155)+'СЕТ СН'!$I$14+СВЦЭМ!$D$10+'СЕТ СН'!$I$6-'СЕТ СН'!$I$26</f>
        <v>1862.32251589</v>
      </c>
      <c r="N161" s="36">
        <f>SUMIFS(СВЦЭМ!$D$39:$D$782,СВЦЭМ!$A$39:$A$782,$A161,СВЦЭМ!$B$39:$B$782,N$155)+'СЕТ СН'!$I$14+СВЦЭМ!$D$10+'СЕТ СН'!$I$6-'СЕТ СН'!$I$26</f>
        <v>1849.5721320499999</v>
      </c>
      <c r="O161" s="36">
        <f>SUMIFS(СВЦЭМ!$D$39:$D$782,СВЦЭМ!$A$39:$A$782,$A161,СВЦЭМ!$B$39:$B$782,O$155)+'СЕТ СН'!$I$14+СВЦЭМ!$D$10+'СЕТ СН'!$I$6-'СЕТ СН'!$I$26</f>
        <v>1857.1177212399998</v>
      </c>
      <c r="P161" s="36">
        <f>SUMIFS(СВЦЭМ!$D$39:$D$782,СВЦЭМ!$A$39:$A$782,$A161,СВЦЭМ!$B$39:$B$782,P$155)+'СЕТ СН'!$I$14+СВЦЭМ!$D$10+'СЕТ СН'!$I$6-'СЕТ СН'!$I$26</f>
        <v>1851.0717800099999</v>
      </c>
      <c r="Q161" s="36">
        <f>SUMIFS(СВЦЭМ!$D$39:$D$782,СВЦЭМ!$A$39:$A$782,$A161,СВЦЭМ!$B$39:$B$782,Q$155)+'СЕТ СН'!$I$14+СВЦЭМ!$D$10+'СЕТ СН'!$I$6-'СЕТ СН'!$I$26</f>
        <v>1852.97678058</v>
      </c>
      <c r="R161" s="36">
        <f>SUMIFS(СВЦЭМ!$D$39:$D$782,СВЦЭМ!$A$39:$A$782,$A161,СВЦЭМ!$B$39:$B$782,R$155)+'СЕТ СН'!$I$14+СВЦЭМ!$D$10+'СЕТ СН'!$I$6-'СЕТ СН'!$I$26</f>
        <v>1890.7062117</v>
      </c>
      <c r="S161" s="36">
        <f>SUMIFS(СВЦЭМ!$D$39:$D$782,СВЦЭМ!$A$39:$A$782,$A161,СВЦЭМ!$B$39:$B$782,S$155)+'СЕТ СН'!$I$14+СВЦЭМ!$D$10+'СЕТ СН'!$I$6-'СЕТ СН'!$I$26</f>
        <v>1894.3017692999999</v>
      </c>
      <c r="T161" s="36">
        <f>SUMIFS(СВЦЭМ!$D$39:$D$782,СВЦЭМ!$A$39:$A$782,$A161,СВЦЭМ!$B$39:$B$782,T$155)+'СЕТ СН'!$I$14+СВЦЭМ!$D$10+'СЕТ СН'!$I$6-'СЕТ СН'!$I$26</f>
        <v>1889.2999018099999</v>
      </c>
      <c r="U161" s="36">
        <f>SUMIFS(СВЦЭМ!$D$39:$D$782,СВЦЭМ!$A$39:$A$782,$A161,СВЦЭМ!$B$39:$B$782,U$155)+'СЕТ СН'!$I$14+СВЦЭМ!$D$10+'СЕТ СН'!$I$6-'СЕТ СН'!$I$26</f>
        <v>1896.8540885299999</v>
      </c>
      <c r="V161" s="36">
        <f>SUMIFS(СВЦЭМ!$D$39:$D$782,СВЦЭМ!$A$39:$A$782,$A161,СВЦЭМ!$B$39:$B$782,V$155)+'СЕТ СН'!$I$14+СВЦЭМ!$D$10+'СЕТ СН'!$I$6-'СЕТ СН'!$I$26</f>
        <v>1887.4574699699999</v>
      </c>
      <c r="W161" s="36">
        <f>SUMIFS(СВЦЭМ!$D$39:$D$782,СВЦЭМ!$A$39:$A$782,$A161,СВЦЭМ!$B$39:$B$782,W$155)+'СЕТ СН'!$I$14+СВЦЭМ!$D$10+'СЕТ СН'!$I$6-'СЕТ СН'!$I$26</f>
        <v>1867.95085892</v>
      </c>
      <c r="X161" s="36">
        <f>SUMIFS(СВЦЭМ!$D$39:$D$782,СВЦЭМ!$A$39:$A$782,$A161,СВЦЭМ!$B$39:$B$782,X$155)+'СЕТ СН'!$I$14+СВЦЭМ!$D$10+'СЕТ СН'!$I$6-'СЕТ СН'!$I$26</f>
        <v>1910.0849842699999</v>
      </c>
      <c r="Y161" s="36">
        <f>SUMIFS(СВЦЭМ!$D$39:$D$782,СВЦЭМ!$A$39:$A$782,$A161,СВЦЭМ!$B$39:$B$782,Y$155)+'СЕТ СН'!$I$14+СВЦЭМ!$D$10+'СЕТ СН'!$I$6-'СЕТ СН'!$I$26</f>
        <v>1990.8463122999999</v>
      </c>
    </row>
    <row r="162" spans="1:25" ht="15.75" x14ac:dyDescent="0.2">
      <c r="A162" s="35">
        <f t="shared" si="4"/>
        <v>44780</v>
      </c>
      <c r="B162" s="36">
        <f>SUMIFS(СВЦЭМ!$D$39:$D$782,СВЦЭМ!$A$39:$A$782,$A162,СВЦЭМ!$B$39:$B$782,B$155)+'СЕТ СН'!$I$14+СВЦЭМ!$D$10+'СЕТ СН'!$I$6-'СЕТ СН'!$I$26</f>
        <v>2076.3777386199999</v>
      </c>
      <c r="C162" s="36">
        <f>SUMIFS(СВЦЭМ!$D$39:$D$782,СВЦЭМ!$A$39:$A$782,$A162,СВЦЭМ!$B$39:$B$782,C$155)+'СЕТ СН'!$I$14+СВЦЭМ!$D$10+'СЕТ СН'!$I$6-'СЕТ СН'!$I$26</f>
        <v>2088.35206733</v>
      </c>
      <c r="D162" s="36">
        <f>SUMIFS(СВЦЭМ!$D$39:$D$782,СВЦЭМ!$A$39:$A$782,$A162,СВЦЭМ!$B$39:$B$782,D$155)+'СЕТ СН'!$I$14+СВЦЭМ!$D$10+'СЕТ СН'!$I$6-'СЕТ СН'!$I$26</f>
        <v>2021.2555170999999</v>
      </c>
      <c r="E162" s="36">
        <f>SUMIFS(СВЦЭМ!$D$39:$D$782,СВЦЭМ!$A$39:$A$782,$A162,СВЦЭМ!$B$39:$B$782,E$155)+'СЕТ СН'!$I$14+СВЦЭМ!$D$10+'СЕТ СН'!$I$6-'СЕТ СН'!$I$26</f>
        <v>2037.10928274</v>
      </c>
      <c r="F162" s="36">
        <f>SUMIFS(СВЦЭМ!$D$39:$D$782,СВЦЭМ!$A$39:$A$782,$A162,СВЦЭМ!$B$39:$B$782,F$155)+'СЕТ СН'!$I$14+СВЦЭМ!$D$10+'СЕТ СН'!$I$6-'СЕТ СН'!$I$26</f>
        <v>2033.46978868</v>
      </c>
      <c r="G162" s="36">
        <f>SUMIFS(СВЦЭМ!$D$39:$D$782,СВЦЭМ!$A$39:$A$782,$A162,СВЦЭМ!$B$39:$B$782,G$155)+'СЕТ СН'!$I$14+СВЦЭМ!$D$10+'СЕТ СН'!$I$6-'СЕТ СН'!$I$26</f>
        <v>2030.0278305499999</v>
      </c>
      <c r="H162" s="36">
        <f>SUMIFS(СВЦЭМ!$D$39:$D$782,СВЦЭМ!$A$39:$A$782,$A162,СВЦЭМ!$B$39:$B$782,H$155)+'СЕТ СН'!$I$14+СВЦЭМ!$D$10+'СЕТ СН'!$I$6-'СЕТ СН'!$I$26</f>
        <v>2039.82257512</v>
      </c>
      <c r="I162" s="36">
        <f>SUMIFS(СВЦЭМ!$D$39:$D$782,СВЦЭМ!$A$39:$A$782,$A162,СВЦЭМ!$B$39:$B$782,I$155)+'СЕТ СН'!$I$14+СВЦЭМ!$D$10+'СЕТ СН'!$I$6-'СЕТ СН'!$I$26</f>
        <v>1997.7584247499999</v>
      </c>
      <c r="J162" s="36">
        <f>SUMIFS(СВЦЭМ!$D$39:$D$782,СВЦЭМ!$A$39:$A$782,$A162,СВЦЭМ!$B$39:$B$782,J$155)+'СЕТ СН'!$I$14+СВЦЭМ!$D$10+'СЕТ СН'!$I$6-'СЕТ СН'!$I$26</f>
        <v>1926.4446795900001</v>
      </c>
      <c r="K162" s="36">
        <f>SUMIFS(СВЦЭМ!$D$39:$D$782,СВЦЭМ!$A$39:$A$782,$A162,СВЦЭМ!$B$39:$B$782,K$155)+'СЕТ СН'!$I$14+СВЦЭМ!$D$10+'СЕТ СН'!$I$6-'СЕТ СН'!$I$26</f>
        <v>1870.09873057</v>
      </c>
      <c r="L162" s="36">
        <f>SUMIFS(СВЦЭМ!$D$39:$D$782,СВЦЭМ!$A$39:$A$782,$A162,СВЦЭМ!$B$39:$B$782,L$155)+'СЕТ СН'!$I$14+СВЦЭМ!$D$10+'СЕТ СН'!$I$6-'СЕТ СН'!$I$26</f>
        <v>1852.76281933</v>
      </c>
      <c r="M162" s="36">
        <f>SUMIFS(СВЦЭМ!$D$39:$D$782,СВЦЭМ!$A$39:$A$782,$A162,СВЦЭМ!$B$39:$B$782,M$155)+'СЕТ СН'!$I$14+СВЦЭМ!$D$10+'СЕТ СН'!$I$6-'СЕТ СН'!$I$26</f>
        <v>1866.2148009399998</v>
      </c>
      <c r="N162" s="36">
        <f>SUMIFS(СВЦЭМ!$D$39:$D$782,СВЦЭМ!$A$39:$A$782,$A162,СВЦЭМ!$B$39:$B$782,N$155)+'СЕТ СН'!$I$14+СВЦЭМ!$D$10+'СЕТ СН'!$I$6-'СЕТ СН'!$I$26</f>
        <v>1867.1934884499999</v>
      </c>
      <c r="O162" s="36">
        <f>SUMIFS(СВЦЭМ!$D$39:$D$782,СВЦЭМ!$A$39:$A$782,$A162,СВЦЭМ!$B$39:$B$782,O$155)+'СЕТ СН'!$I$14+СВЦЭМ!$D$10+'СЕТ СН'!$I$6-'СЕТ СН'!$I$26</f>
        <v>1867.79442475</v>
      </c>
      <c r="P162" s="36">
        <f>SUMIFS(СВЦЭМ!$D$39:$D$782,СВЦЭМ!$A$39:$A$782,$A162,СВЦЭМ!$B$39:$B$782,P$155)+'СЕТ СН'!$I$14+СВЦЭМ!$D$10+'СЕТ СН'!$I$6-'СЕТ СН'!$I$26</f>
        <v>1886.3162551999999</v>
      </c>
      <c r="Q162" s="36">
        <f>SUMIFS(СВЦЭМ!$D$39:$D$782,СВЦЭМ!$A$39:$A$782,$A162,СВЦЭМ!$B$39:$B$782,Q$155)+'СЕТ СН'!$I$14+СВЦЭМ!$D$10+'СЕТ СН'!$I$6-'СЕТ СН'!$I$26</f>
        <v>1905.2990234700001</v>
      </c>
      <c r="R162" s="36">
        <f>SUMIFS(СВЦЭМ!$D$39:$D$782,СВЦЭМ!$A$39:$A$782,$A162,СВЦЭМ!$B$39:$B$782,R$155)+'СЕТ СН'!$I$14+СВЦЭМ!$D$10+'СЕТ СН'!$I$6-'СЕТ СН'!$I$26</f>
        <v>1919.2475094900001</v>
      </c>
      <c r="S162" s="36">
        <f>SUMIFS(СВЦЭМ!$D$39:$D$782,СВЦЭМ!$A$39:$A$782,$A162,СВЦЭМ!$B$39:$B$782,S$155)+'СЕТ СН'!$I$14+СВЦЭМ!$D$10+'СЕТ СН'!$I$6-'СЕТ СН'!$I$26</f>
        <v>1923.5269986399999</v>
      </c>
      <c r="T162" s="36">
        <f>SUMIFS(СВЦЭМ!$D$39:$D$782,СВЦЭМ!$A$39:$A$782,$A162,СВЦЭМ!$B$39:$B$782,T$155)+'СЕТ СН'!$I$14+СВЦЭМ!$D$10+'СЕТ СН'!$I$6-'СЕТ СН'!$I$26</f>
        <v>1909.6866747099998</v>
      </c>
      <c r="U162" s="36">
        <f>SUMIFS(СВЦЭМ!$D$39:$D$782,СВЦЭМ!$A$39:$A$782,$A162,СВЦЭМ!$B$39:$B$782,U$155)+'СЕТ СН'!$I$14+СВЦЭМ!$D$10+'СЕТ СН'!$I$6-'СЕТ СН'!$I$26</f>
        <v>1900.3390170399998</v>
      </c>
      <c r="V162" s="36">
        <f>SUMIFS(СВЦЭМ!$D$39:$D$782,СВЦЭМ!$A$39:$A$782,$A162,СВЦЭМ!$B$39:$B$782,V$155)+'СЕТ СН'!$I$14+СВЦЭМ!$D$10+'СЕТ СН'!$I$6-'СЕТ СН'!$I$26</f>
        <v>1888.80011741</v>
      </c>
      <c r="W162" s="36">
        <f>SUMIFS(СВЦЭМ!$D$39:$D$782,СВЦЭМ!$A$39:$A$782,$A162,СВЦЭМ!$B$39:$B$782,W$155)+'СЕТ СН'!$I$14+СВЦЭМ!$D$10+'СЕТ СН'!$I$6-'СЕТ СН'!$I$26</f>
        <v>1900.26569103</v>
      </c>
      <c r="X162" s="36">
        <f>SUMIFS(СВЦЭМ!$D$39:$D$782,СВЦЭМ!$A$39:$A$782,$A162,СВЦЭМ!$B$39:$B$782,X$155)+'СЕТ СН'!$I$14+СВЦЭМ!$D$10+'СЕТ СН'!$I$6-'СЕТ СН'!$I$26</f>
        <v>1949.4530109699999</v>
      </c>
      <c r="Y162" s="36">
        <f>SUMIFS(СВЦЭМ!$D$39:$D$782,СВЦЭМ!$A$39:$A$782,$A162,СВЦЭМ!$B$39:$B$782,Y$155)+'СЕТ СН'!$I$14+СВЦЭМ!$D$10+'СЕТ СН'!$I$6-'СЕТ СН'!$I$26</f>
        <v>2009.0219690699998</v>
      </c>
    </row>
    <row r="163" spans="1:25" ht="15.75" x14ac:dyDescent="0.2">
      <c r="A163" s="35">
        <f t="shared" si="4"/>
        <v>44781</v>
      </c>
      <c r="B163" s="36">
        <f>SUMIFS(СВЦЭМ!$D$39:$D$782,СВЦЭМ!$A$39:$A$782,$A163,СВЦЭМ!$B$39:$B$782,B$155)+'СЕТ СН'!$I$14+СВЦЭМ!$D$10+'СЕТ СН'!$I$6-'СЕТ СН'!$I$26</f>
        <v>2024.6425667599999</v>
      </c>
      <c r="C163" s="36">
        <f>SUMIFS(СВЦЭМ!$D$39:$D$782,СВЦЭМ!$A$39:$A$782,$A163,СВЦЭМ!$B$39:$B$782,C$155)+'СЕТ СН'!$I$14+СВЦЭМ!$D$10+'СЕТ СН'!$I$6-'СЕТ СН'!$I$26</f>
        <v>2036.17204606</v>
      </c>
      <c r="D163" s="36">
        <f>SUMIFS(СВЦЭМ!$D$39:$D$782,СВЦЭМ!$A$39:$A$782,$A163,СВЦЭМ!$B$39:$B$782,D$155)+'СЕТ СН'!$I$14+СВЦЭМ!$D$10+'СЕТ СН'!$I$6-'СЕТ СН'!$I$26</f>
        <v>2078.75891727</v>
      </c>
      <c r="E163" s="36">
        <f>SUMIFS(СВЦЭМ!$D$39:$D$782,СВЦЭМ!$A$39:$A$782,$A163,СВЦЭМ!$B$39:$B$782,E$155)+'СЕТ СН'!$I$14+СВЦЭМ!$D$10+'СЕТ СН'!$I$6-'СЕТ СН'!$I$26</f>
        <v>2063.56995263</v>
      </c>
      <c r="F163" s="36">
        <f>SUMIFS(СВЦЭМ!$D$39:$D$782,СВЦЭМ!$A$39:$A$782,$A163,СВЦЭМ!$B$39:$B$782,F$155)+'СЕТ СН'!$I$14+СВЦЭМ!$D$10+'СЕТ СН'!$I$6-'СЕТ СН'!$I$26</f>
        <v>2089.7746016299998</v>
      </c>
      <c r="G163" s="36">
        <f>SUMIFS(СВЦЭМ!$D$39:$D$782,СВЦЭМ!$A$39:$A$782,$A163,СВЦЭМ!$B$39:$B$782,G$155)+'СЕТ СН'!$I$14+СВЦЭМ!$D$10+'СЕТ СН'!$I$6-'СЕТ СН'!$I$26</f>
        <v>2068.7728005399999</v>
      </c>
      <c r="H163" s="36">
        <f>SUMIFS(СВЦЭМ!$D$39:$D$782,СВЦЭМ!$A$39:$A$782,$A163,СВЦЭМ!$B$39:$B$782,H$155)+'СЕТ СН'!$I$14+СВЦЭМ!$D$10+'СЕТ СН'!$I$6-'СЕТ СН'!$I$26</f>
        <v>1980.2214352599999</v>
      </c>
      <c r="I163" s="36">
        <f>SUMIFS(СВЦЭМ!$D$39:$D$782,СВЦЭМ!$A$39:$A$782,$A163,СВЦЭМ!$B$39:$B$782,I$155)+'СЕТ СН'!$I$14+СВЦЭМ!$D$10+'СЕТ СН'!$I$6-'СЕТ СН'!$I$26</f>
        <v>1972.06238366</v>
      </c>
      <c r="J163" s="36">
        <f>SUMIFS(СВЦЭМ!$D$39:$D$782,СВЦЭМ!$A$39:$A$782,$A163,СВЦЭМ!$B$39:$B$782,J$155)+'СЕТ СН'!$I$14+СВЦЭМ!$D$10+'СЕТ СН'!$I$6-'СЕТ СН'!$I$26</f>
        <v>1931.06900329</v>
      </c>
      <c r="K163" s="36">
        <f>SUMIFS(СВЦЭМ!$D$39:$D$782,СВЦЭМ!$A$39:$A$782,$A163,СВЦЭМ!$B$39:$B$782,K$155)+'СЕТ СН'!$I$14+СВЦЭМ!$D$10+'СЕТ СН'!$I$6-'СЕТ СН'!$I$26</f>
        <v>1953.03190268</v>
      </c>
      <c r="L163" s="36">
        <f>SUMIFS(СВЦЭМ!$D$39:$D$782,СВЦЭМ!$A$39:$A$782,$A163,СВЦЭМ!$B$39:$B$782,L$155)+'СЕТ СН'!$I$14+СВЦЭМ!$D$10+'СЕТ СН'!$I$6-'СЕТ СН'!$I$26</f>
        <v>1946.5172334599999</v>
      </c>
      <c r="M163" s="36">
        <f>SUMIFS(СВЦЭМ!$D$39:$D$782,СВЦЭМ!$A$39:$A$782,$A163,СВЦЭМ!$B$39:$B$782,M$155)+'СЕТ СН'!$I$14+СВЦЭМ!$D$10+'СЕТ СН'!$I$6-'СЕТ СН'!$I$26</f>
        <v>1916.54167538</v>
      </c>
      <c r="N163" s="36">
        <f>SUMIFS(СВЦЭМ!$D$39:$D$782,СВЦЭМ!$A$39:$A$782,$A163,СВЦЭМ!$B$39:$B$782,N$155)+'СЕТ СН'!$I$14+СВЦЭМ!$D$10+'СЕТ СН'!$I$6-'СЕТ СН'!$I$26</f>
        <v>1920.3854603499999</v>
      </c>
      <c r="O163" s="36">
        <f>SUMIFS(СВЦЭМ!$D$39:$D$782,СВЦЭМ!$A$39:$A$782,$A163,СВЦЭМ!$B$39:$B$782,O$155)+'СЕТ СН'!$I$14+СВЦЭМ!$D$10+'СЕТ СН'!$I$6-'СЕТ СН'!$I$26</f>
        <v>1922.0752052299999</v>
      </c>
      <c r="P163" s="36">
        <f>SUMIFS(СВЦЭМ!$D$39:$D$782,СВЦЭМ!$A$39:$A$782,$A163,СВЦЭМ!$B$39:$B$782,P$155)+'СЕТ СН'!$I$14+СВЦЭМ!$D$10+'СЕТ СН'!$I$6-'СЕТ СН'!$I$26</f>
        <v>1945.46884845</v>
      </c>
      <c r="Q163" s="36">
        <f>SUMIFS(СВЦЭМ!$D$39:$D$782,СВЦЭМ!$A$39:$A$782,$A163,СВЦЭМ!$B$39:$B$782,Q$155)+'СЕТ СН'!$I$14+СВЦЭМ!$D$10+'СЕТ СН'!$I$6-'СЕТ СН'!$I$26</f>
        <v>1954.7590397299998</v>
      </c>
      <c r="R163" s="36">
        <f>SUMIFS(СВЦЭМ!$D$39:$D$782,СВЦЭМ!$A$39:$A$782,$A163,СВЦЭМ!$B$39:$B$782,R$155)+'СЕТ СН'!$I$14+СВЦЭМ!$D$10+'СЕТ СН'!$I$6-'СЕТ СН'!$I$26</f>
        <v>1982.0231617699999</v>
      </c>
      <c r="S163" s="36">
        <f>SUMIFS(СВЦЭМ!$D$39:$D$782,СВЦЭМ!$A$39:$A$782,$A163,СВЦЭМ!$B$39:$B$782,S$155)+'СЕТ СН'!$I$14+СВЦЭМ!$D$10+'СЕТ СН'!$I$6-'СЕТ СН'!$I$26</f>
        <v>1999.1274793</v>
      </c>
      <c r="T163" s="36">
        <f>SUMIFS(СВЦЭМ!$D$39:$D$782,СВЦЭМ!$A$39:$A$782,$A163,СВЦЭМ!$B$39:$B$782,T$155)+'СЕТ СН'!$I$14+СВЦЭМ!$D$10+'СЕТ СН'!$I$6-'СЕТ СН'!$I$26</f>
        <v>1978.11970679</v>
      </c>
      <c r="U163" s="36">
        <f>SUMIFS(СВЦЭМ!$D$39:$D$782,СВЦЭМ!$A$39:$A$782,$A163,СВЦЭМ!$B$39:$B$782,U$155)+'СЕТ СН'!$I$14+СВЦЭМ!$D$10+'СЕТ СН'!$I$6-'СЕТ СН'!$I$26</f>
        <v>1988.01660851</v>
      </c>
      <c r="V163" s="36">
        <f>SUMIFS(СВЦЭМ!$D$39:$D$782,СВЦЭМ!$A$39:$A$782,$A163,СВЦЭМ!$B$39:$B$782,V$155)+'СЕТ СН'!$I$14+СВЦЭМ!$D$10+'СЕТ СН'!$I$6-'СЕТ СН'!$I$26</f>
        <v>1997.2534739099999</v>
      </c>
      <c r="W163" s="36">
        <f>SUMIFS(СВЦЭМ!$D$39:$D$782,СВЦЭМ!$A$39:$A$782,$A163,СВЦЭМ!$B$39:$B$782,W$155)+'СЕТ СН'!$I$14+СВЦЭМ!$D$10+'СЕТ СН'!$I$6-'СЕТ СН'!$I$26</f>
        <v>1978.1790815499999</v>
      </c>
      <c r="X163" s="36">
        <f>SUMIFS(СВЦЭМ!$D$39:$D$782,СВЦЭМ!$A$39:$A$782,$A163,СВЦЭМ!$B$39:$B$782,X$155)+'СЕТ СН'!$I$14+СВЦЭМ!$D$10+'СЕТ СН'!$I$6-'СЕТ СН'!$I$26</f>
        <v>2080.6578890999999</v>
      </c>
      <c r="Y163" s="36">
        <f>SUMIFS(СВЦЭМ!$D$39:$D$782,СВЦЭМ!$A$39:$A$782,$A163,СВЦЭМ!$B$39:$B$782,Y$155)+'СЕТ СН'!$I$14+СВЦЭМ!$D$10+'СЕТ СН'!$I$6-'СЕТ СН'!$I$26</f>
        <v>2158.1420022100001</v>
      </c>
    </row>
    <row r="164" spans="1:25" ht="15.75" x14ac:dyDescent="0.2">
      <c r="A164" s="35">
        <f t="shared" si="4"/>
        <v>44782</v>
      </c>
      <c r="B164" s="36">
        <f>SUMIFS(СВЦЭМ!$D$39:$D$782,СВЦЭМ!$A$39:$A$782,$A164,СВЦЭМ!$B$39:$B$782,B$155)+'СЕТ СН'!$I$14+СВЦЭМ!$D$10+'СЕТ СН'!$I$6-'СЕТ СН'!$I$26</f>
        <v>2194.3771835699999</v>
      </c>
      <c r="C164" s="36">
        <f>SUMIFS(СВЦЭМ!$D$39:$D$782,СВЦЭМ!$A$39:$A$782,$A164,СВЦЭМ!$B$39:$B$782,C$155)+'СЕТ СН'!$I$14+СВЦЭМ!$D$10+'СЕТ СН'!$I$6-'СЕТ СН'!$I$26</f>
        <v>2169.9579778899997</v>
      </c>
      <c r="D164" s="36">
        <f>SUMIFS(СВЦЭМ!$D$39:$D$782,СВЦЭМ!$A$39:$A$782,$A164,СВЦЭМ!$B$39:$B$782,D$155)+'СЕТ СН'!$I$14+СВЦЭМ!$D$10+'СЕТ СН'!$I$6-'СЕТ СН'!$I$26</f>
        <v>2179.1426643599998</v>
      </c>
      <c r="E164" s="36">
        <f>SUMIFS(СВЦЭМ!$D$39:$D$782,СВЦЭМ!$A$39:$A$782,$A164,СВЦЭМ!$B$39:$B$782,E$155)+'СЕТ СН'!$I$14+СВЦЭМ!$D$10+'СЕТ СН'!$I$6-'СЕТ СН'!$I$26</f>
        <v>2189.49994737</v>
      </c>
      <c r="F164" s="36">
        <f>SUMIFS(СВЦЭМ!$D$39:$D$782,СВЦЭМ!$A$39:$A$782,$A164,СВЦЭМ!$B$39:$B$782,F$155)+'СЕТ СН'!$I$14+СВЦЭМ!$D$10+'СЕТ СН'!$I$6-'СЕТ СН'!$I$26</f>
        <v>2184.78928043</v>
      </c>
      <c r="G164" s="36">
        <f>SUMIFS(СВЦЭМ!$D$39:$D$782,СВЦЭМ!$A$39:$A$782,$A164,СВЦЭМ!$B$39:$B$782,G$155)+'СЕТ СН'!$I$14+СВЦЭМ!$D$10+'СЕТ СН'!$I$6-'СЕТ СН'!$I$26</f>
        <v>2194.2063368999998</v>
      </c>
      <c r="H164" s="36">
        <f>SUMIFS(СВЦЭМ!$D$39:$D$782,СВЦЭМ!$A$39:$A$782,$A164,СВЦЭМ!$B$39:$B$782,H$155)+'СЕТ СН'!$I$14+СВЦЭМ!$D$10+'СЕТ СН'!$I$6-'СЕТ СН'!$I$26</f>
        <v>2231.0660264199996</v>
      </c>
      <c r="I164" s="36">
        <f>SUMIFS(СВЦЭМ!$D$39:$D$782,СВЦЭМ!$A$39:$A$782,$A164,СВЦЭМ!$B$39:$B$782,I$155)+'СЕТ СН'!$I$14+СВЦЭМ!$D$10+'СЕТ СН'!$I$6-'СЕТ СН'!$I$26</f>
        <v>2148.5082978700002</v>
      </c>
      <c r="J164" s="36">
        <f>SUMIFS(СВЦЭМ!$D$39:$D$782,СВЦЭМ!$A$39:$A$782,$A164,СВЦЭМ!$B$39:$B$782,J$155)+'СЕТ СН'!$I$14+СВЦЭМ!$D$10+'СЕТ СН'!$I$6-'СЕТ СН'!$I$26</f>
        <v>2128.05399812</v>
      </c>
      <c r="K164" s="36">
        <f>SUMIFS(СВЦЭМ!$D$39:$D$782,СВЦЭМ!$A$39:$A$782,$A164,СВЦЭМ!$B$39:$B$782,K$155)+'СЕТ СН'!$I$14+СВЦЭМ!$D$10+'СЕТ СН'!$I$6-'СЕТ СН'!$I$26</f>
        <v>2060.24743227</v>
      </c>
      <c r="L164" s="36">
        <f>SUMIFS(СВЦЭМ!$D$39:$D$782,СВЦЭМ!$A$39:$A$782,$A164,СВЦЭМ!$B$39:$B$782,L$155)+'СЕТ СН'!$I$14+СВЦЭМ!$D$10+'СЕТ СН'!$I$6-'СЕТ СН'!$I$26</f>
        <v>2041.9519086799999</v>
      </c>
      <c r="M164" s="36">
        <f>SUMIFS(СВЦЭМ!$D$39:$D$782,СВЦЭМ!$A$39:$A$782,$A164,СВЦЭМ!$B$39:$B$782,M$155)+'СЕТ СН'!$I$14+СВЦЭМ!$D$10+'СЕТ СН'!$I$6-'СЕТ СН'!$I$26</f>
        <v>2017.9793835399998</v>
      </c>
      <c r="N164" s="36">
        <f>SUMIFS(СВЦЭМ!$D$39:$D$782,СВЦЭМ!$A$39:$A$782,$A164,СВЦЭМ!$B$39:$B$782,N$155)+'СЕТ СН'!$I$14+СВЦЭМ!$D$10+'СЕТ СН'!$I$6-'СЕТ СН'!$I$26</f>
        <v>2003.61409972</v>
      </c>
      <c r="O164" s="36">
        <f>SUMIFS(СВЦЭМ!$D$39:$D$782,СВЦЭМ!$A$39:$A$782,$A164,СВЦЭМ!$B$39:$B$782,O$155)+'СЕТ СН'!$I$14+СВЦЭМ!$D$10+'СЕТ СН'!$I$6-'СЕТ СН'!$I$26</f>
        <v>2006.2670211099999</v>
      </c>
      <c r="P164" s="36">
        <f>SUMIFS(СВЦЭМ!$D$39:$D$782,СВЦЭМ!$A$39:$A$782,$A164,СВЦЭМ!$B$39:$B$782,P$155)+'СЕТ СН'!$I$14+СВЦЭМ!$D$10+'СЕТ СН'!$I$6-'СЕТ СН'!$I$26</f>
        <v>2017.8318908199999</v>
      </c>
      <c r="Q164" s="36">
        <f>SUMIFS(СВЦЭМ!$D$39:$D$782,СВЦЭМ!$A$39:$A$782,$A164,СВЦЭМ!$B$39:$B$782,Q$155)+'СЕТ СН'!$I$14+СВЦЭМ!$D$10+'СЕТ СН'!$I$6-'СЕТ СН'!$I$26</f>
        <v>2031.64201529</v>
      </c>
      <c r="R164" s="36">
        <f>SUMIFS(СВЦЭМ!$D$39:$D$782,СВЦЭМ!$A$39:$A$782,$A164,СВЦЭМ!$B$39:$B$782,R$155)+'СЕТ СН'!$I$14+СВЦЭМ!$D$10+'СЕТ СН'!$I$6-'СЕТ СН'!$I$26</f>
        <v>2044.14294877</v>
      </c>
      <c r="S164" s="36">
        <f>SUMIFS(СВЦЭМ!$D$39:$D$782,СВЦЭМ!$A$39:$A$782,$A164,СВЦЭМ!$B$39:$B$782,S$155)+'СЕТ СН'!$I$14+СВЦЭМ!$D$10+'СЕТ СН'!$I$6-'СЕТ СН'!$I$26</f>
        <v>2049.11308349</v>
      </c>
      <c r="T164" s="36">
        <f>SUMIFS(СВЦЭМ!$D$39:$D$782,СВЦЭМ!$A$39:$A$782,$A164,СВЦЭМ!$B$39:$B$782,T$155)+'СЕТ СН'!$I$14+СВЦЭМ!$D$10+'СЕТ СН'!$I$6-'СЕТ СН'!$I$26</f>
        <v>2051.8712492300001</v>
      </c>
      <c r="U164" s="36">
        <f>SUMIFS(СВЦЭМ!$D$39:$D$782,СВЦЭМ!$A$39:$A$782,$A164,СВЦЭМ!$B$39:$B$782,U$155)+'СЕТ СН'!$I$14+СВЦЭМ!$D$10+'СЕТ СН'!$I$6-'СЕТ СН'!$I$26</f>
        <v>2061.5376771000001</v>
      </c>
      <c r="V164" s="36">
        <f>SUMIFS(СВЦЭМ!$D$39:$D$782,СВЦЭМ!$A$39:$A$782,$A164,СВЦЭМ!$B$39:$B$782,V$155)+'СЕТ СН'!$I$14+СВЦЭМ!$D$10+'СЕТ СН'!$I$6-'СЕТ СН'!$I$26</f>
        <v>2030.8369437599999</v>
      </c>
      <c r="W164" s="36">
        <f>SUMIFS(СВЦЭМ!$D$39:$D$782,СВЦЭМ!$A$39:$A$782,$A164,СВЦЭМ!$B$39:$B$782,W$155)+'СЕТ СН'!$I$14+СВЦЭМ!$D$10+'СЕТ СН'!$I$6-'СЕТ СН'!$I$26</f>
        <v>2032.4054146199999</v>
      </c>
      <c r="X164" s="36">
        <f>SUMIFS(СВЦЭМ!$D$39:$D$782,СВЦЭМ!$A$39:$A$782,$A164,СВЦЭМ!$B$39:$B$782,X$155)+'СЕТ СН'!$I$14+СВЦЭМ!$D$10+'СЕТ СН'!$I$6-'СЕТ СН'!$I$26</f>
        <v>2084.9058327100001</v>
      </c>
      <c r="Y164" s="36">
        <f>SUMIFS(СВЦЭМ!$D$39:$D$782,СВЦЭМ!$A$39:$A$782,$A164,СВЦЭМ!$B$39:$B$782,Y$155)+'СЕТ СН'!$I$14+СВЦЭМ!$D$10+'СЕТ СН'!$I$6-'СЕТ СН'!$I$26</f>
        <v>2109.1054160100002</v>
      </c>
    </row>
    <row r="165" spans="1:25" ht="15.75" x14ac:dyDescent="0.2">
      <c r="A165" s="35">
        <f t="shared" si="4"/>
        <v>44783</v>
      </c>
      <c r="B165" s="36">
        <f>SUMIFS(СВЦЭМ!$D$39:$D$782,СВЦЭМ!$A$39:$A$782,$A165,СВЦЭМ!$B$39:$B$782,B$155)+'СЕТ СН'!$I$14+СВЦЭМ!$D$10+'СЕТ СН'!$I$6-'СЕТ СН'!$I$26</f>
        <v>2055.8437122400001</v>
      </c>
      <c r="C165" s="36">
        <f>SUMIFS(СВЦЭМ!$D$39:$D$782,СВЦЭМ!$A$39:$A$782,$A165,СВЦЭМ!$B$39:$B$782,C$155)+'СЕТ СН'!$I$14+СВЦЭМ!$D$10+'СЕТ СН'!$I$6-'СЕТ СН'!$I$26</f>
        <v>2098.57207561</v>
      </c>
      <c r="D165" s="36">
        <f>SUMIFS(СВЦЭМ!$D$39:$D$782,СВЦЭМ!$A$39:$A$782,$A165,СВЦЭМ!$B$39:$B$782,D$155)+'СЕТ СН'!$I$14+СВЦЭМ!$D$10+'СЕТ СН'!$I$6-'СЕТ СН'!$I$26</f>
        <v>1974.70401395</v>
      </c>
      <c r="E165" s="36">
        <f>SUMIFS(СВЦЭМ!$D$39:$D$782,СВЦЭМ!$A$39:$A$782,$A165,СВЦЭМ!$B$39:$B$782,E$155)+'СЕТ СН'!$I$14+СВЦЭМ!$D$10+'СЕТ СН'!$I$6-'СЕТ СН'!$I$26</f>
        <v>1957.3539625999999</v>
      </c>
      <c r="F165" s="36">
        <f>SUMIFS(СВЦЭМ!$D$39:$D$782,СВЦЭМ!$A$39:$A$782,$A165,СВЦЭМ!$B$39:$B$782,F$155)+'СЕТ СН'!$I$14+СВЦЭМ!$D$10+'СЕТ СН'!$I$6-'СЕТ СН'!$I$26</f>
        <v>1957.7189676</v>
      </c>
      <c r="G165" s="36">
        <f>SUMIFS(СВЦЭМ!$D$39:$D$782,СВЦЭМ!$A$39:$A$782,$A165,СВЦЭМ!$B$39:$B$782,G$155)+'СЕТ СН'!$I$14+СВЦЭМ!$D$10+'СЕТ СН'!$I$6-'СЕТ СН'!$I$26</f>
        <v>1944.94512504</v>
      </c>
      <c r="H165" s="36">
        <f>SUMIFS(СВЦЭМ!$D$39:$D$782,СВЦЭМ!$A$39:$A$782,$A165,СВЦЭМ!$B$39:$B$782,H$155)+'СЕТ СН'!$I$14+СВЦЭМ!$D$10+'СЕТ СН'!$I$6-'СЕТ СН'!$I$26</f>
        <v>1920.6711329299999</v>
      </c>
      <c r="I165" s="36">
        <f>SUMIFS(СВЦЭМ!$D$39:$D$782,СВЦЭМ!$A$39:$A$782,$A165,СВЦЭМ!$B$39:$B$782,I$155)+'СЕТ СН'!$I$14+СВЦЭМ!$D$10+'СЕТ СН'!$I$6-'СЕТ СН'!$I$26</f>
        <v>1872.6442290099999</v>
      </c>
      <c r="J165" s="36">
        <f>SUMIFS(СВЦЭМ!$D$39:$D$782,СВЦЭМ!$A$39:$A$782,$A165,СВЦЭМ!$B$39:$B$782,J$155)+'СЕТ СН'!$I$14+СВЦЭМ!$D$10+'СЕТ СН'!$I$6-'СЕТ СН'!$I$26</f>
        <v>1940.5426828</v>
      </c>
      <c r="K165" s="36">
        <f>SUMIFS(СВЦЭМ!$D$39:$D$782,СВЦЭМ!$A$39:$A$782,$A165,СВЦЭМ!$B$39:$B$782,K$155)+'СЕТ СН'!$I$14+СВЦЭМ!$D$10+'СЕТ СН'!$I$6-'СЕТ СН'!$I$26</f>
        <v>1887.8181430699999</v>
      </c>
      <c r="L165" s="36">
        <f>SUMIFS(СВЦЭМ!$D$39:$D$782,СВЦЭМ!$A$39:$A$782,$A165,СВЦЭМ!$B$39:$B$782,L$155)+'СЕТ СН'!$I$14+СВЦЭМ!$D$10+'СЕТ СН'!$I$6-'СЕТ СН'!$I$26</f>
        <v>1879.6588087999999</v>
      </c>
      <c r="M165" s="36">
        <f>SUMIFS(СВЦЭМ!$D$39:$D$782,СВЦЭМ!$A$39:$A$782,$A165,СВЦЭМ!$B$39:$B$782,M$155)+'СЕТ СН'!$I$14+СВЦЭМ!$D$10+'СЕТ СН'!$I$6-'СЕТ СН'!$I$26</f>
        <v>1883.2252911199998</v>
      </c>
      <c r="N165" s="36">
        <f>SUMIFS(СВЦЭМ!$D$39:$D$782,СВЦЭМ!$A$39:$A$782,$A165,СВЦЭМ!$B$39:$B$782,N$155)+'СЕТ СН'!$I$14+СВЦЭМ!$D$10+'СЕТ СН'!$I$6-'СЕТ СН'!$I$26</f>
        <v>1890.5727612999999</v>
      </c>
      <c r="O165" s="36">
        <f>SUMIFS(СВЦЭМ!$D$39:$D$782,СВЦЭМ!$A$39:$A$782,$A165,СВЦЭМ!$B$39:$B$782,O$155)+'СЕТ СН'!$I$14+СВЦЭМ!$D$10+'СЕТ СН'!$I$6-'СЕТ СН'!$I$26</f>
        <v>1870.3157354999998</v>
      </c>
      <c r="P165" s="36">
        <f>SUMIFS(СВЦЭМ!$D$39:$D$782,СВЦЭМ!$A$39:$A$782,$A165,СВЦЭМ!$B$39:$B$782,P$155)+'СЕТ СН'!$I$14+СВЦЭМ!$D$10+'СЕТ СН'!$I$6-'СЕТ СН'!$I$26</f>
        <v>1877.3133198699998</v>
      </c>
      <c r="Q165" s="36">
        <f>SUMIFS(СВЦЭМ!$D$39:$D$782,СВЦЭМ!$A$39:$A$782,$A165,СВЦЭМ!$B$39:$B$782,Q$155)+'СЕТ СН'!$I$14+СВЦЭМ!$D$10+'СЕТ СН'!$I$6-'СЕТ СН'!$I$26</f>
        <v>1881.1886821899998</v>
      </c>
      <c r="R165" s="36">
        <f>SUMIFS(СВЦЭМ!$D$39:$D$782,СВЦЭМ!$A$39:$A$782,$A165,СВЦЭМ!$B$39:$B$782,R$155)+'СЕТ СН'!$I$14+СВЦЭМ!$D$10+'СЕТ СН'!$I$6-'СЕТ СН'!$I$26</f>
        <v>1896.4461679299998</v>
      </c>
      <c r="S165" s="36">
        <f>SUMIFS(СВЦЭМ!$D$39:$D$782,СВЦЭМ!$A$39:$A$782,$A165,СВЦЭМ!$B$39:$B$782,S$155)+'СЕТ СН'!$I$14+СВЦЭМ!$D$10+'СЕТ СН'!$I$6-'СЕТ СН'!$I$26</f>
        <v>1901.9891303999998</v>
      </c>
      <c r="T165" s="36">
        <f>SUMIFS(СВЦЭМ!$D$39:$D$782,СВЦЭМ!$A$39:$A$782,$A165,СВЦЭМ!$B$39:$B$782,T$155)+'СЕТ СН'!$I$14+СВЦЭМ!$D$10+'СЕТ СН'!$I$6-'СЕТ СН'!$I$26</f>
        <v>1895.64573247</v>
      </c>
      <c r="U165" s="36">
        <f>SUMIFS(СВЦЭМ!$D$39:$D$782,СВЦЭМ!$A$39:$A$782,$A165,СВЦЭМ!$B$39:$B$782,U$155)+'СЕТ СН'!$I$14+СВЦЭМ!$D$10+'СЕТ СН'!$I$6-'СЕТ СН'!$I$26</f>
        <v>1920.6422998099999</v>
      </c>
      <c r="V165" s="36">
        <f>SUMIFS(СВЦЭМ!$D$39:$D$782,СВЦЭМ!$A$39:$A$782,$A165,СВЦЭМ!$B$39:$B$782,V$155)+'СЕТ СН'!$I$14+СВЦЭМ!$D$10+'СЕТ СН'!$I$6-'СЕТ СН'!$I$26</f>
        <v>1899.4162936499999</v>
      </c>
      <c r="W165" s="36">
        <f>SUMIFS(СВЦЭМ!$D$39:$D$782,СВЦЭМ!$A$39:$A$782,$A165,СВЦЭМ!$B$39:$B$782,W$155)+'СЕТ СН'!$I$14+СВЦЭМ!$D$10+'СЕТ СН'!$I$6-'СЕТ СН'!$I$26</f>
        <v>1907.6528193999998</v>
      </c>
      <c r="X165" s="36">
        <f>SUMIFS(СВЦЭМ!$D$39:$D$782,СВЦЭМ!$A$39:$A$782,$A165,СВЦЭМ!$B$39:$B$782,X$155)+'СЕТ СН'!$I$14+СВЦЭМ!$D$10+'СЕТ СН'!$I$6-'СЕТ СН'!$I$26</f>
        <v>1932.9618132499998</v>
      </c>
      <c r="Y165" s="36">
        <f>SUMIFS(СВЦЭМ!$D$39:$D$782,СВЦЭМ!$A$39:$A$782,$A165,СВЦЭМ!$B$39:$B$782,Y$155)+'СЕТ СН'!$I$14+СВЦЭМ!$D$10+'СЕТ СН'!$I$6-'СЕТ СН'!$I$26</f>
        <v>2036.2869780899998</v>
      </c>
    </row>
    <row r="166" spans="1:25" ht="15.75" x14ac:dyDescent="0.2">
      <c r="A166" s="35">
        <f t="shared" si="4"/>
        <v>44784</v>
      </c>
      <c r="B166" s="36">
        <f>SUMIFS(СВЦЭМ!$D$39:$D$782,СВЦЭМ!$A$39:$A$782,$A166,СВЦЭМ!$B$39:$B$782,B$155)+'СЕТ СН'!$I$14+СВЦЭМ!$D$10+'СЕТ СН'!$I$6-'СЕТ СН'!$I$26</f>
        <v>1909.41062904</v>
      </c>
      <c r="C166" s="36">
        <f>SUMIFS(СВЦЭМ!$D$39:$D$782,СВЦЭМ!$A$39:$A$782,$A166,СВЦЭМ!$B$39:$B$782,C$155)+'СЕТ СН'!$I$14+СВЦЭМ!$D$10+'СЕТ СН'!$I$6-'СЕТ СН'!$I$26</f>
        <v>1966.37271472</v>
      </c>
      <c r="D166" s="36">
        <f>SUMIFS(СВЦЭМ!$D$39:$D$782,СВЦЭМ!$A$39:$A$782,$A166,СВЦЭМ!$B$39:$B$782,D$155)+'СЕТ СН'!$I$14+СВЦЭМ!$D$10+'СЕТ СН'!$I$6-'СЕТ СН'!$I$26</f>
        <v>2021.1768814699999</v>
      </c>
      <c r="E166" s="36">
        <f>SUMIFS(СВЦЭМ!$D$39:$D$782,СВЦЭМ!$A$39:$A$782,$A166,СВЦЭМ!$B$39:$B$782,E$155)+'СЕТ СН'!$I$14+СВЦЭМ!$D$10+'СЕТ СН'!$I$6-'СЕТ СН'!$I$26</f>
        <v>2038.98546349</v>
      </c>
      <c r="F166" s="36">
        <f>SUMIFS(СВЦЭМ!$D$39:$D$782,СВЦЭМ!$A$39:$A$782,$A166,СВЦЭМ!$B$39:$B$782,F$155)+'СЕТ СН'!$I$14+СВЦЭМ!$D$10+'СЕТ СН'!$I$6-'СЕТ СН'!$I$26</f>
        <v>2046.6575997899999</v>
      </c>
      <c r="G166" s="36">
        <f>SUMIFS(СВЦЭМ!$D$39:$D$782,СВЦЭМ!$A$39:$A$782,$A166,СВЦЭМ!$B$39:$B$782,G$155)+'СЕТ СН'!$I$14+СВЦЭМ!$D$10+'СЕТ СН'!$I$6-'СЕТ СН'!$I$26</f>
        <v>2044.2583273399998</v>
      </c>
      <c r="H166" s="36">
        <f>SUMIFS(СВЦЭМ!$D$39:$D$782,СВЦЭМ!$A$39:$A$782,$A166,СВЦЭМ!$B$39:$B$782,H$155)+'СЕТ СН'!$I$14+СВЦЭМ!$D$10+'СЕТ СН'!$I$6-'СЕТ СН'!$I$26</f>
        <v>1986.5342593799999</v>
      </c>
      <c r="I166" s="36">
        <f>SUMIFS(СВЦЭМ!$D$39:$D$782,СВЦЭМ!$A$39:$A$782,$A166,СВЦЭМ!$B$39:$B$782,I$155)+'СЕТ СН'!$I$14+СВЦЭМ!$D$10+'СЕТ СН'!$I$6-'СЕТ СН'!$I$26</f>
        <v>1896.3425170599999</v>
      </c>
      <c r="J166" s="36">
        <f>SUMIFS(СВЦЭМ!$D$39:$D$782,СВЦЭМ!$A$39:$A$782,$A166,СВЦЭМ!$B$39:$B$782,J$155)+'СЕТ СН'!$I$14+СВЦЭМ!$D$10+'СЕТ СН'!$I$6-'СЕТ СН'!$I$26</f>
        <v>1829.1419592099999</v>
      </c>
      <c r="K166" s="36">
        <f>SUMIFS(СВЦЭМ!$D$39:$D$782,СВЦЭМ!$A$39:$A$782,$A166,СВЦЭМ!$B$39:$B$782,K$155)+'СЕТ СН'!$I$14+СВЦЭМ!$D$10+'СЕТ СН'!$I$6-'СЕТ СН'!$I$26</f>
        <v>1842.8793959199998</v>
      </c>
      <c r="L166" s="36">
        <f>SUMIFS(СВЦЭМ!$D$39:$D$782,СВЦЭМ!$A$39:$A$782,$A166,СВЦЭМ!$B$39:$B$782,L$155)+'СЕТ СН'!$I$14+СВЦЭМ!$D$10+'СЕТ СН'!$I$6-'СЕТ СН'!$I$26</f>
        <v>1868.7213081699999</v>
      </c>
      <c r="M166" s="36">
        <f>SUMIFS(СВЦЭМ!$D$39:$D$782,СВЦЭМ!$A$39:$A$782,$A166,СВЦЭМ!$B$39:$B$782,M$155)+'СЕТ СН'!$I$14+СВЦЭМ!$D$10+'СЕТ СН'!$I$6-'СЕТ СН'!$I$26</f>
        <v>1865.4138205300001</v>
      </c>
      <c r="N166" s="36">
        <f>SUMIFS(СВЦЭМ!$D$39:$D$782,СВЦЭМ!$A$39:$A$782,$A166,СВЦЭМ!$B$39:$B$782,N$155)+'СЕТ СН'!$I$14+СВЦЭМ!$D$10+'СЕТ СН'!$I$6-'СЕТ СН'!$I$26</f>
        <v>1855.71518206</v>
      </c>
      <c r="O166" s="36">
        <f>SUMIFS(СВЦЭМ!$D$39:$D$782,СВЦЭМ!$A$39:$A$782,$A166,СВЦЭМ!$B$39:$B$782,O$155)+'СЕТ СН'!$I$14+СВЦЭМ!$D$10+'СЕТ СН'!$I$6-'СЕТ СН'!$I$26</f>
        <v>1864.0166823099999</v>
      </c>
      <c r="P166" s="36">
        <f>SUMIFS(СВЦЭМ!$D$39:$D$782,СВЦЭМ!$A$39:$A$782,$A166,СВЦЭМ!$B$39:$B$782,P$155)+'СЕТ СН'!$I$14+СВЦЭМ!$D$10+'СЕТ СН'!$I$6-'СЕТ СН'!$I$26</f>
        <v>1866.90284148</v>
      </c>
      <c r="Q166" s="36">
        <f>SUMIFS(СВЦЭМ!$D$39:$D$782,СВЦЭМ!$A$39:$A$782,$A166,СВЦЭМ!$B$39:$B$782,Q$155)+'СЕТ СН'!$I$14+СВЦЭМ!$D$10+'СЕТ СН'!$I$6-'СЕТ СН'!$I$26</f>
        <v>1856.6857982299998</v>
      </c>
      <c r="R166" s="36">
        <f>SUMIFS(СВЦЭМ!$D$39:$D$782,СВЦЭМ!$A$39:$A$782,$A166,СВЦЭМ!$B$39:$B$782,R$155)+'СЕТ СН'!$I$14+СВЦЭМ!$D$10+'СЕТ СН'!$I$6-'СЕТ СН'!$I$26</f>
        <v>1860.40171968</v>
      </c>
      <c r="S166" s="36">
        <f>SUMIFS(СВЦЭМ!$D$39:$D$782,СВЦЭМ!$A$39:$A$782,$A166,СВЦЭМ!$B$39:$B$782,S$155)+'СЕТ СН'!$I$14+СВЦЭМ!$D$10+'СЕТ СН'!$I$6-'СЕТ СН'!$I$26</f>
        <v>1854.0655107799998</v>
      </c>
      <c r="T166" s="36">
        <f>SUMIFS(СВЦЭМ!$D$39:$D$782,СВЦЭМ!$A$39:$A$782,$A166,СВЦЭМ!$B$39:$B$782,T$155)+'СЕТ СН'!$I$14+СВЦЭМ!$D$10+'СЕТ СН'!$I$6-'СЕТ СН'!$I$26</f>
        <v>1717.7503099199998</v>
      </c>
      <c r="U166" s="36">
        <f>SUMIFS(СВЦЭМ!$D$39:$D$782,СВЦЭМ!$A$39:$A$782,$A166,СВЦЭМ!$B$39:$B$782,U$155)+'СЕТ СН'!$I$14+СВЦЭМ!$D$10+'СЕТ СН'!$I$6-'СЕТ СН'!$I$26</f>
        <v>1723.6431752999999</v>
      </c>
      <c r="V166" s="36">
        <f>SUMIFS(СВЦЭМ!$D$39:$D$782,СВЦЭМ!$A$39:$A$782,$A166,СВЦЭМ!$B$39:$B$782,V$155)+'СЕТ СН'!$I$14+СВЦЭМ!$D$10+'СЕТ СН'!$I$6-'СЕТ СН'!$I$26</f>
        <v>1721.49245191</v>
      </c>
      <c r="W166" s="36">
        <f>SUMIFS(СВЦЭМ!$D$39:$D$782,СВЦЭМ!$A$39:$A$782,$A166,СВЦЭМ!$B$39:$B$782,W$155)+'СЕТ СН'!$I$14+СВЦЭМ!$D$10+'СЕТ СН'!$I$6-'СЕТ СН'!$I$26</f>
        <v>1706.7135719600001</v>
      </c>
      <c r="X166" s="36">
        <f>SUMIFS(СВЦЭМ!$D$39:$D$782,СВЦЭМ!$A$39:$A$782,$A166,СВЦЭМ!$B$39:$B$782,X$155)+'СЕТ СН'!$I$14+СВЦЭМ!$D$10+'СЕТ СН'!$I$6-'СЕТ СН'!$I$26</f>
        <v>1721.49348031</v>
      </c>
      <c r="Y166" s="36">
        <f>SUMIFS(СВЦЭМ!$D$39:$D$782,СВЦЭМ!$A$39:$A$782,$A166,СВЦЭМ!$B$39:$B$782,Y$155)+'СЕТ СН'!$I$14+СВЦЭМ!$D$10+'СЕТ СН'!$I$6-'СЕТ СН'!$I$26</f>
        <v>1742.63736715</v>
      </c>
    </row>
    <row r="167" spans="1:25" ht="15.75" x14ac:dyDescent="0.2">
      <c r="A167" s="35">
        <f t="shared" si="4"/>
        <v>44785</v>
      </c>
      <c r="B167" s="36">
        <f>SUMIFS(СВЦЭМ!$D$39:$D$782,СВЦЭМ!$A$39:$A$782,$A167,СВЦЭМ!$B$39:$B$782,B$155)+'СЕТ СН'!$I$14+СВЦЭМ!$D$10+'СЕТ СН'!$I$6-'СЕТ СН'!$I$26</f>
        <v>1908.0862486599999</v>
      </c>
      <c r="C167" s="36">
        <f>SUMIFS(СВЦЭМ!$D$39:$D$782,СВЦЭМ!$A$39:$A$782,$A167,СВЦЭМ!$B$39:$B$782,C$155)+'СЕТ СН'!$I$14+СВЦЭМ!$D$10+'СЕТ СН'!$I$6-'СЕТ СН'!$I$26</f>
        <v>1958.7786433199999</v>
      </c>
      <c r="D167" s="36">
        <f>SUMIFS(СВЦЭМ!$D$39:$D$782,СВЦЭМ!$A$39:$A$782,$A167,СВЦЭМ!$B$39:$B$782,D$155)+'СЕТ СН'!$I$14+СВЦЭМ!$D$10+'СЕТ СН'!$I$6-'СЕТ СН'!$I$26</f>
        <v>2015.8199873199999</v>
      </c>
      <c r="E167" s="36">
        <f>SUMIFS(СВЦЭМ!$D$39:$D$782,СВЦЭМ!$A$39:$A$782,$A167,СВЦЭМ!$B$39:$B$782,E$155)+'СЕТ СН'!$I$14+СВЦЭМ!$D$10+'СЕТ СН'!$I$6-'СЕТ СН'!$I$26</f>
        <v>2036.56811277</v>
      </c>
      <c r="F167" s="36">
        <f>SUMIFS(СВЦЭМ!$D$39:$D$782,СВЦЭМ!$A$39:$A$782,$A167,СВЦЭМ!$B$39:$B$782,F$155)+'СЕТ СН'!$I$14+СВЦЭМ!$D$10+'СЕТ СН'!$I$6-'СЕТ СН'!$I$26</f>
        <v>2029.4056801099998</v>
      </c>
      <c r="G167" s="36">
        <f>SUMIFS(СВЦЭМ!$D$39:$D$782,СВЦЭМ!$A$39:$A$782,$A167,СВЦЭМ!$B$39:$B$782,G$155)+'СЕТ СН'!$I$14+СВЦЭМ!$D$10+'СЕТ СН'!$I$6-'СЕТ СН'!$I$26</f>
        <v>2039.4037170099998</v>
      </c>
      <c r="H167" s="36">
        <f>SUMIFS(СВЦЭМ!$D$39:$D$782,СВЦЭМ!$A$39:$A$782,$A167,СВЦЭМ!$B$39:$B$782,H$155)+'СЕТ СН'!$I$14+СВЦЭМ!$D$10+'СЕТ СН'!$I$6-'СЕТ СН'!$I$26</f>
        <v>1926.2458845799999</v>
      </c>
      <c r="I167" s="36">
        <f>SUMIFS(СВЦЭМ!$D$39:$D$782,СВЦЭМ!$A$39:$A$782,$A167,СВЦЭМ!$B$39:$B$782,I$155)+'СЕТ СН'!$I$14+СВЦЭМ!$D$10+'СЕТ СН'!$I$6-'СЕТ СН'!$I$26</f>
        <v>1922.68209069</v>
      </c>
      <c r="J167" s="36">
        <f>SUMIFS(СВЦЭМ!$D$39:$D$782,СВЦЭМ!$A$39:$A$782,$A167,СВЦЭМ!$B$39:$B$782,J$155)+'СЕТ СН'!$I$14+СВЦЭМ!$D$10+'СЕТ СН'!$I$6-'СЕТ СН'!$I$26</f>
        <v>1865.5654776399999</v>
      </c>
      <c r="K167" s="36">
        <f>SUMIFS(СВЦЭМ!$D$39:$D$782,СВЦЭМ!$A$39:$A$782,$A167,СВЦЭМ!$B$39:$B$782,K$155)+'СЕТ СН'!$I$14+СВЦЭМ!$D$10+'СЕТ СН'!$I$6-'СЕТ СН'!$I$26</f>
        <v>1843.6902540900001</v>
      </c>
      <c r="L167" s="36">
        <f>SUMIFS(СВЦЭМ!$D$39:$D$782,СВЦЭМ!$A$39:$A$782,$A167,СВЦЭМ!$B$39:$B$782,L$155)+'СЕТ СН'!$I$14+СВЦЭМ!$D$10+'СЕТ СН'!$I$6-'СЕТ СН'!$I$26</f>
        <v>1809.5617844599999</v>
      </c>
      <c r="M167" s="36">
        <f>SUMIFS(СВЦЭМ!$D$39:$D$782,СВЦЭМ!$A$39:$A$782,$A167,СВЦЭМ!$B$39:$B$782,M$155)+'СЕТ СН'!$I$14+СВЦЭМ!$D$10+'СЕТ СН'!$I$6-'СЕТ СН'!$I$26</f>
        <v>1783.2547817199998</v>
      </c>
      <c r="N167" s="36">
        <f>SUMIFS(СВЦЭМ!$D$39:$D$782,СВЦЭМ!$A$39:$A$782,$A167,СВЦЭМ!$B$39:$B$782,N$155)+'СЕТ СН'!$I$14+СВЦЭМ!$D$10+'СЕТ СН'!$I$6-'СЕТ СН'!$I$26</f>
        <v>1784.0620311399998</v>
      </c>
      <c r="O167" s="36">
        <f>SUMIFS(СВЦЭМ!$D$39:$D$782,СВЦЭМ!$A$39:$A$782,$A167,СВЦЭМ!$B$39:$B$782,O$155)+'СЕТ СН'!$I$14+СВЦЭМ!$D$10+'СЕТ СН'!$I$6-'СЕТ СН'!$I$26</f>
        <v>1789.1575804899999</v>
      </c>
      <c r="P167" s="36">
        <f>SUMIFS(СВЦЭМ!$D$39:$D$782,СВЦЭМ!$A$39:$A$782,$A167,СВЦЭМ!$B$39:$B$782,P$155)+'СЕТ СН'!$I$14+СВЦЭМ!$D$10+'СЕТ СН'!$I$6-'СЕТ СН'!$I$26</f>
        <v>1799.2749542299998</v>
      </c>
      <c r="Q167" s="36">
        <f>SUMIFS(СВЦЭМ!$D$39:$D$782,СВЦЭМ!$A$39:$A$782,$A167,СВЦЭМ!$B$39:$B$782,Q$155)+'СЕТ СН'!$I$14+СВЦЭМ!$D$10+'СЕТ СН'!$I$6-'СЕТ СН'!$I$26</f>
        <v>1799.5496433599999</v>
      </c>
      <c r="R167" s="36">
        <f>SUMIFS(СВЦЭМ!$D$39:$D$782,СВЦЭМ!$A$39:$A$782,$A167,СВЦЭМ!$B$39:$B$782,R$155)+'СЕТ СН'!$I$14+СВЦЭМ!$D$10+'СЕТ СН'!$I$6-'СЕТ СН'!$I$26</f>
        <v>1818.80739103</v>
      </c>
      <c r="S167" s="36">
        <f>SUMIFS(СВЦЭМ!$D$39:$D$782,СВЦЭМ!$A$39:$A$782,$A167,СВЦЭМ!$B$39:$B$782,S$155)+'СЕТ СН'!$I$14+СВЦЭМ!$D$10+'СЕТ СН'!$I$6-'СЕТ СН'!$I$26</f>
        <v>1816.35440023</v>
      </c>
      <c r="T167" s="36">
        <f>SUMIFS(СВЦЭМ!$D$39:$D$782,СВЦЭМ!$A$39:$A$782,$A167,СВЦЭМ!$B$39:$B$782,T$155)+'СЕТ СН'!$I$14+СВЦЭМ!$D$10+'СЕТ СН'!$I$6-'СЕТ СН'!$I$26</f>
        <v>1812.3726241699999</v>
      </c>
      <c r="U167" s="36">
        <f>SUMIFS(СВЦЭМ!$D$39:$D$782,СВЦЭМ!$A$39:$A$782,$A167,СВЦЭМ!$B$39:$B$782,U$155)+'СЕТ СН'!$I$14+СВЦЭМ!$D$10+'СЕТ СН'!$I$6-'СЕТ СН'!$I$26</f>
        <v>1814.1669134700001</v>
      </c>
      <c r="V167" s="36">
        <f>SUMIFS(СВЦЭМ!$D$39:$D$782,СВЦЭМ!$A$39:$A$782,$A167,СВЦЭМ!$B$39:$B$782,V$155)+'СЕТ СН'!$I$14+СВЦЭМ!$D$10+'СЕТ СН'!$I$6-'СЕТ СН'!$I$26</f>
        <v>1813.6405008199999</v>
      </c>
      <c r="W167" s="36">
        <f>SUMIFS(СВЦЭМ!$D$39:$D$782,СВЦЭМ!$A$39:$A$782,$A167,СВЦЭМ!$B$39:$B$782,W$155)+'СЕТ СН'!$I$14+СВЦЭМ!$D$10+'СЕТ СН'!$I$6-'СЕТ СН'!$I$26</f>
        <v>1795.6915192699998</v>
      </c>
      <c r="X167" s="36">
        <f>SUMIFS(СВЦЭМ!$D$39:$D$782,СВЦЭМ!$A$39:$A$782,$A167,СВЦЭМ!$B$39:$B$782,X$155)+'СЕТ СН'!$I$14+СВЦЭМ!$D$10+'СЕТ СН'!$I$6-'СЕТ СН'!$I$26</f>
        <v>1841.6135363599999</v>
      </c>
      <c r="Y167" s="36">
        <f>SUMIFS(СВЦЭМ!$D$39:$D$782,СВЦЭМ!$A$39:$A$782,$A167,СВЦЭМ!$B$39:$B$782,Y$155)+'СЕТ СН'!$I$14+СВЦЭМ!$D$10+'СЕТ СН'!$I$6-'СЕТ СН'!$I$26</f>
        <v>1891.1191962999999</v>
      </c>
    </row>
    <row r="168" spans="1:25" ht="15.75" x14ac:dyDescent="0.2">
      <c r="A168" s="35">
        <f t="shared" si="4"/>
        <v>44786</v>
      </c>
      <c r="B168" s="36">
        <f>SUMIFS(СВЦЭМ!$D$39:$D$782,СВЦЭМ!$A$39:$A$782,$A168,СВЦЭМ!$B$39:$B$782,B$155)+'СЕТ СН'!$I$14+СВЦЭМ!$D$10+'СЕТ СН'!$I$6-'СЕТ СН'!$I$26</f>
        <v>1920.1337525399999</v>
      </c>
      <c r="C168" s="36">
        <f>SUMIFS(СВЦЭМ!$D$39:$D$782,СВЦЭМ!$A$39:$A$782,$A168,СВЦЭМ!$B$39:$B$782,C$155)+'СЕТ СН'!$I$14+СВЦЭМ!$D$10+'СЕТ СН'!$I$6-'СЕТ СН'!$I$26</f>
        <v>1955.1411805999999</v>
      </c>
      <c r="D168" s="36">
        <f>SUMIFS(СВЦЭМ!$D$39:$D$782,СВЦЭМ!$A$39:$A$782,$A168,СВЦЭМ!$B$39:$B$782,D$155)+'СЕТ СН'!$I$14+СВЦЭМ!$D$10+'СЕТ СН'!$I$6-'СЕТ СН'!$I$26</f>
        <v>1977.10910285</v>
      </c>
      <c r="E168" s="36">
        <f>SUMIFS(СВЦЭМ!$D$39:$D$782,СВЦЭМ!$A$39:$A$782,$A168,СВЦЭМ!$B$39:$B$782,E$155)+'СЕТ СН'!$I$14+СВЦЭМ!$D$10+'СЕТ СН'!$I$6-'СЕТ СН'!$I$26</f>
        <v>2051.6339690200002</v>
      </c>
      <c r="F168" s="36">
        <f>SUMIFS(СВЦЭМ!$D$39:$D$782,СВЦЭМ!$A$39:$A$782,$A168,СВЦЭМ!$B$39:$B$782,F$155)+'СЕТ СН'!$I$14+СВЦЭМ!$D$10+'СЕТ СН'!$I$6-'СЕТ СН'!$I$26</f>
        <v>2027.10946943</v>
      </c>
      <c r="G168" s="36">
        <f>SUMIFS(СВЦЭМ!$D$39:$D$782,СВЦЭМ!$A$39:$A$782,$A168,СВЦЭМ!$B$39:$B$782,G$155)+'СЕТ СН'!$I$14+СВЦЭМ!$D$10+'СЕТ СН'!$I$6-'СЕТ СН'!$I$26</f>
        <v>2000.23142738</v>
      </c>
      <c r="H168" s="36">
        <f>SUMIFS(СВЦЭМ!$D$39:$D$782,СВЦЭМ!$A$39:$A$782,$A168,СВЦЭМ!$B$39:$B$782,H$155)+'СЕТ СН'!$I$14+СВЦЭМ!$D$10+'СЕТ СН'!$I$6-'СЕТ СН'!$I$26</f>
        <v>1967.7205281999998</v>
      </c>
      <c r="I168" s="36">
        <f>SUMIFS(СВЦЭМ!$D$39:$D$782,СВЦЭМ!$A$39:$A$782,$A168,СВЦЭМ!$B$39:$B$782,I$155)+'СЕТ СН'!$I$14+СВЦЭМ!$D$10+'СЕТ СН'!$I$6-'СЕТ СН'!$I$26</f>
        <v>1907.8094166599999</v>
      </c>
      <c r="J168" s="36">
        <f>SUMIFS(СВЦЭМ!$D$39:$D$782,СВЦЭМ!$A$39:$A$782,$A168,СВЦЭМ!$B$39:$B$782,J$155)+'СЕТ СН'!$I$14+СВЦЭМ!$D$10+'СЕТ СН'!$I$6-'СЕТ СН'!$I$26</f>
        <v>1886.9738666599999</v>
      </c>
      <c r="K168" s="36">
        <f>SUMIFS(СВЦЭМ!$D$39:$D$782,СВЦЭМ!$A$39:$A$782,$A168,СВЦЭМ!$B$39:$B$782,K$155)+'СЕТ СН'!$I$14+СВЦЭМ!$D$10+'СЕТ СН'!$I$6-'СЕТ СН'!$I$26</f>
        <v>1811.13810984</v>
      </c>
      <c r="L168" s="36">
        <f>SUMIFS(СВЦЭМ!$D$39:$D$782,СВЦЭМ!$A$39:$A$782,$A168,СВЦЭМ!$B$39:$B$782,L$155)+'СЕТ СН'!$I$14+СВЦЭМ!$D$10+'СЕТ СН'!$I$6-'СЕТ СН'!$I$26</f>
        <v>1798.4335538400001</v>
      </c>
      <c r="M168" s="36">
        <f>SUMIFS(СВЦЭМ!$D$39:$D$782,СВЦЭМ!$A$39:$A$782,$A168,СВЦЭМ!$B$39:$B$782,M$155)+'СЕТ СН'!$I$14+СВЦЭМ!$D$10+'СЕТ СН'!$I$6-'СЕТ СН'!$I$26</f>
        <v>1802.4216636399999</v>
      </c>
      <c r="N168" s="36">
        <f>SUMIFS(СВЦЭМ!$D$39:$D$782,СВЦЭМ!$A$39:$A$782,$A168,СВЦЭМ!$B$39:$B$782,N$155)+'СЕТ СН'!$I$14+СВЦЭМ!$D$10+'СЕТ СН'!$I$6-'СЕТ СН'!$I$26</f>
        <v>1797.64477463</v>
      </c>
      <c r="O168" s="36">
        <f>SUMIFS(СВЦЭМ!$D$39:$D$782,СВЦЭМ!$A$39:$A$782,$A168,СВЦЭМ!$B$39:$B$782,O$155)+'СЕТ СН'!$I$14+СВЦЭМ!$D$10+'СЕТ СН'!$I$6-'СЕТ СН'!$I$26</f>
        <v>1794.12838663</v>
      </c>
      <c r="P168" s="36">
        <f>SUMIFS(СВЦЭМ!$D$39:$D$782,СВЦЭМ!$A$39:$A$782,$A168,СВЦЭМ!$B$39:$B$782,P$155)+'СЕТ СН'!$I$14+СВЦЭМ!$D$10+'СЕТ СН'!$I$6-'СЕТ СН'!$I$26</f>
        <v>1799.7507502199999</v>
      </c>
      <c r="Q168" s="36">
        <f>SUMIFS(СВЦЭМ!$D$39:$D$782,СВЦЭМ!$A$39:$A$782,$A168,СВЦЭМ!$B$39:$B$782,Q$155)+'СЕТ СН'!$I$14+СВЦЭМ!$D$10+'СЕТ СН'!$I$6-'СЕТ СН'!$I$26</f>
        <v>1799.1955776299999</v>
      </c>
      <c r="R168" s="36">
        <f>SUMIFS(СВЦЭМ!$D$39:$D$782,СВЦЭМ!$A$39:$A$782,$A168,СВЦЭМ!$B$39:$B$782,R$155)+'СЕТ СН'!$I$14+СВЦЭМ!$D$10+'СЕТ СН'!$I$6-'СЕТ СН'!$I$26</f>
        <v>1805.9745056899999</v>
      </c>
      <c r="S168" s="36">
        <f>SUMIFS(СВЦЭМ!$D$39:$D$782,СВЦЭМ!$A$39:$A$782,$A168,СВЦЭМ!$B$39:$B$782,S$155)+'СЕТ СН'!$I$14+СВЦЭМ!$D$10+'СЕТ СН'!$I$6-'СЕТ СН'!$I$26</f>
        <v>1809.0861006800001</v>
      </c>
      <c r="T168" s="36">
        <f>SUMIFS(СВЦЭМ!$D$39:$D$782,СВЦЭМ!$A$39:$A$782,$A168,СВЦЭМ!$B$39:$B$782,T$155)+'СЕТ СН'!$I$14+СВЦЭМ!$D$10+'СЕТ СН'!$I$6-'СЕТ СН'!$I$26</f>
        <v>1806.53727521</v>
      </c>
      <c r="U168" s="36">
        <f>SUMIFS(СВЦЭМ!$D$39:$D$782,СВЦЭМ!$A$39:$A$782,$A168,СВЦЭМ!$B$39:$B$782,U$155)+'СЕТ СН'!$I$14+СВЦЭМ!$D$10+'СЕТ СН'!$I$6-'СЕТ СН'!$I$26</f>
        <v>1811.0016482299998</v>
      </c>
      <c r="V168" s="36">
        <f>SUMIFS(СВЦЭМ!$D$39:$D$782,СВЦЭМ!$A$39:$A$782,$A168,СВЦЭМ!$B$39:$B$782,V$155)+'СЕТ СН'!$I$14+СВЦЭМ!$D$10+'СЕТ СН'!$I$6-'СЕТ СН'!$I$26</f>
        <v>1801.4701408299998</v>
      </c>
      <c r="W168" s="36">
        <f>SUMIFS(СВЦЭМ!$D$39:$D$782,СВЦЭМ!$A$39:$A$782,$A168,СВЦЭМ!$B$39:$B$782,W$155)+'СЕТ СН'!$I$14+СВЦЭМ!$D$10+'СЕТ СН'!$I$6-'СЕТ СН'!$I$26</f>
        <v>1796.34219037</v>
      </c>
      <c r="X168" s="36">
        <f>SUMIFS(СВЦЭМ!$D$39:$D$782,СВЦЭМ!$A$39:$A$782,$A168,СВЦЭМ!$B$39:$B$782,X$155)+'СЕТ СН'!$I$14+СВЦЭМ!$D$10+'СЕТ СН'!$I$6-'СЕТ СН'!$I$26</f>
        <v>1824.6365764399998</v>
      </c>
      <c r="Y168" s="36">
        <f>SUMIFS(СВЦЭМ!$D$39:$D$782,СВЦЭМ!$A$39:$A$782,$A168,СВЦЭМ!$B$39:$B$782,Y$155)+'СЕТ СН'!$I$14+СВЦЭМ!$D$10+'СЕТ СН'!$I$6-'СЕТ СН'!$I$26</f>
        <v>1924.5278486599998</v>
      </c>
    </row>
    <row r="169" spans="1:25" ht="15.75" x14ac:dyDescent="0.2">
      <c r="A169" s="35">
        <f t="shared" si="4"/>
        <v>44787</v>
      </c>
      <c r="B169" s="36">
        <f>SUMIFS(СВЦЭМ!$D$39:$D$782,СВЦЭМ!$A$39:$A$782,$A169,СВЦЭМ!$B$39:$B$782,B$155)+'СЕТ СН'!$I$14+СВЦЭМ!$D$10+'СЕТ СН'!$I$6-'СЕТ СН'!$I$26</f>
        <v>1972.03161041</v>
      </c>
      <c r="C169" s="36">
        <f>SUMIFS(СВЦЭМ!$D$39:$D$782,СВЦЭМ!$A$39:$A$782,$A169,СВЦЭМ!$B$39:$B$782,C$155)+'СЕТ СН'!$I$14+СВЦЭМ!$D$10+'СЕТ СН'!$I$6-'СЕТ СН'!$I$26</f>
        <v>1959.4452366999999</v>
      </c>
      <c r="D169" s="36">
        <f>SUMIFS(СВЦЭМ!$D$39:$D$782,СВЦЭМ!$A$39:$A$782,$A169,СВЦЭМ!$B$39:$B$782,D$155)+'СЕТ СН'!$I$14+СВЦЭМ!$D$10+'СЕТ СН'!$I$6-'СЕТ СН'!$I$26</f>
        <v>1921.2464033199999</v>
      </c>
      <c r="E169" s="36">
        <f>SUMIFS(СВЦЭМ!$D$39:$D$782,СВЦЭМ!$A$39:$A$782,$A169,СВЦЭМ!$B$39:$B$782,E$155)+'СЕТ СН'!$I$14+СВЦЭМ!$D$10+'СЕТ СН'!$I$6-'СЕТ СН'!$I$26</f>
        <v>1931.0024955299998</v>
      </c>
      <c r="F169" s="36">
        <f>SUMIFS(СВЦЭМ!$D$39:$D$782,СВЦЭМ!$A$39:$A$782,$A169,СВЦЭМ!$B$39:$B$782,F$155)+'СЕТ СН'!$I$14+СВЦЭМ!$D$10+'СЕТ СН'!$I$6-'СЕТ СН'!$I$26</f>
        <v>1936.5674433899999</v>
      </c>
      <c r="G169" s="36">
        <f>SUMIFS(СВЦЭМ!$D$39:$D$782,СВЦЭМ!$A$39:$A$782,$A169,СВЦЭМ!$B$39:$B$782,G$155)+'СЕТ СН'!$I$14+СВЦЭМ!$D$10+'СЕТ СН'!$I$6-'СЕТ СН'!$I$26</f>
        <v>1934.3736775699999</v>
      </c>
      <c r="H169" s="36">
        <f>SUMIFS(СВЦЭМ!$D$39:$D$782,СВЦЭМ!$A$39:$A$782,$A169,СВЦЭМ!$B$39:$B$782,H$155)+'СЕТ СН'!$I$14+СВЦЭМ!$D$10+'СЕТ СН'!$I$6-'СЕТ СН'!$I$26</f>
        <v>2004.6380387699999</v>
      </c>
      <c r="I169" s="36">
        <f>SUMIFS(СВЦЭМ!$D$39:$D$782,СВЦЭМ!$A$39:$A$782,$A169,СВЦЭМ!$B$39:$B$782,I$155)+'СЕТ СН'!$I$14+СВЦЭМ!$D$10+'СЕТ СН'!$I$6-'СЕТ СН'!$I$26</f>
        <v>1966.8089288399999</v>
      </c>
      <c r="J169" s="36">
        <f>SUMIFS(СВЦЭМ!$D$39:$D$782,СВЦЭМ!$A$39:$A$782,$A169,СВЦЭМ!$B$39:$B$782,J$155)+'СЕТ СН'!$I$14+СВЦЭМ!$D$10+'СЕТ СН'!$I$6-'СЕТ СН'!$I$26</f>
        <v>1913.6789706</v>
      </c>
      <c r="K169" s="36">
        <f>SUMIFS(СВЦЭМ!$D$39:$D$782,СВЦЭМ!$A$39:$A$782,$A169,СВЦЭМ!$B$39:$B$782,K$155)+'СЕТ СН'!$I$14+СВЦЭМ!$D$10+'СЕТ СН'!$I$6-'СЕТ СН'!$I$26</f>
        <v>1836.5333405199999</v>
      </c>
      <c r="L169" s="36">
        <f>SUMIFS(СВЦЭМ!$D$39:$D$782,СВЦЭМ!$A$39:$A$782,$A169,СВЦЭМ!$B$39:$B$782,L$155)+'СЕТ СН'!$I$14+СВЦЭМ!$D$10+'СЕТ СН'!$I$6-'СЕТ СН'!$I$26</f>
        <v>1798.59192945</v>
      </c>
      <c r="M169" s="36">
        <f>SUMIFS(СВЦЭМ!$D$39:$D$782,СВЦЭМ!$A$39:$A$782,$A169,СВЦЭМ!$B$39:$B$782,M$155)+'СЕТ СН'!$I$14+СВЦЭМ!$D$10+'СЕТ СН'!$I$6-'СЕТ СН'!$I$26</f>
        <v>1784.3824890699998</v>
      </c>
      <c r="N169" s="36">
        <f>SUMIFS(СВЦЭМ!$D$39:$D$782,СВЦЭМ!$A$39:$A$782,$A169,СВЦЭМ!$B$39:$B$782,N$155)+'СЕТ СН'!$I$14+СВЦЭМ!$D$10+'СЕТ СН'!$I$6-'СЕТ СН'!$I$26</f>
        <v>1797.6440487499999</v>
      </c>
      <c r="O169" s="36">
        <f>SUMIFS(СВЦЭМ!$D$39:$D$782,СВЦЭМ!$A$39:$A$782,$A169,СВЦЭМ!$B$39:$B$782,O$155)+'СЕТ СН'!$I$14+СВЦЭМ!$D$10+'СЕТ СН'!$I$6-'СЕТ СН'!$I$26</f>
        <v>1802.8490980399999</v>
      </c>
      <c r="P169" s="36">
        <f>SUMIFS(СВЦЭМ!$D$39:$D$782,СВЦЭМ!$A$39:$A$782,$A169,СВЦЭМ!$B$39:$B$782,P$155)+'СЕТ СН'!$I$14+СВЦЭМ!$D$10+'СЕТ СН'!$I$6-'СЕТ СН'!$I$26</f>
        <v>1812.8347670499998</v>
      </c>
      <c r="Q169" s="36">
        <f>SUMIFS(СВЦЭМ!$D$39:$D$782,СВЦЭМ!$A$39:$A$782,$A169,СВЦЭМ!$B$39:$B$782,Q$155)+'СЕТ СН'!$I$14+СВЦЭМ!$D$10+'СЕТ СН'!$I$6-'СЕТ СН'!$I$26</f>
        <v>1819.77332858</v>
      </c>
      <c r="R169" s="36">
        <f>SUMIFS(СВЦЭМ!$D$39:$D$782,СВЦЭМ!$A$39:$A$782,$A169,СВЦЭМ!$B$39:$B$782,R$155)+'СЕТ СН'!$I$14+СВЦЭМ!$D$10+'СЕТ СН'!$I$6-'СЕТ СН'!$I$26</f>
        <v>1832.0048988399999</v>
      </c>
      <c r="S169" s="36">
        <f>SUMIFS(СВЦЭМ!$D$39:$D$782,СВЦЭМ!$A$39:$A$782,$A169,СВЦЭМ!$B$39:$B$782,S$155)+'СЕТ СН'!$I$14+СВЦЭМ!$D$10+'СЕТ СН'!$I$6-'СЕТ СН'!$I$26</f>
        <v>1815.8135331399999</v>
      </c>
      <c r="T169" s="36">
        <f>SUMIFS(СВЦЭМ!$D$39:$D$782,СВЦЭМ!$A$39:$A$782,$A169,СВЦЭМ!$B$39:$B$782,T$155)+'СЕТ СН'!$I$14+СВЦЭМ!$D$10+'СЕТ СН'!$I$6-'СЕТ СН'!$I$26</f>
        <v>1824.97844463</v>
      </c>
      <c r="U169" s="36">
        <f>SUMIFS(СВЦЭМ!$D$39:$D$782,СВЦЭМ!$A$39:$A$782,$A169,СВЦЭМ!$B$39:$B$782,U$155)+'СЕТ СН'!$I$14+СВЦЭМ!$D$10+'СЕТ СН'!$I$6-'СЕТ СН'!$I$26</f>
        <v>1829.36196273</v>
      </c>
      <c r="V169" s="36">
        <f>SUMIFS(СВЦЭМ!$D$39:$D$782,СВЦЭМ!$A$39:$A$782,$A169,СВЦЭМ!$B$39:$B$782,V$155)+'СЕТ СН'!$I$14+СВЦЭМ!$D$10+'СЕТ СН'!$I$6-'СЕТ СН'!$I$26</f>
        <v>1835.4544195999999</v>
      </c>
      <c r="W169" s="36">
        <f>SUMIFS(СВЦЭМ!$D$39:$D$782,СВЦЭМ!$A$39:$A$782,$A169,СВЦЭМ!$B$39:$B$782,W$155)+'СЕТ СН'!$I$14+СВЦЭМ!$D$10+'СЕТ СН'!$I$6-'СЕТ СН'!$I$26</f>
        <v>1832.2769272799999</v>
      </c>
      <c r="X169" s="36">
        <f>SUMIFS(СВЦЭМ!$D$39:$D$782,СВЦЭМ!$A$39:$A$782,$A169,СВЦЭМ!$B$39:$B$782,X$155)+'СЕТ СН'!$I$14+СВЦЭМ!$D$10+'СЕТ СН'!$I$6-'СЕТ СН'!$I$26</f>
        <v>1833.9623593299998</v>
      </c>
      <c r="Y169" s="36">
        <f>SUMIFS(СВЦЭМ!$D$39:$D$782,СВЦЭМ!$A$39:$A$782,$A169,СВЦЭМ!$B$39:$B$782,Y$155)+'СЕТ СН'!$I$14+СВЦЭМ!$D$10+'СЕТ СН'!$I$6-'СЕТ СН'!$I$26</f>
        <v>1891.9908894099999</v>
      </c>
    </row>
    <row r="170" spans="1:25" ht="15.75" x14ac:dyDescent="0.2">
      <c r="A170" s="35">
        <f t="shared" si="4"/>
        <v>44788</v>
      </c>
      <c r="B170" s="36">
        <f>SUMIFS(СВЦЭМ!$D$39:$D$782,СВЦЭМ!$A$39:$A$782,$A170,СВЦЭМ!$B$39:$B$782,B$155)+'СЕТ СН'!$I$14+СВЦЭМ!$D$10+'СЕТ СН'!$I$6-'СЕТ СН'!$I$26</f>
        <v>1847.2915644299999</v>
      </c>
      <c r="C170" s="36">
        <f>SUMIFS(СВЦЭМ!$D$39:$D$782,СВЦЭМ!$A$39:$A$782,$A170,СВЦЭМ!$B$39:$B$782,C$155)+'СЕТ СН'!$I$14+СВЦЭМ!$D$10+'СЕТ СН'!$I$6-'СЕТ СН'!$I$26</f>
        <v>1873.1625530199999</v>
      </c>
      <c r="D170" s="36">
        <f>SUMIFS(СВЦЭМ!$D$39:$D$782,СВЦЭМ!$A$39:$A$782,$A170,СВЦЭМ!$B$39:$B$782,D$155)+'СЕТ СН'!$I$14+СВЦЭМ!$D$10+'СЕТ СН'!$I$6-'СЕТ СН'!$I$26</f>
        <v>1907.92719769</v>
      </c>
      <c r="E170" s="36">
        <f>SUMIFS(СВЦЭМ!$D$39:$D$782,СВЦЭМ!$A$39:$A$782,$A170,СВЦЭМ!$B$39:$B$782,E$155)+'СЕТ СН'!$I$14+СВЦЭМ!$D$10+'СЕТ СН'!$I$6-'СЕТ СН'!$I$26</f>
        <v>1920.8043754</v>
      </c>
      <c r="F170" s="36">
        <f>SUMIFS(СВЦЭМ!$D$39:$D$782,СВЦЭМ!$A$39:$A$782,$A170,СВЦЭМ!$B$39:$B$782,F$155)+'СЕТ СН'!$I$14+СВЦЭМ!$D$10+'СЕТ СН'!$I$6-'СЕТ СН'!$I$26</f>
        <v>1932.5175160699998</v>
      </c>
      <c r="G170" s="36">
        <f>SUMIFS(СВЦЭМ!$D$39:$D$782,СВЦЭМ!$A$39:$A$782,$A170,СВЦЭМ!$B$39:$B$782,G$155)+'СЕТ СН'!$I$14+СВЦЭМ!$D$10+'СЕТ СН'!$I$6-'СЕТ СН'!$I$26</f>
        <v>1927.0313343099999</v>
      </c>
      <c r="H170" s="36">
        <f>SUMIFS(СВЦЭМ!$D$39:$D$782,СВЦЭМ!$A$39:$A$782,$A170,СВЦЭМ!$B$39:$B$782,H$155)+'СЕТ СН'!$I$14+СВЦЭМ!$D$10+'СЕТ СН'!$I$6-'СЕТ СН'!$I$26</f>
        <v>1894.6082870800001</v>
      </c>
      <c r="I170" s="36">
        <f>SUMIFS(СВЦЭМ!$D$39:$D$782,СВЦЭМ!$A$39:$A$782,$A170,СВЦЭМ!$B$39:$B$782,I$155)+'СЕТ СН'!$I$14+СВЦЭМ!$D$10+'СЕТ СН'!$I$6-'СЕТ СН'!$I$26</f>
        <v>1835.0391706699997</v>
      </c>
      <c r="J170" s="36">
        <f>SUMIFS(СВЦЭМ!$D$39:$D$782,СВЦЭМ!$A$39:$A$782,$A170,СВЦЭМ!$B$39:$B$782,J$155)+'СЕТ СН'!$I$14+СВЦЭМ!$D$10+'СЕТ СН'!$I$6-'СЕТ СН'!$I$26</f>
        <v>1903.7452521099999</v>
      </c>
      <c r="K170" s="36">
        <f>SUMIFS(СВЦЭМ!$D$39:$D$782,СВЦЭМ!$A$39:$A$782,$A170,СВЦЭМ!$B$39:$B$782,K$155)+'СЕТ СН'!$I$14+СВЦЭМ!$D$10+'СЕТ СН'!$I$6-'СЕТ СН'!$I$26</f>
        <v>1877.1986972199998</v>
      </c>
      <c r="L170" s="36">
        <f>SUMIFS(СВЦЭМ!$D$39:$D$782,СВЦЭМ!$A$39:$A$782,$A170,СВЦЭМ!$B$39:$B$782,L$155)+'СЕТ СН'!$I$14+СВЦЭМ!$D$10+'СЕТ СН'!$I$6-'СЕТ СН'!$I$26</f>
        <v>1864.90133702</v>
      </c>
      <c r="M170" s="36">
        <f>SUMIFS(СВЦЭМ!$D$39:$D$782,СВЦЭМ!$A$39:$A$782,$A170,СВЦЭМ!$B$39:$B$782,M$155)+'СЕТ СН'!$I$14+СВЦЭМ!$D$10+'СЕТ СН'!$I$6-'СЕТ СН'!$I$26</f>
        <v>1868.5307454599999</v>
      </c>
      <c r="N170" s="36">
        <f>SUMIFS(СВЦЭМ!$D$39:$D$782,СВЦЭМ!$A$39:$A$782,$A170,СВЦЭМ!$B$39:$B$782,N$155)+'СЕТ СН'!$I$14+СВЦЭМ!$D$10+'СЕТ СН'!$I$6-'СЕТ СН'!$I$26</f>
        <v>1866.7438945499998</v>
      </c>
      <c r="O170" s="36">
        <f>SUMIFS(СВЦЭМ!$D$39:$D$782,СВЦЭМ!$A$39:$A$782,$A170,СВЦЭМ!$B$39:$B$782,O$155)+'СЕТ СН'!$I$14+СВЦЭМ!$D$10+'СЕТ СН'!$I$6-'СЕТ СН'!$I$26</f>
        <v>1867.4814749299999</v>
      </c>
      <c r="P170" s="36">
        <f>SUMIFS(СВЦЭМ!$D$39:$D$782,СВЦЭМ!$A$39:$A$782,$A170,СВЦЭМ!$B$39:$B$782,P$155)+'СЕТ СН'!$I$14+СВЦЭМ!$D$10+'СЕТ СН'!$I$6-'СЕТ СН'!$I$26</f>
        <v>1863.6769471399998</v>
      </c>
      <c r="Q170" s="36">
        <f>SUMIFS(СВЦЭМ!$D$39:$D$782,СВЦЭМ!$A$39:$A$782,$A170,СВЦЭМ!$B$39:$B$782,Q$155)+'СЕТ СН'!$I$14+СВЦЭМ!$D$10+'СЕТ СН'!$I$6-'СЕТ СН'!$I$26</f>
        <v>1861.2778549899999</v>
      </c>
      <c r="R170" s="36">
        <f>SUMIFS(СВЦЭМ!$D$39:$D$782,СВЦЭМ!$A$39:$A$782,$A170,СВЦЭМ!$B$39:$B$782,R$155)+'СЕТ СН'!$I$14+СВЦЭМ!$D$10+'СЕТ СН'!$I$6-'СЕТ СН'!$I$26</f>
        <v>1850.67782902</v>
      </c>
      <c r="S170" s="36">
        <f>SUMIFS(СВЦЭМ!$D$39:$D$782,СВЦЭМ!$A$39:$A$782,$A170,СВЦЭМ!$B$39:$B$782,S$155)+'СЕТ СН'!$I$14+СВЦЭМ!$D$10+'СЕТ СН'!$I$6-'СЕТ СН'!$I$26</f>
        <v>1854.4575875199998</v>
      </c>
      <c r="T170" s="36">
        <f>SUMIFS(СВЦЭМ!$D$39:$D$782,СВЦЭМ!$A$39:$A$782,$A170,СВЦЭМ!$B$39:$B$782,T$155)+'СЕТ СН'!$I$14+СВЦЭМ!$D$10+'СЕТ СН'!$I$6-'СЕТ СН'!$I$26</f>
        <v>1856.25533885</v>
      </c>
      <c r="U170" s="36">
        <f>SUMIFS(СВЦЭМ!$D$39:$D$782,СВЦЭМ!$A$39:$A$782,$A170,СВЦЭМ!$B$39:$B$782,U$155)+'СЕТ СН'!$I$14+СВЦЭМ!$D$10+'СЕТ СН'!$I$6-'СЕТ СН'!$I$26</f>
        <v>1851.77453904</v>
      </c>
      <c r="V170" s="36">
        <f>SUMIFS(СВЦЭМ!$D$39:$D$782,СВЦЭМ!$A$39:$A$782,$A170,СВЦЭМ!$B$39:$B$782,V$155)+'СЕТ СН'!$I$14+СВЦЭМ!$D$10+'СЕТ СН'!$I$6-'СЕТ СН'!$I$26</f>
        <v>1855.1222160099999</v>
      </c>
      <c r="W170" s="36">
        <f>SUMIFS(СВЦЭМ!$D$39:$D$782,СВЦЭМ!$A$39:$A$782,$A170,СВЦЭМ!$B$39:$B$782,W$155)+'СЕТ СН'!$I$14+СВЦЭМ!$D$10+'СЕТ СН'!$I$6-'СЕТ СН'!$I$26</f>
        <v>1863.6992473199998</v>
      </c>
      <c r="X170" s="36">
        <f>SUMIFS(СВЦЭМ!$D$39:$D$782,СВЦЭМ!$A$39:$A$782,$A170,СВЦЭМ!$B$39:$B$782,X$155)+'СЕТ СН'!$I$14+СВЦЭМ!$D$10+'СЕТ СН'!$I$6-'СЕТ СН'!$I$26</f>
        <v>1825.8368251100001</v>
      </c>
      <c r="Y170" s="36">
        <f>SUMIFS(СВЦЭМ!$D$39:$D$782,СВЦЭМ!$A$39:$A$782,$A170,СВЦЭМ!$B$39:$B$782,Y$155)+'СЕТ СН'!$I$14+СВЦЭМ!$D$10+'СЕТ СН'!$I$6-'СЕТ СН'!$I$26</f>
        <v>1889.1077753299999</v>
      </c>
    </row>
    <row r="171" spans="1:25" ht="15.75" x14ac:dyDescent="0.2">
      <c r="A171" s="35">
        <f t="shared" si="4"/>
        <v>44789</v>
      </c>
      <c r="B171" s="36">
        <f>SUMIFS(СВЦЭМ!$D$39:$D$782,СВЦЭМ!$A$39:$A$782,$A171,СВЦЭМ!$B$39:$B$782,B$155)+'СЕТ СН'!$I$14+СВЦЭМ!$D$10+'СЕТ СН'!$I$6-'СЕТ СН'!$I$26</f>
        <v>1814.2415168099999</v>
      </c>
      <c r="C171" s="36">
        <f>SUMIFS(СВЦЭМ!$D$39:$D$782,СВЦЭМ!$A$39:$A$782,$A171,СВЦЭМ!$B$39:$B$782,C$155)+'СЕТ СН'!$I$14+СВЦЭМ!$D$10+'СЕТ СН'!$I$6-'СЕТ СН'!$I$26</f>
        <v>1865.6288713899999</v>
      </c>
      <c r="D171" s="36">
        <f>SUMIFS(СВЦЭМ!$D$39:$D$782,СВЦЭМ!$A$39:$A$782,$A171,СВЦЭМ!$B$39:$B$782,D$155)+'СЕТ СН'!$I$14+СВЦЭМ!$D$10+'СЕТ СН'!$I$6-'СЕТ СН'!$I$26</f>
        <v>1905.9207707999999</v>
      </c>
      <c r="E171" s="36">
        <f>SUMIFS(СВЦЭМ!$D$39:$D$782,СВЦЭМ!$A$39:$A$782,$A171,СВЦЭМ!$B$39:$B$782,E$155)+'СЕТ СН'!$I$14+СВЦЭМ!$D$10+'СЕТ СН'!$I$6-'СЕТ СН'!$I$26</f>
        <v>1920.5197008999999</v>
      </c>
      <c r="F171" s="36">
        <f>SUMIFS(СВЦЭМ!$D$39:$D$782,СВЦЭМ!$A$39:$A$782,$A171,СВЦЭМ!$B$39:$B$782,F$155)+'СЕТ СН'!$I$14+СВЦЭМ!$D$10+'СЕТ СН'!$I$6-'СЕТ СН'!$I$26</f>
        <v>1930.5985209799999</v>
      </c>
      <c r="G171" s="36">
        <f>SUMIFS(СВЦЭМ!$D$39:$D$782,СВЦЭМ!$A$39:$A$782,$A171,СВЦЭМ!$B$39:$B$782,G$155)+'СЕТ СН'!$I$14+СВЦЭМ!$D$10+'СЕТ СН'!$I$6-'СЕТ СН'!$I$26</f>
        <v>1923.8077674199999</v>
      </c>
      <c r="H171" s="36">
        <f>SUMIFS(СВЦЭМ!$D$39:$D$782,СВЦЭМ!$A$39:$A$782,$A171,СВЦЭМ!$B$39:$B$782,H$155)+'СЕТ СН'!$I$14+СВЦЭМ!$D$10+'СЕТ СН'!$I$6-'СЕТ СН'!$I$26</f>
        <v>1864.70739409</v>
      </c>
      <c r="I171" s="36">
        <f>SUMIFS(СВЦЭМ!$D$39:$D$782,СВЦЭМ!$A$39:$A$782,$A171,СВЦЭМ!$B$39:$B$782,I$155)+'СЕТ СН'!$I$14+СВЦЭМ!$D$10+'СЕТ СН'!$I$6-'СЕТ СН'!$I$26</f>
        <v>1793.0121781299999</v>
      </c>
      <c r="J171" s="36">
        <f>SUMIFS(СВЦЭМ!$D$39:$D$782,СВЦЭМ!$A$39:$A$782,$A171,СВЦЭМ!$B$39:$B$782,J$155)+'СЕТ СН'!$I$14+СВЦЭМ!$D$10+'СЕТ СН'!$I$6-'СЕТ СН'!$I$26</f>
        <v>1881.77807067</v>
      </c>
      <c r="K171" s="36">
        <f>SUMIFS(СВЦЭМ!$D$39:$D$782,СВЦЭМ!$A$39:$A$782,$A171,СВЦЭМ!$B$39:$B$782,K$155)+'СЕТ СН'!$I$14+СВЦЭМ!$D$10+'СЕТ СН'!$I$6-'СЕТ СН'!$I$26</f>
        <v>1877.3139351</v>
      </c>
      <c r="L171" s="36">
        <f>SUMIFS(СВЦЭМ!$D$39:$D$782,СВЦЭМ!$A$39:$A$782,$A171,СВЦЭМ!$B$39:$B$782,L$155)+'СЕТ СН'!$I$14+СВЦЭМ!$D$10+'СЕТ СН'!$I$6-'СЕТ СН'!$I$26</f>
        <v>1857.9104679799998</v>
      </c>
      <c r="M171" s="36">
        <f>SUMIFS(СВЦЭМ!$D$39:$D$782,СВЦЭМ!$A$39:$A$782,$A171,СВЦЭМ!$B$39:$B$782,M$155)+'СЕТ СН'!$I$14+СВЦЭМ!$D$10+'СЕТ СН'!$I$6-'СЕТ СН'!$I$26</f>
        <v>1848.0757190899999</v>
      </c>
      <c r="N171" s="36">
        <f>SUMIFS(СВЦЭМ!$D$39:$D$782,СВЦЭМ!$A$39:$A$782,$A171,СВЦЭМ!$B$39:$B$782,N$155)+'СЕТ СН'!$I$14+СВЦЭМ!$D$10+'СЕТ СН'!$I$6-'СЕТ СН'!$I$26</f>
        <v>1843.76932072</v>
      </c>
      <c r="O171" s="36">
        <f>SUMIFS(СВЦЭМ!$D$39:$D$782,СВЦЭМ!$A$39:$A$782,$A171,СВЦЭМ!$B$39:$B$782,O$155)+'СЕТ СН'!$I$14+СВЦЭМ!$D$10+'СЕТ СН'!$I$6-'СЕТ СН'!$I$26</f>
        <v>1840.295826</v>
      </c>
      <c r="P171" s="36">
        <f>SUMIFS(СВЦЭМ!$D$39:$D$782,СВЦЭМ!$A$39:$A$782,$A171,СВЦЭМ!$B$39:$B$782,P$155)+'СЕТ СН'!$I$14+СВЦЭМ!$D$10+'СЕТ СН'!$I$6-'СЕТ СН'!$I$26</f>
        <v>1852.2857178899999</v>
      </c>
      <c r="Q171" s="36">
        <f>SUMIFS(СВЦЭМ!$D$39:$D$782,СВЦЭМ!$A$39:$A$782,$A171,СВЦЭМ!$B$39:$B$782,Q$155)+'СЕТ СН'!$I$14+СВЦЭМ!$D$10+'СЕТ СН'!$I$6-'СЕТ СН'!$I$26</f>
        <v>1851.3880031099998</v>
      </c>
      <c r="R171" s="36">
        <f>SUMIFS(СВЦЭМ!$D$39:$D$782,СВЦЭМ!$A$39:$A$782,$A171,СВЦЭМ!$B$39:$B$782,R$155)+'СЕТ СН'!$I$14+СВЦЭМ!$D$10+'СЕТ СН'!$I$6-'СЕТ СН'!$I$26</f>
        <v>1852.5256409099998</v>
      </c>
      <c r="S171" s="36">
        <f>SUMIFS(СВЦЭМ!$D$39:$D$782,СВЦЭМ!$A$39:$A$782,$A171,СВЦЭМ!$B$39:$B$782,S$155)+'СЕТ СН'!$I$14+СВЦЭМ!$D$10+'СЕТ СН'!$I$6-'СЕТ СН'!$I$26</f>
        <v>1855.4506388199998</v>
      </c>
      <c r="T171" s="36">
        <f>SUMIFS(СВЦЭМ!$D$39:$D$782,СВЦЭМ!$A$39:$A$782,$A171,СВЦЭМ!$B$39:$B$782,T$155)+'СЕТ СН'!$I$14+СВЦЭМ!$D$10+'СЕТ СН'!$I$6-'СЕТ СН'!$I$26</f>
        <v>1849.7870898799999</v>
      </c>
      <c r="U171" s="36">
        <f>SUMIFS(СВЦЭМ!$D$39:$D$782,СВЦЭМ!$A$39:$A$782,$A171,СВЦЭМ!$B$39:$B$782,U$155)+'СЕТ СН'!$I$14+СВЦЭМ!$D$10+'СЕТ СН'!$I$6-'СЕТ СН'!$I$26</f>
        <v>1852.15501253</v>
      </c>
      <c r="V171" s="36">
        <f>SUMIFS(СВЦЭМ!$D$39:$D$782,СВЦЭМ!$A$39:$A$782,$A171,СВЦЭМ!$B$39:$B$782,V$155)+'СЕТ СН'!$I$14+СВЦЭМ!$D$10+'СЕТ СН'!$I$6-'СЕТ СН'!$I$26</f>
        <v>1864.02782505</v>
      </c>
      <c r="W171" s="36">
        <f>SUMIFS(СВЦЭМ!$D$39:$D$782,СВЦЭМ!$A$39:$A$782,$A171,СВЦЭМ!$B$39:$B$782,W$155)+'СЕТ СН'!$I$14+СВЦЭМ!$D$10+'СЕТ СН'!$I$6-'СЕТ СН'!$I$26</f>
        <v>1863.87580252</v>
      </c>
      <c r="X171" s="36">
        <f>SUMIFS(СВЦЭМ!$D$39:$D$782,СВЦЭМ!$A$39:$A$782,$A171,СВЦЭМ!$B$39:$B$782,X$155)+'СЕТ СН'!$I$14+СВЦЭМ!$D$10+'СЕТ СН'!$I$6-'СЕТ СН'!$I$26</f>
        <v>1850.9107532899998</v>
      </c>
      <c r="Y171" s="36">
        <f>SUMIFS(СВЦЭМ!$D$39:$D$782,СВЦЭМ!$A$39:$A$782,$A171,СВЦЭМ!$B$39:$B$782,Y$155)+'СЕТ СН'!$I$14+СВЦЭМ!$D$10+'СЕТ СН'!$I$6-'СЕТ СН'!$I$26</f>
        <v>1866.85126403</v>
      </c>
    </row>
    <row r="172" spans="1:25" ht="15.75" x14ac:dyDescent="0.2">
      <c r="A172" s="35">
        <f t="shared" si="4"/>
        <v>44790</v>
      </c>
      <c r="B172" s="36">
        <f>SUMIFS(СВЦЭМ!$D$39:$D$782,СВЦЭМ!$A$39:$A$782,$A172,СВЦЭМ!$B$39:$B$782,B$155)+'СЕТ СН'!$I$14+СВЦЭМ!$D$10+'СЕТ СН'!$I$6-'СЕТ СН'!$I$26</f>
        <v>1804.35729709</v>
      </c>
      <c r="C172" s="36">
        <f>SUMIFS(СВЦЭМ!$D$39:$D$782,СВЦЭМ!$A$39:$A$782,$A172,СВЦЭМ!$B$39:$B$782,C$155)+'СЕТ СН'!$I$14+СВЦЭМ!$D$10+'СЕТ СН'!$I$6-'СЕТ СН'!$I$26</f>
        <v>1788.6592385099998</v>
      </c>
      <c r="D172" s="36">
        <f>SUMIFS(СВЦЭМ!$D$39:$D$782,СВЦЭМ!$A$39:$A$782,$A172,СВЦЭМ!$B$39:$B$782,D$155)+'СЕТ СН'!$I$14+СВЦЭМ!$D$10+'СЕТ СН'!$I$6-'СЕТ СН'!$I$26</f>
        <v>1784.7227932399999</v>
      </c>
      <c r="E172" s="36">
        <f>SUMIFS(СВЦЭМ!$D$39:$D$782,СВЦЭМ!$A$39:$A$782,$A172,СВЦЭМ!$B$39:$B$782,E$155)+'СЕТ СН'!$I$14+СВЦЭМ!$D$10+'СЕТ СН'!$I$6-'СЕТ СН'!$I$26</f>
        <v>1803.8478206699999</v>
      </c>
      <c r="F172" s="36">
        <f>SUMIFS(СВЦЭМ!$D$39:$D$782,СВЦЭМ!$A$39:$A$782,$A172,СВЦЭМ!$B$39:$B$782,F$155)+'СЕТ СН'!$I$14+СВЦЭМ!$D$10+'СЕТ СН'!$I$6-'СЕТ СН'!$I$26</f>
        <v>1824.7704015599998</v>
      </c>
      <c r="G172" s="36">
        <f>SUMIFS(СВЦЭМ!$D$39:$D$782,СВЦЭМ!$A$39:$A$782,$A172,СВЦЭМ!$B$39:$B$782,G$155)+'СЕТ СН'!$I$14+СВЦЭМ!$D$10+'СЕТ СН'!$I$6-'СЕТ СН'!$I$26</f>
        <v>1877.0336699299999</v>
      </c>
      <c r="H172" s="36">
        <f>SUMIFS(СВЦЭМ!$D$39:$D$782,СВЦЭМ!$A$39:$A$782,$A172,СВЦЭМ!$B$39:$B$782,H$155)+'СЕТ СН'!$I$14+СВЦЭМ!$D$10+'СЕТ СН'!$I$6-'СЕТ СН'!$I$26</f>
        <v>1849.3052815399999</v>
      </c>
      <c r="I172" s="36">
        <f>SUMIFS(СВЦЭМ!$D$39:$D$782,СВЦЭМ!$A$39:$A$782,$A172,СВЦЭМ!$B$39:$B$782,I$155)+'СЕТ СН'!$I$14+СВЦЭМ!$D$10+'СЕТ СН'!$I$6-'СЕТ СН'!$I$26</f>
        <v>1877.6197719699999</v>
      </c>
      <c r="J172" s="36">
        <f>SUMIFS(СВЦЭМ!$D$39:$D$782,СВЦЭМ!$A$39:$A$782,$A172,СВЦЭМ!$B$39:$B$782,J$155)+'СЕТ СН'!$I$14+СВЦЭМ!$D$10+'СЕТ СН'!$I$6-'СЕТ СН'!$I$26</f>
        <v>1916.60170956</v>
      </c>
      <c r="K172" s="36">
        <f>SUMIFS(СВЦЭМ!$D$39:$D$782,СВЦЭМ!$A$39:$A$782,$A172,СВЦЭМ!$B$39:$B$782,K$155)+'СЕТ СН'!$I$14+СВЦЭМ!$D$10+'СЕТ СН'!$I$6-'СЕТ СН'!$I$26</f>
        <v>1906.9600306699999</v>
      </c>
      <c r="L172" s="36">
        <f>SUMIFS(СВЦЭМ!$D$39:$D$782,СВЦЭМ!$A$39:$A$782,$A172,СВЦЭМ!$B$39:$B$782,L$155)+'СЕТ СН'!$I$14+СВЦЭМ!$D$10+'СЕТ СН'!$I$6-'СЕТ СН'!$I$26</f>
        <v>1886.2229504399997</v>
      </c>
      <c r="M172" s="36">
        <f>SUMIFS(СВЦЭМ!$D$39:$D$782,СВЦЭМ!$A$39:$A$782,$A172,СВЦЭМ!$B$39:$B$782,M$155)+'СЕТ СН'!$I$14+СВЦЭМ!$D$10+'СЕТ СН'!$I$6-'СЕТ СН'!$I$26</f>
        <v>1859.0082969299999</v>
      </c>
      <c r="N172" s="36">
        <f>SUMIFS(СВЦЭМ!$D$39:$D$782,СВЦЭМ!$A$39:$A$782,$A172,СВЦЭМ!$B$39:$B$782,N$155)+'СЕТ СН'!$I$14+СВЦЭМ!$D$10+'СЕТ СН'!$I$6-'СЕТ СН'!$I$26</f>
        <v>1876.08257039</v>
      </c>
      <c r="O172" s="36">
        <f>SUMIFS(СВЦЭМ!$D$39:$D$782,СВЦЭМ!$A$39:$A$782,$A172,СВЦЭМ!$B$39:$B$782,O$155)+'СЕТ СН'!$I$14+СВЦЭМ!$D$10+'СЕТ СН'!$I$6-'СЕТ СН'!$I$26</f>
        <v>1869.55266205</v>
      </c>
      <c r="P172" s="36">
        <f>SUMIFS(СВЦЭМ!$D$39:$D$782,СВЦЭМ!$A$39:$A$782,$A172,СВЦЭМ!$B$39:$B$782,P$155)+'СЕТ СН'!$I$14+СВЦЭМ!$D$10+'СЕТ СН'!$I$6-'СЕТ СН'!$I$26</f>
        <v>1886.13131944</v>
      </c>
      <c r="Q172" s="36">
        <f>SUMIFS(СВЦЭМ!$D$39:$D$782,СВЦЭМ!$A$39:$A$782,$A172,СВЦЭМ!$B$39:$B$782,Q$155)+'СЕТ СН'!$I$14+СВЦЭМ!$D$10+'СЕТ СН'!$I$6-'СЕТ СН'!$I$26</f>
        <v>1897.13897744</v>
      </c>
      <c r="R172" s="36">
        <f>SUMIFS(СВЦЭМ!$D$39:$D$782,СВЦЭМ!$A$39:$A$782,$A172,СВЦЭМ!$B$39:$B$782,R$155)+'СЕТ СН'!$I$14+СВЦЭМ!$D$10+'СЕТ СН'!$I$6-'СЕТ СН'!$I$26</f>
        <v>1896.2849343299999</v>
      </c>
      <c r="S172" s="36">
        <f>SUMIFS(СВЦЭМ!$D$39:$D$782,СВЦЭМ!$A$39:$A$782,$A172,СВЦЭМ!$B$39:$B$782,S$155)+'СЕТ СН'!$I$14+СВЦЭМ!$D$10+'СЕТ СН'!$I$6-'СЕТ СН'!$I$26</f>
        <v>1894.6321699599998</v>
      </c>
      <c r="T172" s="36">
        <f>SUMIFS(СВЦЭМ!$D$39:$D$782,СВЦЭМ!$A$39:$A$782,$A172,СВЦЭМ!$B$39:$B$782,T$155)+'СЕТ СН'!$I$14+СВЦЭМ!$D$10+'СЕТ СН'!$I$6-'СЕТ СН'!$I$26</f>
        <v>1887.4374929199998</v>
      </c>
      <c r="U172" s="36">
        <f>SUMIFS(СВЦЭМ!$D$39:$D$782,СВЦЭМ!$A$39:$A$782,$A172,СВЦЭМ!$B$39:$B$782,U$155)+'СЕТ СН'!$I$14+СВЦЭМ!$D$10+'СЕТ СН'!$I$6-'СЕТ СН'!$I$26</f>
        <v>1907.1631232</v>
      </c>
      <c r="V172" s="36">
        <f>SUMIFS(СВЦЭМ!$D$39:$D$782,СВЦЭМ!$A$39:$A$782,$A172,СВЦЭМ!$B$39:$B$782,V$155)+'СЕТ СН'!$I$14+СВЦЭМ!$D$10+'СЕТ СН'!$I$6-'СЕТ СН'!$I$26</f>
        <v>1885.0592048099998</v>
      </c>
      <c r="W172" s="36">
        <f>SUMIFS(СВЦЭМ!$D$39:$D$782,СВЦЭМ!$A$39:$A$782,$A172,СВЦЭМ!$B$39:$B$782,W$155)+'СЕТ СН'!$I$14+СВЦЭМ!$D$10+'СЕТ СН'!$I$6-'СЕТ СН'!$I$26</f>
        <v>1907.37422173</v>
      </c>
      <c r="X172" s="36">
        <f>SUMIFS(СВЦЭМ!$D$39:$D$782,СВЦЭМ!$A$39:$A$782,$A172,СВЦЭМ!$B$39:$B$782,X$155)+'СЕТ СН'!$I$14+СВЦЭМ!$D$10+'СЕТ СН'!$I$6-'СЕТ СН'!$I$26</f>
        <v>1873.7131477799999</v>
      </c>
      <c r="Y172" s="36">
        <f>SUMIFS(СВЦЭМ!$D$39:$D$782,СВЦЭМ!$A$39:$A$782,$A172,СВЦЭМ!$B$39:$B$782,Y$155)+'СЕТ СН'!$I$14+СВЦЭМ!$D$10+'СЕТ СН'!$I$6-'СЕТ СН'!$I$26</f>
        <v>1807.7593614099999</v>
      </c>
    </row>
    <row r="173" spans="1:25" ht="15.75" x14ac:dyDescent="0.2">
      <c r="A173" s="35">
        <f t="shared" si="4"/>
        <v>44791</v>
      </c>
      <c r="B173" s="36">
        <f>SUMIFS(СВЦЭМ!$D$39:$D$782,СВЦЭМ!$A$39:$A$782,$A173,СВЦЭМ!$B$39:$B$782,B$155)+'СЕТ СН'!$I$14+СВЦЭМ!$D$10+'СЕТ СН'!$I$6-'СЕТ СН'!$I$26</f>
        <v>1851.3145436099999</v>
      </c>
      <c r="C173" s="36">
        <f>SUMIFS(СВЦЭМ!$D$39:$D$782,СВЦЭМ!$A$39:$A$782,$A173,СВЦЭМ!$B$39:$B$782,C$155)+'СЕТ СН'!$I$14+СВЦЭМ!$D$10+'СЕТ СН'!$I$6-'СЕТ СН'!$I$26</f>
        <v>1901.2487487499998</v>
      </c>
      <c r="D173" s="36">
        <f>SUMIFS(СВЦЭМ!$D$39:$D$782,СВЦЭМ!$A$39:$A$782,$A173,СВЦЭМ!$B$39:$B$782,D$155)+'СЕТ СН'!$I$14+СВЦЭМ!$D$10+'СЕТ СН'!$I$6-'СЕТ СН'!$I$26</f>
        <v>1914.3122963199999</v>
      </c>
      <c r="E173" s="36">
        <f>SUMIFS(СВЦЭМ!$D$39:$D$782,СВЦЭМ!$A$39:$A$782,$A173,СВЦЭМ!$B$39:$B$782,E$155)+'СЕТ СН'!$I$14+СВЦЭМ!$D$10+'СЕТ СН'!$I$6-'СЕТ СН'!$I$26</f>
        <v>1915.0469119699999</v>
      </c>
      <c r="F173" s="36">
        <f>SUMIFS(СВЦЭМ!$D$39:$D$782,СВЦЭМ!$A$39:$A$782,$A173,СВЦЭМ!$B$39:$B$782,F$155)+'СЕТ СН'!$I$14+СВЦЭМ!$D$10+'СЕТ СН'!$I$6-'СЕТ СН'!$I$26</f>
        <v>1911.8860367299999</v>
      </c>
      <c r="G173" s="36">
        <f>SUMIFS(СВЦЭМ!$D$39:$D$782,СВЦЭМ!$A$39:$A$782,$A173,СВЦЭМ!$B$39:$B$782,G$155)+'СЕТ СН'!$I$14+СВЦЭМ!$D$10+'СЕТ СН'!$I$6-'СЕТ СН'!$I$26</f>
        <v>1919.9830032</v>
      </c>
      <c r="H173" s="36">
        <f>SUMIFS(СВЦЭМ!$D$39:$D$782,СВЦЭМ!$A$39:$A$782,$A173,СВЦЭМ!$B$39:$B$782,H$155)+'СЕТ СН'!$I$14+СВЦЭМ!$D$10+'СЕТ СН'!$I$6-'СЕТ СН'!$I$26</f>
        <v>1856.6801556799999</v>
      </c>
      <c r="I173" s="36">
        <f>SUMIFS(СВЦЭМ!$D$39:$D$782,СВЦЭМ!$A$39:$A$782,$A173,СВЦЭМ!$B$39:$B$782,I$155)+'СЕТ СН'!$I$14+СВЦЭМ!$D$10+'СЕТ СН'!$I$6-'СЕТ СН'!$I$26</f>
        <v>1806.4185816699999</v>
      </c>
      <c r="J173" s="36">
        <f>SUMIFS(СВЦЭМ!$D$39:$D$782,СВЦЭМ!$A$39:$A$782,$A173,СВЦЭМ!$B$39:$B$782,J$155)+'СЕТ СН'!$I$14+СВЦЭМ!$D$10+'СЕТ СН'!$I$6-'СЕТ СН'!$I$26</f>
        <v>1994.1599816099999</v>
      </c>
      <c r="K173" s="36">
        <f>SUMIFS(СВЦЭМ!$D$39:$D$782,СВЦЭМ!$A$39:$A$782,$A173,СВЦЭМ!$B$39:$B$782,K$155)+'СЕТ СН'!$I$14+СВЦЭМ!$D$10+'СЕТ СН'!$I$6-'СЕТ СН'!$I$26</f>
        <v>2000.0966299199999</v>
      </c>
      <c r="L173" s="36">
        <f>SUMIFS(СВЦЭМ!$D$39:$D$782,СВЦЭМ!$A$39:$A$782,$A173,СВЦЭМ!$B$39:$B$782,L$155)+'СЕТ СН'!$I$14+СВЦЭМ!$D$10+'СЕТ СН'!$I$6-'СЕТ СН'!$I$26</f>
        <v>2000.7472808</v>
      </c>
      <c r="M173" s="36">
        <f>SUMIFS(СВЦЭМ!$D$39:$D$782,СВЦЭМ!$A$39:$A$782,$A173,СВЦЭМ!$B$39:$B$782,M$155)+'СЕТ СН'!$I$14+СВЦЭМ!$D$10+'СЕТ СН'!$I$6-'СЕТ СН'!$I$26</f>
        <v>1988.8640349299999</v>
      </c>
      <c r="N173" s="36">
        <f>SUMIFS(СВЦЭМ!$D$39:$D$782,СВЦЭМ!$A$39:$A$782,$A173,СВЦЭМ!$B$39:$B$782,N$155)+'СЕТ СН'!$I$14+СВЦЭМ!$D$10+'СЕТ СН'!$I$6-'СЕТ СН'!$I$26</f>
        <v>1988.02231074</v>
      </c>
      <c r="O173" s="36">
        <f>SUMIFS(СВЦЭМ!$D$39:$D$782,СВЦЭМ!$A$39:$A$782,$A173,СВЦЭМ!$B$39:$B$782,O$155)+'СЕТ СН'!$I$14+СВЦЭМ!$D$10+'СЕТ СН'!$I$6-'СЕТ СН'!$I$26</f>
        <v>1989.6180268799999</v>
      </c>
      <c r="P173" s="36">
        <f>SUMIFS(СВЦЭМ!$D$39:$D$782,СВЦЭМ!$A$39:$A$782,$A173,СВЦЭМ!$B$39:$B$782,P$155)+'СЕТ СН'!$I$14+СВЦЭМ!$D$10+'СЕТ СН'!$I$6-'СЕТ СН'!$I$26</f>
        <v>1931.1313349</v>
      </c>
      <c r="Q173" s="36">
        <f>SUMIFS(СВЦЭМ!$D$39:$D$782,СВЦЭМ!$A$39:$A$782,$A173,СВЦЭМ!$B$39:$B$782,Q$155)+'СЕТ СН'!$I$14+СВЦЭМ!$D$10+'СЕТ СН'!$I$6-'СЕТ СН'!$I$26</f>
        <v>1919.0807534099999</v>
      </c>
      <c r="R173" s="36">
        <f>SUMIFS(СВЦЭМ!$D$39:$D$782,СВЦЭМ!$A$39:$A$782,$A173,СВЦЭМ!$B$39:$B$782,R$155)+'СЕТ СН'!$I$14+СВЦЭМ!$D$10+'СЕТ СН'!$I$6-'СЕТ СН'!$I$26</f>
        <v>1917.2804318799999</v>
      </c>
      <c r="S173" s="36">
        <f>SUMIFS(СВЦЭМ!$D$39:$D$782,СВЦЭМ!$A$39:$A$782,$A173,СВЦЭМ!$B$39:$B$782,S$155)+'СЕТ СН'!$I$14+СВЦЭМ!$D$10+'СЕТ СН'!$I$6-'СЕТ СН'!$I$26</f>
        <v>1918.99144828</v>
      </c>
      <c r="T173" s="36">
        <f>SUMIFS(СВЦЭМ!$D$39:$D$782,СВЦЭМ!$A$39:$A$782,$A173,СВЦЭМ!$B$39:$B$782,T$155)+'СЕТ СН'!$I$14+СВЦЭМ!$D$10+'СЕТ СН'!$I$6-'СЕТ СН'!$I$26</f>
        <v>1921.89865207</v>
      </c>
      <c r="U173" s="36">
        <f>SUMIFS(СВЦЭМ!$D$39:$D$782,СВЦЭМ!$A$39:$A$782,$A173,СВЦЭМ!$B$39:$B$782,U$155)+'СЕТ СН'!$I$14+СВЦЭМ!$D$10+'СЕТ СН'!$I$6-'СЕТ СН'!$I$26</f>
        <v>1921.0523397899999</v>
      </c>
      <c r="V173" s="36">
        <f>SUMIFS(СВЦЭМ!$D$39:$D$782,СВЦЭМ!$A$39:$A$782,$A173,СВЦЭМ!$B$39:$B$782,V$155)+'СЕТ СН'!$I$14+СВЦЭМ!$D$10+'СЕТ СН'!$I$6-'СЕТ СН'!$I$26</f>
        <v>1881.4810649999999</v>
      </c>
      <c r="W173" s="36">
        <f>SUMIFS(СВЦЭМ!$D$39:$D$782,СВЦЭМ!$A$39:$A$782,$A173,СВЦЭМ!$B$39:$B$782,W$155)+'СЕТ СН'!$I$14+СВЦЭМ!$D$10+'СЕТ СН'!$I$6-'СЕТ СН'!$I$26</f>
        <v>1930.57801477</v>
      </c>
      <c r="X173" s="36">
        <f>SUMIFS(СВЦЭМ!$D$39:$D$782,СВЦЭМ!$A$39:$A$782,$A173,СВЦЭМ!$B$39:$B$782,X$155)+'СЕТ СН'!$I$14+СВЦЭМ!$D$10+'СЕТ СН'!$I$6-'СЕТ СН'!$I$26</f>
        <v>1920.72282954</v>
      </c>
      <c r="Y173" s="36">
        <f>SUMIFS(СВЦЭМ!$D$39:$D$782,СВЦЭМ!$A$39:$A$782,$A173,СВЦЭМ!$B$39:$B$782,Y$155)+'СЕТ СН'!$I$14+СВЦЭМ!$D$10+'СЕТ СН'!$I$6-'СЕТ СН'!$I$26</f>
        <v>1816.78751855</v>
      </c>
    </row>
    <row r="174" spans="1:25" ht="15.75" x14ac:dyDescent="0.2">
      <c r="A174" s="35">
        <f t="shared" si="4"/>
        <v>44792</v>
      </c>
      <c r="B174" s="36">
        <f>SUMIFS(СВЦЭМ!$D$39:$D$782,СВЦЭМ!$A$39:$A$782,$A174,СВЦЭМ!$B$39:$B$782,B$155)+'СЕТ СН'!$I$14+СВЦЭМ!$D$10+'СЕТ СН'!$I$6-'СЕТ СН'!$I$26</f>
        <v>1977.39500974</v>
      </c>
      <c r="C174" s="36">
        <f>SUMIFS(СВЦЭМ!$D$39:$D$782,СВЦЭМ!$A$39:$A$782,$A174,СВЦЭМ!$B$39:$B$782,C$155)+'СЕТ СН'!$I$14+СВЦЭМ!$D$10+'СЕТ СН'!$I$6-'СЕТ СН'!$I$26</f>
        <v>1994.4542372799999</v>
      </c>
      <c r="D174" s="36">
        <f>SUMIFS(СВЦЭМ!$D$39:$D$782,СВЦЭМ!$A$39:$A$782,$A174,СВЦЭМ!$B$39:$B$782,D$155)+'СЕТ СН'!$I$14+СВЦЭМ!$D$10+'СЕТ СН'!$I$6-'СЕТ СН'!$I$26</f>
        <v>2028.1076268899999</v>
      </c>
      <c r="E174" s="36">
        <f>SUMIFS(СВЦЭМ!$D$39:$D$782,СВЦЭМ!$A$39:$A$782,$A174,СВЦЭМ!$B$39:$B$782,E$155)+'СЕТ СН'!$I$14+СВЦЭМ!$D$10+'СЕТ СН'!$I$6-'СЕТ СН'!$I$26</f>
        <v>2028.27645611</v>
      </c>
      <c r="F174" s="36">
        <f>SUMIFS(СВЦЭМ!$D$39:$D$782,СВЦЭМ!$A$39:$A$782,$A174,СВЦЭМ!$B$39:$B$782,F$155)+'СЕТ СН'!$I$14+СВЦЭМ!$D$10+'СЕТ СН'!$I$6-'СЕТ СН'!$I$26</f>
        <v>2022.8239962499999</v>
      </c>
      <c r="G174" s="36">
        <f>SUMIFS(СВЦЭМ!$D$39:$D$782,СВЦЭМ!$A$39:$A$782,$A174,СВЦЭМ!$B$39:$B$782,G$155)+'СЕТ СН'!$I$14+СВЦЭМ!$D$10+'СЕТ СН'!$I$6-'СЕТ СН'!$I$26</f>
        <v>1929.1608474399998</v>
      </c>
      <c r="H174" s="36">
        <f>SUMIFS(СВЦЭМ!$D$39:$D$782,СВЦЭМ!$A$39:$A$782,$A174,СВЦЭМ!$B$39:$B$782,H$155)+'СЕТ СН'!$I$14+СВЦЭМ!$D$10+'СЕТ СН'!$I$6-'СЕТ СН'!$I$26</f>
        <v>1913.4093943799999</v>
      </c>
      <c r="I174" s="36">
        <f>SUMIFS(СВЦЭМ!$D$39:$D$782,СВЦЭМ!$A$39:$A$782,$A174,СВЦЭМ!$B$39:$B$782,I$155)+'СЕТ СН'!$I$14+СВЦЭМ!$D$10+'СЕТ СН'!$I$6-'СЕТ СН'!$I$26</f>
        <v>1881.7915679399998</v>
      </c>
      <c r="J174" s="36">
        <f>SUMIFS(СВЦЭМ!$D$39:$D$782,СВЦЭМ!$A$39:$A$782,$A174,СВЦЭМ!$B$39:$B$782,J$155)+'СЕТ СН'!$I$14+СВЦЭМ!$D$10+'СЕТ СН'!$I$6-'СЕТ СН'!$I$26</f>
        <v>1833.1103132899998</v>
      </c>
      <c r="K174" s="36">
        <f>SUMIFS(СВЦЭМ!$D$39:$D$782,СВЦЭМ!$A$39:$A$782,$A174,СВЦЭМ!$B$39:$B$782,K$155)+'СЕТ СН'!$I$14+СВЦЭМ!$D$10+'СЕТ СН'!$I$6-'СЕТ СН'!$I$26</f>
        <v>1826.1620371099998</v>
      </c>
      <c r="L174" s="36">
        <f>SUMIFS(СВЦЭМ!$D$39:$D$782,СВЦЭМ!$A$39:$A$782,$A174,СВЦЭМ!$B$39:$B$782,L$155)+'СЕТ СН'!$I$14+СВЦЭМ!$D$10+'СЕТ СН'!$I$6-'СЕТ СН'!$I$26</f>
        <v>1866.9681873999998</v>
      </c>
      <c r="M174" s="36">
        <f>SUMIFS(СВЦЭМ!$D$39:$D$782,СВЦЭМ!$A$39:$A$782,$A174,СВЦЭМ!$B$39:$B$782,M$155)+'СЕТ СН'!$I$14+СВЦЭМ!$D$10+'СЕТ СН'!$I$6-'СЕТ СН'!$I$26</f>
        <v>1852.1343400399999</v>
      </c>
      <c r="N174" s="36">
        <f>SUMIFS(СВЦЭМ!$D$39:$D$782,СВЦЭМ!$A$39:$A$782,$A174,СВЦЭМ!$B$39:$B$782,N$155)+'СЕТ СН'!$I$14+СВЦЭМ!$D$10+'СЕТ СН'!$I$6-'СЕТ СН'!$I$26</f>
        <v>1855.7963394399999</v>
      </c>
      <c r="O174" s="36">
        <f>SUMIFS(СВЦЭМ!$D$39:$D$782,СВЦЭМ!$A$39:$A$782,$A174,СВЦЭМ!$B$39:$B$782,O$155)+'СЕТ СН'!$I$14+СВЦЭМ!$D$10+'СЕТ СН'!$I$6-'СЕТ СН'!$I$26</f>
        <v>1857.2245005</v>
      </c>
      <c r="P174" s="36">
        <f>SUMIFS(СВЦЭМ!$D$39:$D$782,СВЦЭМ!$A$39:$A$782,$A174,СВЦЭМ!$B$39:$B$782,P$155)+'СЕТ СН'!$I$14+СВЦЭМ!$D$10+'СЕТ СН'!$I$6-'СЕТ СН'!$I$26</f>
        <v>1887.5237137300001</v>
      </c>
      <c r="Q174" s="36">
        <f>SUMIFS(СВЦЭМ!$D$39:$D$782,СВЦЭМ!$A$39:$A$782,$A174,СВЦЭМ!$B$39:$B$782,Q$155)+'СЕТ СН'!$I$14+СВЦЭМ!$D$10+'СЕТ СН'!$I$6-'СЕТ СН'!$I$26</f>
        <v>1896.3322398199998</v>
      </c>
      <c r="R174" s="36">
        <f>SUMIFS(СВЦЭМ!$D$39:$D$782,СВЦЭМ!$A$39:$A$782,$A174,СВЦЭМ!$B$39:$B$782,R$155)+'СЕТ СН'!$I$14+СВЦЭМ!$D$10+'СЕТ СН'!$I$6-'СЕТ СН'!$I$26</f>
        <v>1894.0960393799999</v>
      </c>
      <c r="S174" s="36">
        <f>SUMIFS(СВЦЭМ!$D$39:$D$782,СВЦЭМ!$A$39:$A$782,$A174,СВЦЭМ!$B$39:$B$782,S$155)+'СЕТ СН'!$I$14+СВЦЭМ!$D$10+'СЕТ СН'!$I$6-'СЕТ СН'!$I$26</f>
        <v>1879.0226280899999</v>
      </c>
      <c r="T174" s="36">
        <f>SUMIFS(СВЦЭМ!$D$39:$D$782,СВЦЭМ!$A$39:$A$782,$A174,СВЦЭМ!$B$39:$B$782,T$155)+'СЕТ СН'!$I$14+СВЦЭМ!$D$10+'СЕТ СН'!$I$6-'СЕТ СН'!$I$26</f>
        <v>1864.58557402</v>
      </c>
      <c r="U174" s="36">
        <f>SUMIFS(СВЦЭМ!$D$39:$D$782,СВЦЭМ!$A$39:$A$782,$A174,СВЦЭМ!$B$39:$B$782,U$155)+'СЕТ СН'!$I$14+СВЦЭМ!$D$10+'СЕТ СН'!$I$6-'СЕТ СН'!$I$26</f>
        <v>1875.7112775000001</v>
      </c>
      <c r="V174" s="36">
        <f>SUMIFS(СВЦЭМ!$D$39:$D$782,СВЦЭМ!$A$39:$A$782,$A174,СВЦЭМ!$B$39:$B$782,V$155)+'СЕТ СН'!$I$14+СВЦЭМ!$D$10+'СЕТ СН'!$I$6-'СЕТ СН'!$I$26</f>
        <v>1869.2275959999999</v>
      </c>
      <c r="W174" s="36">
        <f>SUMIFS(СВЦЭМ!$D$39:$D$782,СВЦЭМ!$A$39:$A$782,$A174,СВЦЭМ!$B$39:$B$782,W$155)+'СЕТ СН'!$I$14+СВЦЭМ!$D$10+'СЕТ СН'!$I$6-'СЕТ СН'!$I$26</f>
        <v>1909.51378611</v>
      </c>
      <c r="X174" s="36">
        <f>SUMIFS(СВЦЭМ!$D$39:$D$782,СВЦЭМ!$A$39:$A$782,$A174,СВЦЭМ!$B$39:$B$782,X$155)+'СЕТ СН'!$I$14+СВЦЭМ!$D$10+'СЕТ СН'!$I$6-'СЕТ СН'!$I$26</f>
        <v>1927.3237586399998</v>
      </c>
      <c r="Y174" s="36">
        <f>SUMIFS(СВЦЭМ!$D$39:$D$782,СВЦЭМ!$A$39:$A$782,$A174,СВЦЭМ!$B$39:$B$782,Y$155)+'СЕТ СН'!$I$14+СВЦЭМ!$D$10+'СЕТ СН'!$I$6-'СЕТ СН'!$I$26</f>
        <v>1955.6849158799998</v>
      </c>
    </row>
    <row r="175" spans="1:25" ht="15.75" x14ac:dyDescent="0.2">
      <c r="A175" s="35">
        <f t="shared" si="4"/>
        <v>44793</v>
      </c>
      <c r="B175" s="36">
        <f>SUMIFS(СВЦЭМ!$D$39:$D$782,СВЦЭМ!$A$39:$A$782,$A175,СВЦЭМ!$B$39:$B$782,B$155)+'СЕТ СН'!$I$14+СВЦЭМ!$D$10+'СЕТ СН'!$I$6-'СЕТ СН'!$I$26</f>
        <v>1823.07949401</v>
      </c>
      <c r="C175" s="36">
        <f>SUMIFS(СВЦЭМ!$D$39:$D$782,СВЦЭМ!$A$39:$A$782,$A175,СВЦЭМ!$B$39:$B$782,C$155)+'СЕТ СН'!$I$14+СВЦЭМ!$D$10+'СЕТ СН'!$I$6-'СЕТ СН'!$I$26</f>
        <v>1882.2954657400001</v>
      </c>
      <c r="D175" s="36">
        <f>SUMIFS(СВЦЭМ!$D$39:$D$782,СВЦЭМ!$A$39:$A$782,$A175,СВЦЭМ!$B$39:$B$782,D$155)+'СЕТ СН'!$I$14+СВЦЭМ!$D$10+'СЕТ СН'!$I$6-'СЕТ СН'!$I$26</f>
        <v>1922.41741155</v>
      </c>
      <c r="E175" s="36">
        <f>SUMIFS(СВЦЭМ!$D$39:$D$782,СВЦЭМ!$A$39:$A$782,$A175,СВЦЭМ!$B$39:$B$782,E$155)+'СЕТ СН'!$I$14+СВЦЭМ!$D$10+'СЕТ СН'!$I$6-'СЕТ СН'!$I$26</f>
        <v>1928.0382521999998</v>
      </c>
      <c r="F175" s="36">
        <f>SUMIFS(СВЦЭМ!$D$39:$D$782,СВЦЭМ!$A$39:$A$782,$A175,СВЦЭМ!$B$39:$B$782,F$155)+'СЕТ СН'!$I$14+СВЦЭМ!$D$10+'СЕТ СН'!$I$6-'СЕТ СН'!$I$26</f>
        <v>1931.7417099100001</v>
      </c>
      <c r="G175" s="36">
        <f>SUMIFS(СВЦЭМ!$D$39:$D$782,СВЦЭМ!$A$39:$A$782,$A175,СВЦЭМ!$B$39:$B$782,G$155)+'СЕТ СН'!$I$14+СВЦЭМ!$D$10+'СЕТ СН'!$I$6-'СЕТ СН'!$I$26</f>
        <v>1923.5805923999999</v>
      </c>
      <c r="H175" s="36">
        <f>SUMIFS(СВЦЭМ!$D$39:$D$782,СВЦЭМ!$A$39:$A$782,$A175,СВЦЭМ!$B$39:$B$782,H$155)+'СЕТ СН'!$I$14+СВЦЭМ!$D$10+'СЕТ СН'!$I$6-'СЕТ СН'!$I$26</f>
        <v>1895.4595202400001</v>
      </c>
      <c r="I175" s="36">
        <f>SUMIFS(СВЦЭМ!$D$39:$D$782,СВЦЭМ!$A$39:$A$782,$A175,СВЦЭМ!$B$39:$B$782,I$155)+'СЕТ СН'!$I$14+СВЦЭМ!$D$10+'СЕТ СН'!$I$6-'СЕТ СН'!$I$26</f>
        <v>1863.09060699</v>
      </c>
      <c r="J175" s="36">
        <f>SUMIFS(СВЦЭМ!$D$39:$D$782,СВЦЭМ!$A$39:$A$782,$A175,СВЦЭМ!$B$39:$B$782,J$155)+'СЕТ СН'!$I$14+СВЦЭМ!$D$10+'СЕТ СН'!$I$6-'СЕТ СН'!$I$26</f>
        <v>1792.8075175099998</v>
      </c>
      <c r="K175" s="36">
        <f>SUMIFS(СВЦЭМ!$D$39:$D$782,СВЦЭМ!$A$39:$A$782,$A175,СВЦЭМ!$B$39:$B$782,K$155)+'СЕТ СН'!$I$14+СВЦЭМ!$D$10+'СЕТ СН'!$I$6-'СЕТ СН'!$I$26</f>
        <v>1752.4043039499998</v>
      </c>
      <c r="L175" s="36">
        <f>SUMIFS(СВЦЭМ!$D$39:$D$782,СВЦЭМ!$A$39:$A$782,$A175,СВЦЭМ!$B$39:$B$782,L$155)+'СЕТ СН'!$I$14+СВЦЭМ!$D$10+'СЕТ СН'!$I$6-'СЕТ СН'!$I$26</f>
        <v>1755.8898398900001</v>
      </c>
      <c r="M175" s="36">
        <f>SUMIFS(СВЦЭМ!$D$39:$D$782,СВЦЭМ!$A$39:$A$782,$A175,СВЦЭМ!$B$39:$B$782,M$155)+'СЕТ СН'!$I$14+СВЦЭМ!$D$10+'СЕТ СН'!$I$6-'СЕТ СН'!$I$26</f>
        <v>1760.0226913500001</v>
      </c>
      <c r="N175" s="36">
        <f>SUMIFS(СВЦЭМ!$D$39:$D$782,СВЦЭМ!$A$39:$A$782,$A175,СВЦЭМ!$B$39:$B$782,N$155)+'СЕТ СН'!$I$14+СВЦЭМ!$D$10+'СЕТ СН'!$I$6-'СЕТ СН'!$I$26</f>
        <v>1771.39248602</v>
      </c>
      <c r="O175" s="36">
        <f>SUMIFS(СВЦЭМ!$D$39:$D$782,СВЦЭМ!$A$39:$A$782,$A175,СВЦЭМ!$B$39:$B$782,O$155)+'СЕТ СН'!$I$14+СВЦЭМ!$D$10+'СЕТ СН'!$I$6-'СЕТ СН'!$I$26</f>
        <v>1767.40155663</v>
      </c>
      <c r="P175" s="36">
        <f>SUMIFS(СВЦЭМ!$D$39:$D$782,СВЦЭМ!$A$39:$A$782,$A175,СВЦЭМ!$B$39:$B$782,P$155)+'СЕТ СН'!$I$14+СВЦЭМ!$D$10+'СЕТ СН'!$I$6-'СЕТ СН'!$I$26</f>
        <v>1762.39984463</v>
      </c>
      <c r="Q175" s="36">
        <f>SUMIFS(СВЦЭМ!$D$39:$D$782,СВЦЭМ!$A$39:$A$782,$A175,СВЦЭМ!$B$39:$B$782,Q$155)+'СЕТ СН'!$I$14+СВЦЭМ!$D$10+'СЕТ СН'!$I$6-'СЕТ СН'!$I$26</f>
        <v>1766.6657522599999</v>
      </c>
      <c r="R175" s="36">
        <f>SUMIFS(СВЦЭМ!$D$39:$D$782,СВЦЭМ!$A$39:$A$782,$A175,СВЦЭМ!$B$39:$B$782,R$155)+'СЕТ СН'!$I$14+СВЦЭМ!$D$10+'СЕТ СН'!$I$6-'СЕТ СН'!$I$26</f>
        <v>1773.2872045300001</v>
      </c>
      <c r="S175" s="36">
        <f>SUMIFS(СВЦЭМ!$D$39:$D$782,СВЦЭМ!$A$39:$A$782,$A175,СВЦЭМ!$B$39:$B$782,S$155)+'СЕТ СН'!$I$14+СВЦЭМ!$D$10+'СЕТ СН'!$I$6-'СЕТ СН'!$I$26</f>
        <v>1763.5786601</v>
      </c>
      <c r="T175" s="36">
        <f>SUMIFS(СВЦЭМ!$D$39:$D$782,СВЦЭМ!$A$39:$A$782,$A175,СВЦЭМ!$B$39:$B$782,T$155)+'СЕТ СН'!$I$14+СВЦЭМ!$D$10+'СЕТ СН'!$I$6-'СЕТ СН'!$I$26</f>
        <v>1763.2499492299999</v>
      </c>
      <c r="U175" s="36">
        <f>SUMIFS(СВЦЭМ!$D$39:$D$782,СВЦЭМ!$A$39:$A$782,$A175,СВЦЭМ!$B$39:$B$782,U$155)+'СЕТ СН'!$I$14+СВЦЭМ!$D$10+'СЕТ СН'!$I$6-'СЕТ СН'!$I$26</f>
        <v>1764.11117659</v>
      </c>
      <c r="V175" s="36">
        <f>SUMIFS(СВЦЭМ!$D$39:$D$782,СВЦЭМ!$A$39:$A$782,$A175,СВЦЭМ!$B$39:$B$782,V$155)+'СЕТ СН'!$I$14+СВЦЭМ!$D$10+'СЕТ СН'!$I$6-'СЕТ СН'!$I$26</f>
        <v>1745.8331202599998</v>
      </c>
      <c r="W175" s="36">
        <f>SUMIFS(СВЦЭМ!$D$39:$D$782,СВЦЭМ!$A$39:$A$782,$A175,СВЦЭМ!$B$39:$B$782,W$155)+'СЕТ СН'!$I$14+СВЦЭМ!$D$10+'СЕТ СН'!$I$6-'СЕТ СН'!$I$26</f>
        <v>1734.56506072</v>
      </c>
      <c r="X175" s="36">
        <f>SUMIFS(СВЦЭМ!$D$39:$D$782,СВЦЭМ!$A$39:$A$782,$A175,СВЦЭМ!$B$39:$B$782,X$155)+'СЕТ СН'!$I$14+СВЦЭМ!$D$10+'СЕТ СН'!$I$6-'СЕТ СН'!$I$26</f>
        <v>1750.4338319499998</v>
      </c>
      <c r="Y175" s="36">
        <f>SUMIFS(СВЦЭМ!$D$39:$D$782,СВЦЭМ!$A$39:$A$782,$A175,СВЦЭМ!$B$39:$B$782,Y$155)+'СЕТ СН'!$I$14+СВЦЭМ!$D$10+'СЕТ СН'!$I$6-'СЕТ СН'!$I$26</f>
        <v>1778.9478499699999</v>
      </c>
    </row>
    <row r="176" spans="1:25" ht="15.75" x14ac:dyDescent="0.2">
      <c r="A176" s="35">
        <f t="shared" si="4"/>
        <v>44794</v>
      </c>
      <c r="B176" s="36">
        <f>SUMIFS(СВЦЭМ!$D$39:$D$782,СВЦЭМ!$A$39:$A$782,$A176,СВЦЭМ!$B$39:$B$782,B$155)+'СЕТ СН'!$I$14+СВЦЭМ!$D$10+'СЕТ СН'!$I$6-'СЕТ СН'!$I$26</f>
        <v>1877.6038817199999</v>
      </c>
      <c r="C176" s="36">
        <f>SUMIFS(СВЦЭМ!$D$39:$D$782,СВЦЭМ!$A$39:$A$782,$A176,СВЦЭМ!$B$39:$B$782,C$155)+'СЕТ СН'!$I$14+СВЦЭМ!$D$10+'СЕТ СН'!$I$6-'СЕТ СН'!$I$26</f>
        <v>1888.2862001899998</v>
      </c>
      <c r="D176" s="36">
        <f>SUMIFS(СВЦЭМ!$D$39:$D$782,СВЦЭМ!$A$39:$A$782,$A176,СВЦЭМ!$B$39:$B$782,D$155)+'СЕТ СН'!$I$14+СВЦЭМ!$D$10+'СЕТ СН'!$I$6-'СЕТ СН'!$I$26</f>
        <v>1932.3257942799999</v>
      </c>
      <c r="E176" s="36">
        <f>SUMIFS(СВЦЭМ!$D$39:$D$782,СВЦЭМ!$A$39:$A$782,$A176,СВЦЭМ!$B$39:$B$782,E$155)+'СЕТ СН'!$I$14+СВЦЭМ!$D$10+'СЕТ СН'!$I$6-'СЕТ СН'!$I$26</f>
        <v>1964.4544379399999</v>
      </c>
      <c r="F176" s="36">
        <f>SUMIFS(СВЦЭМ!$D$39:$D$782,СВЦЭМ!$A$39:$A$782,$A176,СВЦЭМ!$B$39:$B$782,F$155)+'СЕТ СН'!$I$14+СВЦЭМ!$D$10+'СЕТ СН'!$I$6-'СЕТ СН'!$I$26</f>
        <v>1969.4160119699998</v>
      </c>
      <c r="G176" s="36">
        <f>SUMIFS(СВЦЭМ!$D$39:$D$782,СВЦЭМ!$A$39:$A$782,$A176,СВЦЭМ!$B$39:$B$782,G$155)+'СЕТ СН'!$I$14+СВЦЭМ!$D$10+'СЕТ СН'!$I$6-'СЕТ СН'!$I$26</f>
        <v>1963.55242664</v>
      </c>
      <c r="H176" s="36">
        <f>SUMIFS(СВЦЭМ!$D$39:$D$782,СВЦЭМ!$A$39:$A$782,$A176,СВЦЭМ!$B$39:$B$782,H$155)+'СЕТ СН'!$I$14+СВЦЭМ!$D$10+'СЕТ СН'!$I$6-'СЕТ СН'!$I$26</f>
        <v>1942.5260747899999</v>
      </c>
      <c r="I176" s="36">
        <f>SUMIFS(СВЦЭМ!$D$39:$D$782,СВЦЭМ!$A$39:$A$782,$A176,СВЦЭМ!$B$39:$B$782,I$155)+'СЕТ СН'!$I$14+СВЦЭМ!$D$10+'СЕТ СН'!$I$6-'СЕТ СН'!$I$26</f>
        <v>1878.8931742199998</v>
      </c>
      <c r="J176" s="36">
        <f>SUMIFS(СВЦЭМ!$D$39:$D$782,СВЦЭМ!$A$39:$A$782,$A176,СВЦЭМ!$B$39:$B$782,J$155)+'СЕТ СН'!$I$14+СВЦЭМ!$D$10+'СЕТ СН'!$I$6-'СЕТ СН'!$I$26</f>
        <v>1815.1189220900001</v>
      </c>
      <c r="K176" s="36">
        <f>SUMIFS(СВЦЭМ!$D$39:$D$782,СВЦЭМ!$A$39:$A$782,$A176,СВЦЭМ!$B$39:$B$782,K$155)+'СЕТ СН'!$I$14+СВЦЭМ!$D$10+'СЕТ СН'!$I$6-'СЕТ СН'!$I$26</f>
        <v>1867.1439219399999</v>
      </c>
      <c r="L176" s="36">
        <f>SUMIFS(СВЦЭМ!$D$39:$D$782,СВЦЭМ!$A$39:$A$782,$A176,СВЦЭМ!$B$39:$B$782,L$155)+'СЕТ СН'!$I$14+СВЦЭМ!$D$10+'СЕТ СН'!$I$6-'СЕТ СН'!$I$26</f>
        <v>1906.2109712399999</v>
      </c>
      <c r="M176" s="36">
        <f>SUMIFS(СВЦЭМ!$D$39:$D$782,СВЦЭМ!$A$39:$A$782,$A176,СВЦЭМ!$B$39:$B$782,M$155)+'СЕТ СН'!$I$14+СВЦЭМ!$D$10+'СЕТ СН'!$I$6-'СЕТ СН'!$I$26</f>
        <v>1916.93744225</v>
      </c>
      <c r="N176" s="36">
        <f>SUMIFS(СВЦЭМ!$D$39:$D$782,СВЦЭМ!$A$39:$A$782,$A176,СВЦЭМ!$B$39:$B$782,N$155)+'СЕТ СН'!$I$14+СВЦЭМ!$D$10+'СЕТ СН'!$I$6-'СЕТ СН'!$I$26</f>
        <v>1922.46779145</v>
      </c>
      <c r="O176" s="36">
        <f>SUMIFS(СВЦЭМ!$D$39:$D$782,СВЦЭМ!$A$39:$A$782,$A176,СВЦЭМ!$B$39:$B$782,O$155)+'СЕТ СН'!$I$14+СВЦЭМ!$D$10+'СЕТ СН'!$I$6-'СЕТ СН'!$I$26</f>
        <v>1912.5640253699999</v>
      </c>
      <c r="P176" s="36">
        <f>SUMIFS(СВЦЭМ!$D$39:$D$782,СВЦЭМ!$A$39:$A$782,$A176,СВЦЭМ!$B$39:$B$782,P$155)+'СЕТ СН'!$I$14+СВЦЭМ!$D$10+'СЕТ СН'!$I$6-'СЕТ СН'!$I$26</f>
        <v>1909.55580181</v>
      </c>
      <c r="Q176" s="36">
        <f>SUMIFS(СВЦЭМ!$D$39:$D$782,СВЦЭМ!$A$39:$A$782,$A176,СВЦЭМ!$B$39:$B$782,Q$155)+'СЕТ СН'!$I$14+СВЦЭМ!$D$10+'СЕТ СН'!$I$6-'СЕТ СН'!$I$26</f>
        <v>1907.7868457599998</v>
      </c>
      <c r="R176" s="36">
        <f>SUMIFS(СВЦЭМ!$D$39:$D$782,СВЦЭМ!$A$39:$A$782,$A176,СВЦЭМ!$B$39:$B$782,R$155)+'СЕТ СН'!$I$14+СВЦЭМ!$D$10+'СЕТ СН'!$I$6-'СЕТ СН'!$I$26</f>
        <v>1909.1374553399999</v>
      </c>
      <c r="S176" s="36">
        <f>SUMIFS(СВЦЭМ!$D$39:$D$782,СВЦЭМ!$A$39:$A$782,$A176,СВЦЭМ!$B$39:$B$782,S$155)+'СЕТ СН'!$I$14+СВЦЭМ!$D$10+'СЕТ СН'!$I$6-'СЕТ СН'!$I$26</f>
        <v>1910.6447435499999</v>
      </c>
      <c r="T176" s="36">
        <f>SUMIFS(СВЦЭМ!$D$39:$D$782,СВЦЭМ!$A$39:$A$782,$A176,СВЦЭМ!$B$39:$B$782,T$155)+'СЕТ СН'!$I$14+СВЦЭМ!$D$10+'СЕТ СН'!$I$6-'СЕТ СН'!$I$26</f>
        <v>1907.1672983999999</v>
      </c>
      <c r="U176" s="36">
        <f>SUMIFS(СВЦЭМ!$D$39:$D$782,СВЦЭМ!$A$39:$A$782,$A176,СВЦЭМ!$B$39:$B$782,U$155)+'СЕТ СН'!$I$14+СВЦЭМ!$D$10+'СЕТ СН'!$I$6-'СЕТ СН'!$I$26</f>
        <v>1909.07739851</v>
      </c>
      <c r="V176" s="36">
        <f>SUMIFS(СВЦЭМ!$D$39:$D$782,СВЦЭМ!$A$39:$A$782,$A176,СВЦЭМ!$B$39:$B$782,V$155)+'СЕТ СН'!$I$14+СВЦЭМ!$D$10+'СЕТ СН'!$I$6-'СЕТ СН'!$I$26</f>
        <v>1923.4035186799999</v>
      </c>
      <c r="W176" s="36">
        <f>SUMIFS(СВЦЭМ!$D$39:$D$782,СВЦЭМ!$A$39:$A$782,$A176,СВЦЭМ!$B$39:$B$782,W$155)+'СЕТ СН'!$I$14+СВЦЭМ!$D$10+'СЕТ СН'!$I$6-'СЕТ СН'!$I$26</f>
        <v>1926.2043462699999</v>
      </c>
      <c r="X176" s="36">
        <f>SUMIFS(СВЦЭМ!$D$39:$D$782,СВЦЭМ!$A$39:$A$782,$A176,СВЦЭМ!$B$39:$B$782,X$155)+'СЕТ СН'!$I$14+СВЦЭМ!$D$10+'СЕТ СН'!$I$6-'СЕТ СН'!$I$26</f>
        <v>1886.9005302799999</v>
      </c>
      <c r="Y176" s="36">
        <f>SUMIFS(СВЦЭМ!$D$39:$D$782,СВЦЭМ!$A$39:$A$782,$A176,СВЦЭМ!$B$39:$B$782,Y$155)+'СЕТ СН'!$I$14+СВЦЭМ!$D$10+'СЕТ СН'!$I$6-'СЕТ СН'!$I$26</f>
        <v>1858.1858891799998</v>
      </c>
    </row>
    <row r="177" spans="1:27" ht="15.75" x14ac:dyDescent="0.2">
      <c r="A177" s="35">
        <f t="shared" si="4"/>
        <v>44795</v>
      </c>
      <c r="B177" s="36">
        <f>SUMIFS(СВЦЭМ!$D$39:$D$782,СВЦЭМ!$A$39:$A$782,$A177,СВЦЭМ!$B$39:$B$782,B$155)+'СЕТ СН'!$I$14+СВЦЭМ!$D$10+'СЕТ СН'!$I$6-'СЕТ СН'!$I$26</f>
        <v>1788.0746399099999</v>
      </c>
      <c r="C177" s="36">
        <f>SUMIFS(СВЦЭМ!$D$39:$D$782,СВЦЭМ!$A$39:$A$782,$A177,СВЦЭМ!$B$39:$B$782,C$155)+'СЕТ СН'!$I$14+СВЦЭМ!$D$10+'СЕТ СН'!$I$6-'СЕТ СН'!$I$26</f>
        <v>1859.2128657799999</v>
      </c>
      <c r="D177" s="36">
        <f>SUMIFS(СВЦЭМ!$D$39:$D$782,СВЦЭМ!$A$39:$A$782,$A177,СВЦЭМ!$B$39:$B$782,D$155)+'СЕТ СН'!$I$14+СВЦЭМ!$D$10+'СЕТ СН'!$I$6-'СЕТ СН'!$I$26</f>
        <v>1907.7016956699999</v>
      </c>
      <c r="E177" s="36">
        <f>SUMIFS(СВЦЭМ!$D$39:$D$782,СВЦЭМ!$A$39:$A$782,$A177,СВЦЭМ!$B$39:$B$782,E$155)+'СЕТ СН'!$I$14+СВЦЭМ!$D$10+'СЕТ СН'!$I$6-'СЕТ СН'!$I$26</f>
        <v>1930.2480859999998</v>
      </c>
      <c r="F177" s="36">
        <f>SUMIFS(СВЦЭМ!$D$39:$D$782,СВЦЭМ!$A$39:$A$782,$A177,СВЦЭМ!$B$39:$B$782,F$155)+'СЕТ СН'!$I$14+СВЦЭМ!$D$10+'СЕТ СН'!$I$6-'СЕТ СН'!$I$26</f>
        <v>1932.10559141</v>
      </c>
      <c r="G177" s="36">
        <f>SUMIFS(СВЦЭМ!$D$39:$D$782,СВЦЭМ!$A$39:$A$782,$A177,СВЦЭМ!$B$39:$B$782,G$155)+'СЕТ СН'!$I$14+СВЦЭМ!$D$10+'СЕТ СН'!$I$6-'СЕТ СН'!$I$26</f>
        <v>1921.0126379599999</v>
      </c>
      <c r="H177" s="36">
        <f>SUMIFS(СВЦЭМ!$D$39:$D$782,СВЦЭМ!$A$39:$A$782,$A177,СВЦЭМ!$B$39:$B$782,H$155)+'СЕТ СН'!$I$14+СВЦЭМ!$D$10+'СЕТ СН'!$I$6-'СЕТ СН'!$I$26</f>
        <v>1859.3392468899999</v>
      </c>
      <c r="I177" s="36">
        <f>SUMIFS(СВЦЭМ!$D$39:$D$782,СВЦЭМ!$A$39:$A$782,$A177,СВЦЭМ!$B$39:$B$782,I$155)+'СЕТ СН'!$I$14+СВЦЭМ!$D$10+'СЕТ СН'!$I$6-'СЕТ СН'!$I$26</f>
        <v>1788.0466440599998</v>
      </c>
      <c r="J177" s="36">
        <f>SUMIFS(СВЦЭМ!$D$39:$D$782,СВЦЭМ!$A$39:$A$782,$A177,СВЦЭМ!$B$39:$B$782,J$155)+'СЕТ СН'!$I$14+СВЦЭМ!$D$10+'СЕТ СН'!$I$6-'СЕТ СН'!$I$26</f>
        <v>1838.6329710699999</v>
      </c>
      <c r="K177" s="36">
        <f>SUMIFS(СВЦЭМ!$D$39:$D$782,СВЦЭМ!$A$39:$A$782,$A177,СВЦЭМ!$B$39:$B$782,K$155)+'СЕТ СН'!$I$14+СВЦЭМ!$D$10+'СЕТ СН'!$I$6-'СЕТ СН'!$I$26</f>
        <v>1887.6068600499998</v>
      </c>
      <c r="L177" s="36">
        <f>SUMIFS(СВЦЭМ!$D$39:$D$782,СВЦЭМ!$A$39:$A$782,$A177,СВЦЭМ!$B$39:$B$782,L$155)+'СЕТ СН'!$I$14+СВЦЭМ!$D$10+'СЕТ СН'!$I$6-'СЕТ СН'!$I$26</f>
        <v>1882.6056388399998</v>
      </c>
      <c r="M177" s="36">
        <f>SUMIFS(СВЦЭМ!$D$39:$D$782,СВЦЭМ!$A$39:$A$782,$A177,СВЦЭМ!$B$39:$B$782,M$155)+'СЕТ СН'!$I$14+СВЦЭМ!$D$10+'СЕТ СН'!$I$6-'СЕТ СН'!$I$26</f>
        <v>1889.7907354199999</v>
      </c>
      <c r="N177" s="36">
        <f>SUMIFS(СВЦЭМ!$D$39:$D$782,СВЦЭМ!$A$39:$A$782,$A177,СВЦЭМ!$B$39:$B$782,N$155)+'СЕТ СН'!$I$14+СВЦЭМ!$D$10+'СЕТ СН'!$I$6-'СЕТ СН'!$I$26</f>
        <v>1892.2623403399998</v>
      </c>
      <c r="O177" s="36">
        <f>SUMIFS(СВЦЭМ!$D$39:$D$782,СВЦЭМ!$A$39:$A$782,$A177,СВЦЭМ!$B$39:$B$782,O$155)+'СЕТ СН'!$I$14+СВЦЭМ!$D$10+'СЕТ СН'!$I$6-'СЕТ СН'!$I$26</f>
        <v>1880.4262582299998</v>
      </c>
      <c r="P177" s="36">
        <f>SUMIFS(СВЦЭМ!$D$39:$D$782,СВЦЭМ!$A$39:$A$782,$A177,СВЦЭМ!$B$39:$B$782,P$155)+'СЕТ СН'!$I$14+СВЦЭМ!$D$10+'СЕТ СН'!$I$6-'СЕТ СН'!$I$26</f>
        <v>1884.6873769700001</v>
      </c>
      <c r="Q177" s="36">
        <f>SUMIFS(СВЦЭМ!$D$39:$D$782,СВЦЭМ!$A$39:$A$782,$A177,СВЦЭМ!$B$39:$B$782,Q$155)+'СЕТ СН'!$I$14+СВЦЭМ!$D$10+'СЕТ СН'!$I$6-'СЕТ СН'!$I$26</f>
        <v>1884.92885277</v>
      </c>
      <c r="R177" s="36">
        <f>SUMIFS(СВЦЭМ!$D$39:$D$782,СВЦЭМ!$A$39:$A$782,$A177,СВЦЭМ!$B$39:$B$782,R$155)+'СЕТ СН'!$I$14+СВЦЭМ!$D$10+'СЕТ СН'!$I$6-'СЕТ СН'!$I$26</f>
        <v>1884.0744445</v>
      </c>
      <c r="S177" s="36">
        <f>SUMIFS(СВЦЭМ!$D$39:$D$782,СВЦЭМ!$A$39:$A$782,$A177,СВЦЭМ!$B$39:$B$782,S$155)+'СЕТ СН'!$I$14+СВЦЭМ!$D$10+'СЕТ СН'!$I$6-'СЕТ СН'!$I$26</f>
        <v>1877.75869195</v>
      </c>
      <c r="T177" s="36">
        <f>SUMIFS(СВЦЭМ!$D$39:$D$782,СВЦЭМ!$A$39:$A$782,$A177,СВЦЭМ!$B$39:$B$782,T$155)+'СЕТ СН'!$I$14+СВЦЭМ!$D$10+'СЕТ СН'!$I$6-'СЕТ СН'!$I$26</f>
        <v>1888.4062813599999</v>
      </c>
      <c r="U177" s="36">
        <f>SUMIFS(СВЦЭМ!$D$39:$D$782,СВЦЭМ!$A$39:$A$782,$A177,СВЦЭМ!$B$39:$B$782,U$155)+'СЕТ СН'!$I$14+СВЦЭМ!$D$10+'СЕТ СН'!$I$6-'СЕТ СН'!$I$26</f>
        <v>1879.8278304599999</v>
      </c>
      <c r="V177" s="36">
        <f>SUMIFS(СВЦЭМ!$D$39:$D$782,СВЦЭМ!$A$39:$A$782,$A177,СВЦЭМ!$B$39:$B$782,V$155)+'СЕТ СН'!$I$14+СВЦЭМ!$D$10+'СЕТ СН'!$I$6-'СЕТ СН'!$I$26</f>
        <v>1889.9796817699998</v>
      </c>
      <c r="W177" s="36">
        <f>SUMIFS(СВЦЭМ!$D$39:$D$782,СВЦЭМ!$A$39:$A$782,$A177,СВЦЭМ!$B$39:$B$782,W$155)+'СЕТ СН'!$I$14+СВЦЭМ!$D$10+'СЕТ СН'!$I$6-'СЕТ СН'!$I$26</f>
        <v>1897.8689516499999</v>
      </c>
      <c r="X177" s="36">
        <f>SUMIFS(СВЦЭМ!$D$39:$D$782,СВЦЭМ!$A$39:$A$782,$A177,СВЦЭМ!$B$39:$B$782,X$155)+'СЕТ СН'!$I$14+СВЦЭМ!$D$10+'СЕТ СН'!$I$6-'СЕТ СН'!$I$26</f>
        <v>1869.48491074</v>
      </c>
      <c r="Y177" s="36">
        <f>SUMIFS(СВЦЭМ!$D$39:$D$782,СВЦЭМ!$A$39:$A$782,$A177,СВЦЭМ!$B$39:$B$782,Y$155)+'СЕТ СН'!$I$14+СВЦЭМ!$D$10+'СЕТ СН'!$I$6-'СЕТ СН'!$I$26</f>
        <v>1775.3786838599999</v>
      </c>
    </row>
    <row r="178" spans="1:27" ht="15.75" x14ac:dyDescent="0.2">
      <c r="A178" s="35">
        <f t="shared" si="4"/>
        <v>44796</v>
      </c>
      <c r="B178" s="36">
        <f>SUMIFS(СВЦЭМ!$D$39:$D$782,СВЦЭМ!$A$39:$A$782,$A178,СВЦЭМ!$B$39:$B$782,B$155)+'СЕТ СН'!$I$14+СВЦЭМ!$D$10+'СЕТ СН'!$I$6-'СЕТ СН'!$I$26</f>
        <v>1841.9061554999998</v>
      </c>
      <c r="C178" s="36">
        <f>SUMIFS(СВЦЭМ!$D$39:$D$782,СВЦЭМ!$A$39:$A$782,$A178,СВЦЭМ!$B$39:$B$782,C$155)+'СЕТ СН'!$I$14+СВЦЭМ!$D$10+'СЕТ СН'!$I$6-'СЕТ СН'!$I$26</f>
        <v>1908.27418364</v>
      </c>
      <c r="D178" s="36">
        <f>SUMIFS(СВЦЭМ!$D$39:$D$782,СВЦЭМ!$A$39:$A$782,$A178,СВЦЭМ!$B$39:$B$782,D$155)+'СЕТ СН'!$I$14+СВЦЭМ!$D$10+'СЕТ СН'!$I$6-'СЕТ СН'!$I$26</f>
        <v>1949.9634612699999</v>
      </c>
      <c r="E178" s="36">
        <f>SUMIFS(СВЦЭМ!$D$39:$D$782,СВЦЭМ!$A$39:$A$782,$A178,СВЦЭМ!$B$39:$B$782,E$155)+'СЕТ СН'!$I$14+СВЦЭМ!$D$10+'СЕТ СН'!$I$6-'СЕТ СН'!$I$26</f>
        <v>1963.9100063499998</v>
      </c>
      <c r="F178" s="36">
        <f>SUMIFS(СВЦЭМ!$D$39:$D$782,СВЦЭМ!$A$39:$A$782,$A178,СВЦЭМ!$B$39:$B$782,F$155)+'СЕТ СН'!$I$14+СВЦЭМ!$D$10+'СЕТ СН'!$I$6-'СЕТ СН'!$I$26</f>
        <v>1929.8052703000001</v>
      </c>
      <c r="G178" s="36">
        <f>SUMIFS(СВЦЭМ!$D$39:$D$782,СВЦЭМ!$A$39:$A$782,$A178,СВЦЭМ!$B$39:$B$782,G$155)+'СЕТ СН'!$I$14+СВЦЭМ!$D$10+'СЕТ СН'!$I$6-'СЕТ СН'!$I$26</f>
        <v>1904.2226230799999</v>
      </c>
      <c r="H178" s="36">
        <f>SUMIFS(СВЦЭМ!$D$39:$D$782,СВЦЭМ!$A$39:$A$782,$A178,СВЦЭМ!$B$39:$B$782,H$155)+'СЕТ СН'!$I$14+СВЦЭМ!$D$10+'СЕТ СН'!$I$6-'СЕТ СН'!$I$26</f>
        <v>1854.1874227799999</v>
      </c>
      <c r="I178" s="36">
        <f>SUMIFS(СВЦЭМ!$D$39:$D$782,СВЦЭМ!$A$39:$A$782,$A178,СВЦЭМ!$B$39:$B$782,I$155)+'СЕТ СН'!$I$14+СВЦЭМ!$D$10+'СЕТ СН'!$I$6-'СЕТ СН'!$I$26</f>
        <v>1784.0116736800001</v>
      </c>
      <c r="J178" s="36">
        <f>SUMIFS(СВЦЭМ!$D$39:$D$782,СВЦЭМ!$A$39:$A$782,$A178,СВЦЭМ!$B$39:$B$782,J$155)+'СЕТ СН'!$I$14+СВЦЭМ!$D$10+'СЕТ СН'!$I$6-'СЕТ СН'!$I$26</f>
        <v>1776.4845955299998</v>
      </c>
      <c r="K178" s="36">
        <f>SUMIFS(СВЦЭМ!$D$39:$D$782,СВЦЭМ!$A$39:$A$782,$A178,СВЦЭМ!$B$39:$B$782,K$155)+'СЕТ СН'!$I$14+СВЦЭМ!$D$10+'СЕТ СН'!$I$6-'СЕТ СН'!$I$26</f>
        <v>1851.0178474699999</v>
      </c>
      <c r="L178" s="36">
        <f>SUMIFS(СВЦЭМ!$D$39:$D$782,СВЦЭМ!$A$39:$A$782,$A178,СВЦЭМ!$B$39:$B$782,L$155)+'СЕТ СН'!$I$14+СВЦЭМ!$D$10+'СЕТ СН'!$I$6-'СЕТ СН'!$I$26</f>
        <v>1813.8786766200001</v>
      </c>
      <c r="M178" s="36">
        <f>SUMIFS(СВЦЭМ!$D$39:$D$782,СВЦЭМ!$A$39:$A$782,$A178,СВЦЭМ!$B$39:$B$782,M$155)+'СЕТ СН'!$I$14+СВЦЭМ!$D$10+'СЕТ СН'!$I$6-'СЕТ СН'!$I$26</f>
        <v>1805.9743029299998</v>
      </c>
      <c r="N178" s="36">
        <f>SUMIFS(СВЦЭМ!$D$39:$D$782,СВЦЭМ!$A$39:$A$782,$A178,СВЦЭМ!$B$39:$B$782,N$155)+'СЕТ СН'!$I$14+СВЦЭМ!$D$10+'СЕТ СН'!$I$6-'СЕТ СН'!$I$26</f>
        <v>1799.3783160599999</v>
      </c>
      <c r="O178" s="36">
        <f>SUMIFS(СВЦЭМ!$D$39:$D$782,СВЦЭМ!$A$39:$A$782,$A178,СВЦЭМ!$B$39:$B$782,O$155)+'СЕТ СН'!$I$14+СВЦЭМ!$D$10+'СЕТ СН'!$I$6-'СЕТ СН'!$I$26</f>
        <v>1792.59987424</v>
      </c>
      <c r="P178" s="36">
        <f>SUMIFS(СВЦЭМ!$D$39:$D$782,СВЦЭМ!$A$39:$A$782,$A178,СВЦЭМ!$B$39:$B$782,P$155)+'СЕТ СН'!$I$14+СВЦЭМ!$D$10+'СЕТ СН'!$I$6-'СЕТ СН'!$I$26</f>
        <v>1805.48254997</v>
      </c>
      <c r="Q178" s="36">
        <f>SUMIFS(СВЦЭМ!$D$39:$D$782,СВЦЭМ!$A$39:$A$782,$A178,СВЦЭМ!$B$39:$B$782,Q$155)+'СЕТ СН'!$I$14+СВЦЭМ!$D$10+'СЕТ СН'!$I$6-'СЕТ СН'!$I$26</f>
        <v>1813.0267828399999</v>
      </c>
      <c r="R178" s="36">
        <f>SUMIFS(СВЦЭМ!$D$39:$D$782,СВЦЭМ!$A$39:$A$782,$A178,СВЦЭМ!$B$39:$B$782,R$155)+'СЕТ СН'!$I$14+СВЦЭМ!$D$10+'СЕТ СН'!$I$6-'СЕТ СН'!$I$26</f>
        <v>1806.65846951</v>
      </c>
      <c r="S178" s="36">
        <f>SUMIFS(СВЦЭМ!$D$39:$D$782,СВЦЭМ!$A$39:$A$782,$A178,СВЦЭМ!$B$39:$B$782,S$155)+'СЕТ СН'!$I$14+СВЦЭМ!$D$10+'СЕТ СН'!$I$6-'СЕТ СН'!$I$26</f>
        <v>1819.8898133799999</v>
      </c>
      <c r="T178" s="36">
        <f>SUMIFS(СВЦЭМ!$D$39:$D$782,СВЦЭМ!$A$39:$A$782,$A178,СВЦЭМ!$B$39:$B$782,T$155)+'СЕТ СН'!$I$14+СВЦЭМ!$D$10+'СЕТ СН'!$I$6-'СЕТ СН'!$I$26</f>
        <v>1827.1265072699998</v>
      </c>
      <c r="U178" s="36">
        <f>SUMIFS(СВЦЭМ!$D$39:$D$782,СВЦЭМ!$A$39:$A$782,$A178,СВЦЭМ!$B$39:$B$782,U$155)+'СЕТ СН'!$I$14+СВЦЭМ!$D$10+'СЕТ СН'!$I$6-'СЕТ СН'!$I$26</f>
        <v>1815.4214718599999</v>
      </c>
      <c r="V178" s="36">
        <f>SUMIFS(СВЦЭМ!$D$39:$D$782,СВЦЭМ!$A$39:$A$782,$A178,СВЦЭМ!$B$39:$B$782,V$155)+'СЕТ СН'!$I$14+СВЦЭМ!$D$10+'СЕТ СН'!$I$6-'СЕТ СН'!$I$26</f>
        <v>1833.18268859</v>
      </c>
      <c r="W178" s="36">
        <f>SUMIFS(СВЦЭМ!$D$39:$D$782,СВЦЭМ!$A$39:$A$782,$A178,СВЦЭМ!$B$39:$B$782,W$155)+'СЕТ СН'!$I$14+СВЦЭМ!$D$10+'СЕТ СН'!$I$6-'СЕТ СН'!$I$26</f>
        <v>1831.8351558699999</v>
      </c>
      <c r="X178" s="36">
        <f>SUMIFS(СВЦЭМ!$D$39:$D$782,СВЦЭМ!$A$39:$A$782,$A178,СВЦЭМ!$B$39:$B$782,X$155)+'СЕТ СН'!$I$14+СВЦЭМ!$D$10+'СЕТ СН'!$I$6-'СЕТ СН'!$I$26</f>
        <v>1812.9157421499999</v>
      </c>
      <c r="Y178" s="36">
        <f>SUMIFS(СВЦЭМ!$D$39:$D$782,СВЦЭМ!$A$39:$A$782,$A178,СВЦЭМ!$B$39:$B$782,Y$155)+'СЕТ СН'!$I$14+СВЦЭМ!$D$10+'СЕТ СН'!$I$6-'СЕТ СН'!$I$26</f>
        <v>1777.6092817199999</v>
      </c>
    </row>
    <row r="179" spans="1:27" ht="15.75" x14ac:dyDescent="0.2">
      <c r="A179" s="35">
        <f t="shared" si="4"/>
        <v>44797</v>
      </c>
      <c r="B179" s="36">
        <f>SUMIFS(СВЦЭМ!$D$39:$D$782,СВЦЭМ!$A$39:$A$782,$A179,СВЦЭМ!$B$39:$B$782,B$155)+'СЕТ СН'!$I$14+СВЦЭМ!$D$10+'СЕТ СН'!$I$6-'СЕТ СН'!$I$26</f>
        <v>1817.4719710999998</v>
      </c>
      <c r="C179" s="36">
        <f>SUMIFS(СВЦЭМ!$D$39:$D$782,СВЦЭМ!$A$39:$A$782,$A179,СВЦЭМ!$B$39:$B$782,C$155)+'СЕТ СН'!$I$14+СВЦЭМ!$D$10+'СЕТ СН'!$I$6-'СЕТ СН'!$I$26</f>
        <v>1860.2304525999998</v>
      </c>
      <c r="D179" s="36">
        <f>SUMIFS(СВЦЭМ!$D$39:$D$782,СВЦЭМ!$A$39:$A$782,$A179,СВЦЭМ!$B$39:$B$782,D$155)+'СЕТ СН'!$I$14+СВЦЭМ!$D$10+'СЕТ СН'!$I$6-'СЕТ СН'!$I$26</f>
        <v>1891.2716994299999</v>
      </c>
      <c r="E179" s="36">
        <f>SUMIFS(СВЦЭМ!$D$39:$D$782,СВЦЭМ!$A$39:$A$782,$A179,СВЦЭМ!$B$39:$B$782,E$155)+'СЕТ СН'!$I$14+СВЦЭМ!$D$10+'СЕТ СН'!$I$6-'СЕТ СН'!$I$26</f>
        <v>1901.65184937</v>
      </c>
      <c r="F179" s="36">
        <f>SUMIFS(СВЦЭМ!$D$39:$D$782,СВЦЭМ!$A$39:$A$782,$A179,СВЦЭМ!$B$39:$B$782,F$155)+'СЕТ СН'!$I$14+СВЦЭМ!$D$10+'СЕТ СН'!$I$6-'СЕТ СН'!$I$26</f>
        <v>1903.1115169099999</v>
      </c>
      <c r="G179" s="36">
        <f>SUMIFS(СВЦЭМ!$D$39:$D$782,СВЦЭМ!$A$39:$A$782,$A179,СВЦЭМ!$B$39:$B$782,G$155)+'СЕТ СН'!$I$14+СВЦЭМ!$D$10+'СЕТ СН'!$I$6-'СЕТ СН'!$I$26</f>
        <v>1887.9793448199998</v>
      </c>
      <c r="H179" s="36">
        <f>SUMIFS(СВЦЭМ!$D$39:$D$782,СВЦЭМ!$A$39:$A$782,$A179,СВЦЭМ!$B$39:$B$782,H$155)+'СЕТ СН'!$I$14+СВЦЭМ!$D$10+'СЕТ СН'!$I$6-'СЕТ СН'!$I$26</f>
        <v>1846.0228087999999</v>
      </c>
      <c r="I179" s="36">
        <f>SUMIFS(СВЦЭМ!$D$39:$D$782,СВЦЭМ!$A$39:$A$782,$A179,СВЦЭМ!$B$39:$B$782,I$155)+'СЕТ СН'!$I$14+СВЦЭМ!$D$10+'СЕТ СН'!$I$6-'СЕТ СН'!$I$26</f>
        <v>1794.6398222399998</v>
      </c>
      <c r="J179" s="36">
        <f>SUMIFS(СВЦЭМ!$D$39:$D$782,СВЦЭМ!$A$39:$A$782,$A179,СВЦЭМ!$B$39:$B$782,J$155)+'СЕТ СН'!$I$14+СВЦЭМ!$D$10+'СЕТ СН'!$I$6-'СЕТ СН'!$I$26</f>
        <v>1831.2779679299999</v>
      </c>
      <c r="K179" s="36">
        <f>SUMIFS(СВЦЭМ!$D$39:$D$782,СВЦЭМ!$A$39:$A$782,$A179,СВЦЭМ!$B$39:$B$782,K$155)+'СЕТ СН'!$I$14+СВЦЭМ!$D$10+'СЕТ СН'!$I$6-'СЕТ СН'!$I$26</f>
        <v>1950.1700445099998</v>
      </c>
      <c r="L179" s="36">
        <f>SUMIFS(СВЦЭМ!$D$39:$D$782,СВЦЭМ!$A$39:$A$782,$A179,СВЦЭМ!$B$39:$B$782,L$155)+'СЕТ СН'!$I$14+СВЦЭМ!$D$10+'СЕТ СН'!$I$6-'СЕТ СН'!$I$26</f>
        <v>1907.52467703</v>
      </c>
      <c r="M179" s="36">
        <f>SUMIFS(СВЦЭМ!$D$39:$D$782,СВЦЭМ!$A$39:$A$782,$A179,СВЦЭМ!$B$39:$B$782,M$155)+'СЕТ СН'!$I$14+СВЦЭМ!$D$10+'СЕТ СН'!$I$6-'СЕТ СН'!$I$26</f>
        <v>1901.6389160099998</v>
      </c>
      <c r="N179" s="36">
        <f>SUMIFS(СВЦЭМ!$D$39:$D$782,СВЦЭМ!$A$39:$A$782,$A179,СВЦЭМ!$B$39:$B$782,N$155)+'СЕТ СН'!$I$14+СВЦЭМ!$D$10+'СЕТ СН'!$I$6-'СЕТ СН'!$I$26</f>
        <v>1896.7068927599998</v>
      </c>
      <c r="O179" s="36">
        <f>SUMIFS(СВЦЭМ!$D$39:$D$782,СВЦЭМ!$A$39:$A$782,$A179,СВЦЭМ!$B$39:$B$782,O$155)+'СЕТ СН'!$I$14+СВЦЭМ!$D$10+'СЕТ СН'!$I$6-'СЕТ СН'!$I$26</f>
        <v>1890.388312</v>
      </c>
      <c r="P179" s="36">
        <f>SUMIFS(СВЦЭМ!$D$39:$D$782,СВЦЭМ!$A$39:$A$782,$A179,СВЦЭМ!$B$39:$B$782,P$155)+'СЕТ СН'!$I$14+СВЦЭМ!$D$10+'СЕТ СН'!$I$6-'СЕТ СН'!$I$26</f>
        <v>1897.08303482</v>
      </c>
      <c r="Q179" s="36">
        <f>SUMIFS(СВЦЭМ!$D$39:$D$782,СВЦЭМ!$A$39:$A$782,$A179,СВЦЭМ!$B$39:$B$782,Q$155)+'СЕТ СН'!$I$14+СВЦЭМ!$D$10+'СЕТ СН'!$I$6-'СЕТ СН'!$I$26</f>
        <v>1898.1531135800001</v>
      </c>
      <c r="R179" s="36">
        <f>SUMIFS(СВЦЭМ!$D$39:$D$782,СВЦЭМ!$A$39:$A$782,$A179,СВЦЭМ!$B$39:$B$782,R$155)+'СЕТ СН'!$I$14+СВЦЭМ!$D$10+'СЕТ СН'!$I$6-'СЕТ СН'!$I$26</f>
        <v>1886.9027604099999</v>
      </c>
      <c r="S179" s="36">
        <f>SUMIFS(СВЦЭМ!$D$39:$D$782,СВЦЭМ!$A$39:$A$782,$A179,СВЦЭМ!$B$39:$B$782,S$155)+'СЕТ СН'!$I$14+СВЦЭМ!$D$10+'СЕТ СН'!$I$6-'СЕТ СН'!$I$26</f>
        <v>1896.1539097299999</v>
      </c>
      <c r="T179" s="36">
        <f>SUMIFS(СВЦЭМ!$D$39:$D$782,СВЦЭМ!$A$39:$A$782,$A179,СВЦЭМ!$B$39:$B$782,T$155)+'СЕТ СН'!$I$14+СВЦЭМ!$D$10+'СЕТ СН'!$I$6-'СЕТ СН'!$I$26</f>
        <v>1903.1506898999999</v>
      </c>
      <c r="U179" s="36">
        <f>SUMIFS(СВЦЭМ!$D$39:$D$782,СВЦЭМ!$A$39:$A$782,$A179,СВЦЭМ!$B$39:$B$782,U$155)+'СЕТ СН'!$I$14+СВЦЭМ!$D$10+'СЕТ СН'!$I$6-'СЕТ СН'!$I$26</f>
        <v>1898.5708299099999</v>
      </c>
      <c r="V179" s="36">
        <f>SUMIFS(СВЦЭМ!$D$39:$D$782,СВЦЭМ!$A$39:$A$782,$A179,СВЦЭМ!$B$39:$B$782,V$155)+'СЕТ СН'!$I$14+СВЦЭМ!$D$10+'СЕТ СН'!$I$6-'СЕТ СН'!$I$26</f>
        <v>1917.7440520999999</v>
      </c>
      <c r="W179" s="36">
        <f>SUMIFS(СВЦЭМ!$D$39:$D$782,СВЦЭМ!$A$39:$A$782,$A179,СВЦЭМ!$B$39:$B$782,W$155)+'СЕТ СН'!$I$14+СВЦЭМ!$D$10+'СЕТ СН'!$I$6-'СЕТ СН'!$I$26</f>
        <v>1925.1879007099999</v>
      </c>
      <c r="X179" s="36">
        <f>SUMIFS(СВЦЭМ!$D$39:$D$782,СВЦЭМ!$A$39:$A$782,$A179,СВЦЭМ!$B$39:$B$782,X$155)+'СЕТ СН'!$I$14+СВЦЭМ!$D$10+'СЕТ СН'!$I$6-'СЕТ СН'!$I$26</f>
        <v>1862.06255053</v>
      </c>
      <c r="Y179" s="36">
        <f>SUMIFS(СВЦЭМ!$D$39:$D$782,СВЦЭМ!$A$39:$A$782,$A179,СВЦЭМ!$B$39:$B$782,Y$155)+'СЕТ СН'!$I$14+СВЦЭМ!$D$10+'СЕТ СН'!$I$6-'СЕТ СН'!$I$26</f>
        <v>1821.3630918899999</v>
      </c>
    </row>
    <row r="180" spans="1:27" ht="15.75" x14ac:dyDescent="0.2">
      <c r="A180" s="35">
        <f t="shared" si="4"/>
        <v>44798</v>
      </c>
      <c r="B180" s="36">
        <f>SUMIFS(СВЦЭМ!$D$39:$D$782,СВЦЭМ!$A$39:$A$782,$A180,СВЦЭМ!$B$39:$B$782,B$155)+'СЕТ СН'!$I$14+СВЦЭМ!$D$10+'СЕТ СН'!$I$6-'СЕТ СН'!$I$26</f>
        <v>1817.5418498199999</v>
      </c>
      <c r="C180" s="36">
        <f>SUMIFS(СВЦЭМ!$D$39:$D$782,СВЦЭМ!$A$39:$A$782,$A180,СВЦЭМ!$B$39:$B$782,C$155)+'СЕТ СН'!$I$14+СВЦЭМ!$D$10+'СЕТ СН'!$I$6-'СЕТ СН'!$I$26</f>
        <v>1856.36578614</v>
      </c>
      <c r="D180" s="36">
        <f>SUMIFS(СВЦЭМ!$D$39:$D$782,СВЦЭМ!$A$39:$A$782,$A180,СВЦЭМ!$B$39:$B$782,D$155)+'СЕТ СН'!$I$14+СВЦЭМ!$D$10+'СЕТ СН'!$I$6-'СЕТ СН'!$I$26</f>
        <v>1895.9944243999998</v>
      </c>
      <c r="E180" s="36">
        <f>SUMIFS(СВЦЭМ!$D$39:$D$782,СВЦЭМ!$A$39:$A$782,$A180,СВЦЭМ!$B$39:$B$782,E$155)+'СЕТ СН'!$I$14+СВЦЭМ!$D$10+'СЕТ СН'!$I$6-'СЕТ СН'!$I$26</f>
        <v>1907.9013965199999</v>
      </c>
      <c r="F180" s="36">
        <f>SUMIFS(СВЦЭМ!$D$39:$D$782,СВЦЭМ!$A$39:$A$782,$A180,СВЦЭМ!$B$39:$B$782,F$155)+'СЕТ СН'!$I$14+СВЦЭМ!$D$10+'СЕТ СН'!$I$6-'СЕТ СН'!$I$26</f>
        <v>1911.4758397699998</v>
      </c>
      <c r="G180" s="36">
        <f>SUMIFS(СВЦЭМ!$D$39:$D$782,СВЦЭМ!$A$39:$A$782,$A180,СВЦЭМ!$B$39:$B$782,G$155)+'СЕТ СН'!$I$14+СВЦЭМ!$D$10+'СЕТ СН'!$I$6-'СЕТ СН'!$I$26</f>
        <v>1894.28655749</v>
      </c>
      <c r="H180" s="36">
        <f>SUMIFS(СВЦЭМ!$D$39:$D$782,СВЦЭМ!$A$39:$A$782,$A180,СВЦЭМ!$B$39:$B$782,H$155)+'СЕТ СН'!$I$14+СВЦЭМ!$D$10+'СЕТ СН'!$I$6-'СЕТ СН'!$I$26</f>
        <v>1843.3067800599999</v>
      </c>
      <c r="I180" s="36">
        <f>SUMIFS(СВЦЭМ!$D$39:$D$782,СВЦЭМ!$A$39:$A$782,$A180,СВЦЭМ!$B$39:$B$782,I$155)+'СЕТ СН'!$I$14+СВЦЭМ!$D$10+'СЕТ СН'!$I$6-'СЕТ СН'!$I$26</f>
        <v>1764.8114966099999</v>
      </c>
      <c r="J180" s="36">
        <f>SUMIFS(СВЦЭМ!$D$39:$D$782,СВЦЭМ!$A$39:$A$782,$A180,СВЦЭМ!$B$39:$B$782,J$155)+'СЕТ СН'!$I$14+СВЦЭМ!$D$10+'СЕТ СН'!$I$6-'СЕТ СН'!$I$26</f>
        <v>1839.6316665599998</v>
      </c>
      <c r="K180" s="36">
        <f>SUMIFS(СВЦЭМ!$D$39:$D$782,СВЦЭМ!$A$39:$A$782,$A180,СВЦЭМ!$B$39:$B$782,K$155)+'СЕТ СН'!$I$14+СВЦЭМ!$D$10+'СЕТ СН'!$I$6-'СЕТ СН'!$I$26</f>
        <v>1903.36422975</v>
      </c>
      <c r="L180" s="36">
        <f>SUMIFS(СВЦЭМ!$D$39:$D$782,СВЦЭМ!$A$39:$A$782,$A180,СВЦЭМ!$B$39:$B$782,L$155)+'СЕТ СН'!$I$14+СВЦЭМ!$D$10+'СЕТ СН'!$I$6-'СЕТ СН'!$I$26</f>
        <v>1870.6019618799999</v>
      </c>
      <c r="M180" s="36">
        <f>SUMIFS(СВЦЭМ!$D$39:$D$782,СВЦЭМ!$A$39:$A$782,$A180,СВЦЭМ!$B$39:$B$782,M$155)+'СЕТ СН'!$I$14+СВЦЭМ!$D$10+'СЕТ СН'!$I$6-'СЕТ СН'!$I$26</f>
        <v>1866.8743776399999</v>
      </c>
      <c r="N180" s="36">
        <f>SUMIFS(СВЦЭМ!$D$39:$D$782,СВЦЭМ!$A$39:$A$782,$A180,СВЦЭМ!$B$39:$B$782,N$155)+'СЕТ СН'!$I$14+СВЦЭМ!$D$10+'СЕТ СН'!$I$6-'СЕТ СН'!$I$26</f>
        <v>1866.4932996499999</v>
      </c>
      <c r="O180" s="36">
        <f>SUMIFS(СВЦЭМ!$D$39:$D$782,СВЦЭМ!$A$39:$A$782,$A180,СВЦЭМ!$B$39:$B$782,O$155)+'СЕТ СН'!$I$14+СВЦЭМ!$D$10+'СЕТ СН'!$I$6-'СЕТ СН'!$I$26</f>
        <v>1780.00206407</v>
      </c>
      <c r="P180" s="36">
        <f>SUMIFS(СВЦЭМ!$D$39:$D$782,СВЦЭМ!$A$39:$A$782,$A180,СВЦЭМ!$B$39:$B$782,P$155)+'СЕТ СН'!$I$14+СВЦЭМ!$D$10+'СЕТ СН'!$I$6-'СЕТ СН'!$I$26</f>
        <v>1684.68557035</v>
      </c>
      <c r="Q180" s="36">
        <f>SUMIFS(СВЦЭМ!$D$39:$D$782,СВЦЭМ!$A$39:$A$782,$A180,СВЦЭМ!$B$39:$B$782,Q$155)+'СЕТ СН'!$I$14+СВЦЭМ!$D$10+'СЕТ СН'!$I$6-'СЕТ СН'!$I$26</f>
        <v>1619.66972543</v>
      </c>
      <c r="R180" s="36">
        <f>SUMIFS(СВЦЭМ!$D$39:$D$782,СВЦЭМ!$A$39:$A$782,$A180,СВЦЭМ!$B$39:$B$782,R$155)+'СЕТ СН'!$I$14+СВЦЭМ!$D$10+'СЕТ СН'!$I$6-'СЕТ СН'!$I$26</f>
        <v>1614.1465588399999</v>
      </c>
      <c r="S180" s="36">
        <f>SUMIFS(СВЦЭМ!$D$39:$D$782,СВЦЭМ!$A$39:$A$782,$A180,СВЦЭМ!$B$39:$B$782,S$155)+'СЕТ СН'!$I$14+СВЦЭМ!$D$10+'СЕТ СН'!$I$6-'СЕТ СН'!$I$26</f>
        <v>1687.90597639</v>
      </c>
      <c r="T180" s="36">
        <f>SUMIFS(СВЦЭМ!$D$39:$D$782,СВЦЭМ!$A$39:$A$782,$A180,СВЦЭМ!$B$39:$B$782,T$155)+'СЕТ СН'!$I$14+СВЦЭМ!$D$10+'СЕТ СН'!$I$6-'СЕТ СН'!$I$26</f>
        <v>1767.3640239199999</v>
      </c>
      <c r="U180" s="36">
        <f>SUMIFS(СВЦЭМ!$D$39:$D$782,СВЦЭМ!$A$39:$A$782,$A180,СВЦЭМ!$B$39:$B$782,U$155)+'СЕТ СН'!$I$14+СВЦЭМ!$D$10+'СЕТ СН'!$I$6-'СЕТ СН'!$I$26</f>
        <v>1862.2273527399998</v>
      </c>
      <c r="V180" s="36">
        <f>SUMIFS(СВЦЭМ!$D$39:$D$782,СВЦЭМ!$A$39:$A$782,$A180,СВЦЭМ!$B$39:$B$782,V$155)+'СЕТ СН'!$I$14+СВЦЭМ!$D$10+'СЕТ СН'!$I$6-'СЕТ СН'!$I$26</f>
        <v>1886.63460472</v>
      </c>
      <c r="W180" s="36">
        <f>SUMIFS(СВЦЭМ!$D$39:$D$782,СВЦЭМ!$A$39:$A$782,$A180,СВЦЭМ!$B$39:$B$782,W$155)+'СЕТ СН'!$I$14+СВЦЭМ!$D$10+'СЕТ СН'!$I$6-'СЕТ СН'!$I$26</f>
        <v>1894.9883412300001</v>
      </c>
      <c r="X180" s="36">
        <f>SUMIFS(СВЦЭМ!$D$39:$D$782,СВЦЭМ!$A$39:$A$782,$A180,СВЦЭМ!$B$39:$B$782,X$155)+'СЕТ СН'!$I$14+СВЦЭМ!$D$10+'СЕТ СН'!$I$6-'СЕТ СН'!$I$26</f>
        <v>1877.98878711</v>
      </c>
      <c r="Y180" s="36">
        <f>SUMIFS(СВЦЭМ!$D$39:$D$782,СВЦЭМ!$A$39:$A$782,$A180,СВЦЭМ!$B$39:$B$782,Y$155)+'СЕТ СН'!$I$14+СВЦЭМ!$D$10+'СЕТ СН'!$I$6-'СЕТ СН'!$I$26</f>
        <v>1885.0962919499998</v>
      </c>
    </row>
    <row r="181" spans="1:27" ht="15.75" x14ac:dyDescent="0.2">
      <c r="A181" s="35">
        <f t="shared" si="4"/>
        <v>44799</v>
      </c>
      <c r="B181" s="36">
        <f>SUMIFS(СВЦЭМ!$D$39:$D$782,СВЦЭМ!$A$39:$A$782,$A181,СВЦЭМ!$B$39:$B$782,B$155)+'СЕТ СН'!$I$14+СВЦЭМ!$D$10+'СЕТ СН'!$I$6-'СЕТ СН'!$I$26</f>
        <v>1875.9102157299999</v>
      </c>
      <c r="C181" s="36">
        <f>SUMIFS(СВЦЭМ!$D$39:$D$782,СВЦЭМ!$A$39:$A$782,$A181,СВЦЭМ!$B$39:$B$782,C$155)+'СЕТ СН'!$I$14+СВЦЭМ!$D$10+'СЕТ СН'!$I$6-'СЕТ СН'!$I$26</f>
        <v>1923.2715932499998</v>
      </c>
      <c r="D181" s="36">
        <f>SUMIFS(СВЦЭМ!$D$39:$D$782,СВЦЭМ!$A$39:$A$782,$A181,СВЦЭМ!$B$39:$B$782,D$155)+'СЕТ СН'!$I$14+СВЦЭМ!$D$10+'СЕТ СН'!$I$6-'СЕТ СН'!$I$26</f>
        <v>1938.18443181</v>
      </c>
      <c r="E181" s="36">
        <f>SUMIFS(СВЦЭМ!$D$39:$D$782,СВЦЭМ!$A$39:$A$782,$A181,СВЦЭМ!$B$39:$B$782,E$155)+'СЕТ СН'!$I$14+СВЦЭМ!$D$10+'СЕТ СН'!$I$6-'СЕТ СН'!$I$26</f>
        <v>1917.3981734399999</v>
      </c>
      <c r="F181" s="36">
        <f>SUMIFS(СВЦЭМ!$D$39:$D$782,СВЦЭМ!$A$39:$A$782,$A181,СВЦЭМ!$B$39:$B$782,F$155)+'СЕТ СН'!$I$14+СВЦЭМ!$D$10+'СЕТ СН'!$I$6-'СЕТ СН'!$I$26</f>
        <v>1926.22863179</v>
      </c>
      <c r="G181" s="36">
        <f>SUMIFS(СВЦЭМ!$D$39:$D$782,СВЦЭМ!$A$39:$A$782,$A181,СВЦЭМ!$B$39:$B$782,G$155)+'СЕТ СН'!$I$14+СВЦЭМ!$D$10+'СЕТ СН'!$I$6-'СЕТ СН'!$I$26</f>
        <v>1917.96485448</v>
      </c>
      <c r="H181" s="36">
        <f>SUMIFS(СВЦЭМ!$D$39:$D$782,СВЦЭМ!$A$39:$A$782,$A181,СВЦЭМ!$B$39:$B$782,H$155)+'СЕТ СН'!$I$14+СВЦЭМ!$D$10+'СЕТ СН'!$I$6-'СЕТ СН'!$I$26</f>
        <v>1842.7103504199999</v>
      </c>
      <c r="I181" s="36">
        <f>SUMIFS(СВЦЭМ!$D$39:$D$782,СВЦЭМ!$A$39:$A$782,$A181,СВЦЭМ!$B$39:$B$782,I$155)+'СЕТ СН'!$I$14+СВЦЭМ!$D$10+'СЕТ СН'!$I$6-'СЕТ СН'!$I$26</f>
        <v>1830.1633667299998</v>
      </c>
      <c r="J181" s="36">
        <f>SUMIFS(СВЦЭМ!$D$39:$D$782,СВЦЭМ!$A$39:$A$782,$A181,СВЦЭМ!$B$39:$B$782,J$155)+'СЕТ СН'!$I$14+СВЦЭМ!$D$10+'СЕТ СН'!$I$6-'СЕТ СН'!$I$26</f>
        <v>1833.1618847199998</v>
      </c>
      <c r="K181" s="36">
        <f>SUMIFS(СВЦЭМ!$D$39:$D$782,СВЦЭМ!$A$39:$A$782,$A181,СВЦЭМ!$B$39:$B$782,K$155)+'СЕТ СН'!$I$14+СВЦЭМ!$D$10+'СЕТ СН'!$I$6-'СЕТ СН'!$I$26</f>
        <v>1896.5439555999999</v>
      </c>
      <c r="L181" s="36">
        <f>SUMIFS(СВЦЭМ!$D$39:$D$782,СВЦЭМ!$A$39:$A$782,$A181,СВЦЭМ!$B$39:$B$782,L$155)+'СЕТ СН'!$I$14+СВЦЭМ!$D$10+'СЕТ СН'!$I$6-'СЕТ СН'!$I$26</f>
        <v>1874.2168880099998</v>
      </c>
      <c r="M181" s="36">
        <f>SUMIFS(СВЦЭМ!$D$39:$D$782,СВЦЭМ!$A$39:$A$782,$A181,СВЦЭМ!$B$39:$B$782,M$155)+'СЕТ СН'!$I$14+СВЦЭМ!$D$10+'СЕТ СН'!$I$6-'СЕТ СН'!$I$26</f>
        <v>1862.73468035</v>
      </c>
      <c r="N181" s="36">
        <f>SUMIFS(СВЦЭМ!$D$39:$D$782,СВЦЭМ!$A$39:$A$782,$A181,СВЦЭМ!$B$39:$B$782,N$155)+'СЕТ СН'!$I$14+СВЦЭМ!$D$10+'СЕТ СН'!$I$6-'СЕТ СН'!$I$26</f>
        <v>1854.9111142299998</v>
      </c>
      <c r="O181" s="36">
        <f>SUMIFS(СВЦЭМ!$D$39:$D$782,СВЦЭМ!$A$39:$A$782,$A181,СВЦЭМ!$B$39:$B$782,O$155)+'СЕТ СН'!$I$14+СВЦЭМ!$D$10+'СЕТ СН'!$I$6-'СЕТ СН'!$I$26</f>
        <v>1848.7197153899999</v>
      </c>
      <c r="P181" s="36">
        <f>SUMIFS(СВЦЭМ!$D$39:$D$782,СВЦЭМ!$A$39:$A$782,$A181,СВЦЭМ!$B$39:$B$782,P$155)+'СЕТ СН'!$I$14+СВЦЭМ!$D$10+'СЕТ СН'!$I$6-'СЕТ СН'!$I$26</f>
        <v>1856.6577733300001</v>
      </c>
      <c r="Q181" s="36">
        <f>SUMIFS(СВЦЭМ!$D$39:$D$782,СВЦЭМ!$A$39:$A$782,$A181,СВЦЭМ!$B$39:$B$782,Q$155)+'СЕТ СН'!$I$14+СВЦЭМ!$D$10+'СЕТ СН'!$I$6-'СЕТ СН'!$I$26</f>
        <v>1855.6679601000001</v>
      </c>
      <c r="R181" s="36">
        <f>SUMIFS(СВЦЭМ!$D$39:$D$782,СВЦЭМ!$A$39:$A$782,$A181,СВЦЭМ!$B$39:$B$782,R$155)+'СЕТ СН'!$I$14+СВЦЭМ!$D$10+'СЕТ СН'!$I$6-'СЕТ СН'!$I$26</f>
        <v>1848.9166188199999</v>
      </c>
      <c r="S181" s="36">
        <f>SUMIFS(СВЦЭМ!$D$39:$D$782,СВЦЭМ!$A$39:$A$782,$A181,СВЦЭМ!$B$39:$B$782,S$155)+'СЕТ СН'!$I$14+СВЦЭМ!$D$10+'СЕТ СН'!$I$6-'СЕТ СН'!$I$26</f>
        <v>1846.33594348</v>
      </c>
      <c r="T181" s="36">
        <f>SUMIFS(СВЦЭМ!$D$39:$D$782,СВЦЭМ!$A$39:$A$782,$A181,СВЦЭМ!$B$39:$B$782,T$155)+'СЕТ СН'!$I$14+СВЦЭМ!$D$10+'СЕТ СН'!$I$6-'СЕТ СН'!$I$26</f>
        <v>1854.2595737299998</v>
      </c>
      <c r="U181" s="36">
        <f>SUMIFS(СВЦЭМ!$D$39:$D$782,СВЦЭМ!$A$39:$A$782,$A181,СВЦЭМ!$B$39:$B$782,U$155)+'СЕТ СН'!$I$14+СВЦЭМ!$D$10+'СЕТ СН'!$I$6-'СЕТ СН'!$I$26</f>
        <v>1846.5907994199999</v>
      </c>
      <c r="V181" s="36">
        <f>SUMIFS(СВЦЭМ!$D$39:$D$782,СВЦЭМ!$A$39:$A$782,$A181,СВЦЭМ!$B$39:$B$782,V$155)+'СЕТ СН'!$I$14+СВЦЭМ!$D$10+'СЕТ СН'!$I$6-'СЕТ СН'!$I$26</f>
        <v>1865.9666676799998</v>
      </c>
      <c r="W181" s="36">
        <f>SUMIFS(СВЦЭМ!$D$39:$D$782,СВЦЭМ!$A$39:$A$782,$A181,СВЦЭМ!$B$39:$B$782,W$155)+'СЕТ СН'!$I$14+СВЦЭМ!$D$10+'СЕТ СН'!$I$6-'СЕТ СН'!$I$26</f>
        <v>1868.57981096</v>
      </c>
      <c r="X181" s="36">
        <f>SUMIFS(СВЦЭМ!$D$39:$D$782,СВЦЭМ!$A$39:$A$782,$A181,СВЦЭМ!$B$39:$B$782,X$155)+'СЕТ СН'!$I$14+СВЦЭМ!$D$10+'СЕТ СН'!$I$6-'СЕТ СН'!$I$26</f>
        <v>1837.0201890199999</v>
      </c>
      <c r="Y181" s="36">
        <f>SUMIFS(СВЦЭМ!$D$39:$D$782,СВЦЭМ!$A$39:$A$782,$A181,СВЦЭМ!$B$39:$B$782,Y$155)+'СЕТ СН'!$I$14+СВЦЭМ!$D$10+'СЕТ СН'!$I$6-'СЕТ СН'!$I$26</f>
        <v>1861.0388615100001</v>
      </c>
    </row>
    <row r="182" spans="1:27" ht="15.75" x14ac:dyDescent="0.2">
      <c r="A182" s="35">
        <f t="shared" si="4"/>
        <v>44800</v>
      </c>
      <c r="B182" s="36">
        <f>SUMIFS(СВЦЭМ!$D$39:$D$782,СВЦЭМ!$A$39:$A$782,$A182,СВЦЭМ!$B$39:$B$782,B$155)+'СЕТ СН'!$I$14+СВЦЭМ!$D$10+'СЕТ СН'!$I$6-'СЕТ СН'!$I$26</f>
        <v>1865.8405048099999</v>
      </c>
      <c r="C182" s="36">
        <f>SUMIFS(СВЦЭМ!$D$39:$D$782,СВЦЭМ!$A$39:$A$782,$A182,СВЦЭМ!$B$39:$B$782,C$155)+'СЕТ СН'!$I$14+СВЦЭМ!$D$10+'СЕТ СН'!$I$6-'СЕТ СН'!$I$26</f>
        <v>1860.7655127599999</v>
      </c>
      <c r="D182" s="36">
        <f>SUMIFS(СВЦЭМ!$D$39:$D$782,СВЦЭМ!$A$39:$A$782,$A182,СВЦЭМ!$B$39:$B$782,D$155)+'СЕТ СН'!$I$14+СВЦЭМ!$D$10+'СЕТ СН'!$I$6-'СЕТ СН'!$I$26</f>
        <v>1904.5049024299999</v>
      </c>
      <c r="E182" s="36">
        <f>SUMIFS(СВЦЭМ!$D$39:$D$782,СВЦЭМ!$A$39:$A$782,$A182,СВЦЭМ!$B$39:$B$782,E$155)+'СЕТ СН'!$I$14+СВЦЭМ!$D$10+'СЕТ СН'!$I$6-'СЕТ СН'!$I$26</f>
        <v>1869.0273923699999</v>
      </c>
      <c r="F182" s="36">
        <f>SUMIFS(СВЦЭМ!$D$39:$D$782,СВЦЭМ!$A$39:$A$782,$A182,СВЦЭМ!$B$39:$B$782,F$155)+'СЕТ СН'!$I$14+СВЦЭМ!$D$10+'СЕТ СН'!$I$6-'СЕТ СН'!$I$26</f>
        <v>1865.1699918699999</v>
      </c>
      <c r="G182" s="36">
        <f>SUMIFS(СВЦЭМ!$D$39:$D$782,СВЦЭМ!$A$39:$A$782,$A182,СВЦЭМ!$B$39:$B$782,G$155)+'СЕТ СН'!$I$14+СВЦЭМ!$D$10+'СЕТ СН'!$I$6-'СЕТ СН'!$I$26</f>
        <v>1874.6917243099999</v>
      </c>
      <c r="H182" s="36">
        <f>SUMIFS(СВЦЭМ!$D$39:$D$782,СВЦЭМ!$A$39:$A$782,$A182,СВЦЭМ!$B$39:$B$782,H$155)+'СЕТ СН'!$I$14+СВЦЭМ!$D$10+'СЕТ СН'!$I$6-'СЕТ СН'!$I$26</f>
        <v>1858.9058034499999</v>
      </c>
      <c r="I182" s="36">
        <f>SUMIFS(СВЦЭМ!$D$39:$D$782,СВЦЭМ!$A$39:$A$782,$A182,СВЦЭМ!$B$39:$B$782,I$155)+'СЕТ СН'!$I$14+СВЦЭМ!$D$10+'СЕТ СН'!$I$6-'СЕТ СН'!$I$26</f>
        <v>1824.0099830499998</v>
      </c>
      <c r="J182" s="36">
        <f>SUMIFS(СВЦЭМ!$D$39:$D$782,СВЦЭМ!$A$39:$A$782,$A182,СВЦЭМ!$B$39:$B$782,J$155)+'СЕТ СН'!$I$14+СВЦЭМ!$D$10+'СЕТ СН'!$I$6-'СЕТ СН'!$I$26</f>
        <v>1762.33539634</v>
      </c>
      <c r="K182" s="36">
        <f>SUMIFS(СВЦЭМ!$D$39:$D$782,СВЦЭМ!$A$39:$A$782,$A182,СВЦЭМ!$B$39:$B$782,K$155)+'СЕТ СН'!$I$14+СВЦЭМ!$D$10+'СЕТ СН'!$I$6-'СЕТ СН'!$I$26</f>
        <v>1837.6098483199999</v>
      </c>
      <c r="L182" s="36">
        <f>SUMIFS(СВЦЭМ!$D$39:$D$782,СВЦЭМ!$A$39:$A$782,$A182,СВЦЭМ!$B$39:$B$782,L$155)+'СЕТ СН'!$I$14+СВЦЭМ!$D$10+'СЕТ СН'!$I$6-'СЕТ СН'!$I$26</f>
        <v>1834.1641788899999</v>
      </c>
      <c r="M182" s="36">
        <f>SUMIFS(СВЦЭМ!$D$39:$D$782,СВЦЭМ!$A$39:$A$782,$A182,СВЦЭМ!$B$39:$B$782,M$155)+'СЕТ СН'!$I$14+СВЦЭМ!$D$10+'СЕТ СН'!$I$6-'СЕТ СН'!$I$26</f>
        <v>1837.07424365</v>
      </c>
      <c r="N182" s="36">
        <f>SUMIFS(СВЦЭМ!$D$39:$D$782,СВЦЭМ!$A$39:$A$782,$A182,СВЦЭМ!$B$39:$B$782,N$155)+'СЕТ СН'!$I$14+СВЦЭМ!$D$10+'СЕТ СН'!$I$6-'СЕТ СН'!$I$26</f>
        <v>1838.37276557</v>
      </c>
      <c r="O182" s="36">
        <f>SUMIFS(СВЦЭМ!$D$39:$D$782,СВЦЭМ!$A$39:$A$782,$A182,СВЦЭМ!$B$39:$B$782,O$155)+'СЕТ СН'!$I$14+СВЦЭМ!$D$10+'СЕТ СН'!$I$6-'СЕТ СН'!$I$26</f>
        <v>1829.4978309899998</v>
      </c>
      <c r="P182" s="36">
        <f>SUMIFS(СВЦЭМ!$D$39:$D$782,СВЦЭМ!$A$39:$A$782,$A182,СВЦЭМ!$B$39:$B$782,P$155)+'СЕТ СН'!$I$14+СВЦЭМ!$D$10+'СЕТ СН'!$I$6-'СЕТ СН'!$I$26</f>
        <v>1826.0343708299999</v>
      </c>
      <c r="Q182" s="36">
        <f>SUMIFS(СВЦЭМ!$D$39:$D$782,СВЦЭМ!$A$39:$A$782,$A182,СВЦЭМ!$B$39:$B$782,Q$155)+'СЕТ СН'!$I$14+СВЦЭМ!$D$10+'СЕТ СН'!$I$6-'СЕТ СН'!$I$26</f>
        <v>1824.2148460799999</v>
      </c>
      <c r="R182" s="36">
        <f>SUMIFS(СВЦЭМ!$D$39:$D$782,СВЦЭМ!$A$39:$A$782,$A182,СВЦЭМ!$B$39:$B$782,R$155)+'СЕТ СН'!$I$14+СВЦЭМ!$D$10+'СЕТ СН'!$I$6-'СЕТ СН'!$I$26</f>
        <v>1821.5278454199999</v>
      </c>
      <c r="S182" s="36">
        <f>SUMIFS(СВЦЭМ!$D$39:$D$782,СВЦЭМ!$A$39:$A$782,$A182,СВЦЭМ!$B$39:$B$782,S$155)+'СЕТ СН'!$I$14+СВЦЭМ!$D$10+'СЕТ СН'!$I$6-'СЕТ СН'!$I$26</f>
        <v>1829.3268417999998</v>
      </c>
      <c r="T182" s="36">
        <f>SUMIFS(СВЦЭМ!$D$39:$D$782,СВЦЭМ!$A$39:$A$782,$A182,СВЦЭМ!$B$39:$B$782,T$155)+'СЕТ СН'!$I$14+СВЦЭМ!$D$10+'СЕТ СН'!$I$6-'СЕТ СН'!$I$26</f>
        <v>1829.1886475900001</v>
      </c>
      <c r="U182" s="36">
        <f>SUMIFS(СВЦЭМ!$D$39:$D$782,СВЦЭМ!$A$39:$A$782,$A182,СВЦЭМ!$B$39:$B$782,U$155)+'СЕТ СН'!$I$14+СВЦЭМ!$D$10+'СЕТ СН'!$I$6-'СЕТ СН'!$I$26</f>
        <v>1828.9435752899999</v>
      </c>
      <c r="V182" s="36">
        <f>SUMIFS(СВЦЭМ!$D$39:$D$782,СВЦЭМ!$A$39:$A$782,$A182,СВЦЭМ!$B$39:$B$782,V$155)+'СЕТ СН'!$I$14+СВЦЭМ!$D$10+'СЕТ СН'!$I$6-'СЕТ СН'!$I$26</f>
        <v>1844.89692272</v>
      </c>
      <c r="W182" s="36">
        <f>SUMIFS(СВЦЭМ!$D$39:$D$782,СВЦЭМ!$A$39:$A$782,$A182,СВЦЭМ!$B$39:$B$782,W$155)+'СЕТ СН'!$I$14+СВЦЭМ!$D$10+'СЕТ СН'!$I$6-'СЕТ СН'!$I$26</f>
        <v>1843.3823651299999</v>
      </c>
      <c r="X182" s="36">
        <f>SUMIFS(СВЦЭМ!$D$39:$D$782,СВЦЭМ!$A$39:$A$782,$A182,СВЦЭМ!$B$39:$B$782,X$155)+'СЕТ СН'!$I$14+СВЦЭМ!$D$10+'СЕТ СН'!$I$6-'СЕТ СН'!$I$26</f>
        <v>1826.8280683999999</v>
      </c>
      <c r="Y182" s="36">
        <f>SUMIFS(СВЦЭМ!$D$39:$D$782,СВЦЭМ!$A$39:$A$782,$A182,СВЦЭМ!$B$39:$B$782,Y$155)+'СЕТ СН'!$I$14+СВЦЭМ!$D$10+'СЕТ СН'!$I$6-'СЕТ СН'!$I$26</f>
        <v>1806.7148577999999</v>
      </c>
    </row>
    <row r="183" spans="1:27" ht="15.75" x14ac:dyDescent="0.2">
      <c r="A183" s="35">
        <f t="shared" si="4"/>
        <v>44801</v>
      </c>
      <c r="B183" s="36">
        <f>SUMIFS(СВЦЭМ!$D$39:$D$782,СВЦЭМ!$A$39:$A$782,$A183,СВЦЭМ!$B$39:$B$782,B$155)+'СЕТ СН'!$I$14+СВЦЭМ!$D$10+'СЕТ СН'!$I$6-'СЕТ СН'!$I$26</f>
        <v>1806.03335788</v>
      </c>
      <c r="C183" s="36">
        <f>SUMIFS(СВЦЭМ!$D$39:$D$782,СВЦЭМ!$A$39:$A$782,$A183,СВЦЭМ!$B$39:$B$782,C$155)+'СЕТ СН'!$I$14+СВЦЭМ!$D$10+'СЕТ СН'!$I$6-'СЕТ СН'!$I$26</f>
        <v>1843.0818147199998</v>
      </c>
      <c r="D183" s="36">
        <f>SUMIFS(СВЦЭМ!$D$39:$D$782,СВЦЭМ!$A$39:$A$782,$A183,СВЦЭМ!$B$39:$B$782,D$155)+'СЕТ СН'!$I$14+СВЦЭМ!$D$10+'СЕТ СН'!$I$6-'СЕТ СН'!$I$26</f>
        <v>1886.5226030899998</v>
      </c>
      <c r="E183" s="36">
        <f>SUMIFS(СВЦЭМ!$D$39:$D$782,СВЦЭМ!$A$39:$A$782,$A183,СВЦЭМ!$B$39:$B$782,E$155)+'СЕТ СН'!$I$14+СВЦЭМ!$D$10+'СЕТ СН'!$I$6-'СЕТ СН'!$I$26</f>
        <v>1901.2330796299998</v>
      </c>
      <c r="F183" s="36">
        <f>SUMIFS(СВЦЭМ!$D$39:$D$782,СВЦЭМ!$A$39:$A$782,$A183,СВЦЭМ!$B$39:$B$782,F$155)+'СЕТ СН'!$I$14+СВЦЭМ!$D$10+'СЕТ СН'!$I$6-'СЕТ СН'!$I$26</f>
        <v>1900.4910243499999</v>
      </c>
      <c r="G183" s="36">
        <f>SUMIFS(СВЦЭМ!$D$39:$D$782,СВЦЭМ!$A$39:$A$782,$A183,СВЦЭМ!$B$39:$B$782,G$155)+'СЕТ СН'!$I$14+СВЦЭМ!$D$10+'СЕТ СН'!$I$6-'СЕТ СН'!$I$26</f>
        <v>1905.2327738099998</v>
      </c>
      <c r="H183" s="36">
        <f>SUMIFS(СВЦЭМ!$D$39:$D$782,СВЦЭМ!$A$39:$A$782,$A183,СВЦЭМ!$B$39:$B$782,H$155)+'СЕТ СН'!$I$14+СВЦЭМ!$D$10+'СЕТ СН'!$I$6-'СЕТ СН'!$I$26</f>
        <v>1874.6507883300001</v>
      </c>
      <c r="I183" s="36">
        <f>SUMIFS(СВЦЭМ!$D$39:$D$782,СВЦЭМ!$A$39:$A$782,$A183,СВЦЭМ!$B$39:$B$782,I$155)+'СЕТ СН'!$I$14+СВЦЭМ!$D$10+'СЕТ СН'!$I$6-'СЕТ СН'!$I$26</f>
        <v>1836.8595216599999</v>
      </c>
      <c r="J183" s="36">
        <f>SUMIFS(СВЦЭМ!$D$39:$D$782,СВЦЭМ!$A$39:$A$782,$A183,СВЦЭМ!$B$39:$B$782,J$155)+'СЕТ СН'!$I$14+СВЦЭМ!$D$10+'СЕТ СН'!$I$6-'СЕТ СН'!$I$26</f>
        <v>1764.27926849</v>
      </c>
      <c r="K183" s="36">
        <f>SUMIFS(СВЦЭМ!$D$39:$D$782,СВЦЭМ!$A$39:$A$782,$A183,СВЦЭМ!$B$39:$B$782,K$155)+'СЕТ СН'!$I$14+СВЦЭМ!$D$10+'СЕТ СН'!$I$6-'СЕТ СН'!$I$26</f>
        <v>1831.9901179099998</v>
      </c>
      <c r="L183" s="36">
        <f>SUMIFS(СВЦЭМ!$D$39:$D$782,СВЦЭМ!$A$39:$A$782,$A183,СВЦЭМ!$B$39:$B$782,L$155)+'СЕТ СН'!$I$14+СВЦЭМ!$D$10+'СЕТ СН'!$I$6-'СЕТ СН'!$I$26</f>
        <v>1835.36456542</v>
      </c>
      <c r="M183" s="36">
        <f>SUMIFS(СВЦЭМ!$D$39:$D$782,СВЦЭМ!$A$39:$A$782,$A183,СВЦЭМ!$B$39:$B$782,M$155)+'СЕТ СН'!$I$14+СВЦЭМ!$D$10+'СЕТ СН'!$I$6-'СЕТ СН'!$I$26</f>
        <v>1842.6894694499999</v>
      </c>
      <c r="N183" s="36">
        <f>SUMIFS(СВЦЭМ!$D$39:$D$782,СВЦЭМ!$A$39:$A$782,$A183,СВЦЭМ!$B$39:$B$782,N$155)+'СЕТ СН'!$I$14+СВЦЭМ!$D$10+'СЕТ СН'!$I$6-'СЕТ СН'!$I$26</f>
        <v>1846.29890525</v>
      </c>
      <c r="O183" s="36">
        <f>SUMIFS(СВЦЭМ!$D$39:$D$782,СВЦЭМ!$A$39:$A$782,$A183,СВЦЭМ!$B$39:$B$782,O$155)+'СЕТ СН'!$I$14+СВЦЭМ!$D$10+'СЕТ СН'!$I$6-'СЕТ СН'!$I$26</f>
        <v>1836.5579396999999</v>
      </c>
      <c r="P183" s="36">
        <f>SUMIFS(СВЦЭМ!$D$39:$D$782,СВЦЭМ!$A$39:$A$782,$A183,СВЦЭМ!$B$39:$B$782,P$155)+'СЕТ СН'!$I$14+СВЦЭМ!$D$10+'СЕТ СН'!$I$6-'СЕТ СН'!$I$26</f>
        <v>1832.6101494899999</v>
      </c>
      <c r="Q183" s="36">
        <f>SUMIFS(СВЦЭМ!$D$39:$D$782,СВЦЭМ!$A$39:$A$782,$A183,СВЦЭМ!$B$39:$B$782,Q$155)+'СЕТ СН'!$I$14+СВЦЭМ!$D$10+'СЕТ СН'!$I$6-'СЕТ СН'!$I$26</f>
        <v>1831.33151391</v>
      </c>
      <c r="R183" s="36">
        <f>SUMIFS(СВЦЭМ!$D$39:$D$782,СВЦЭМ!$A$39:$A$782,$A183,СВЦЭМ!$B$39:$B$782,R$155)+'СЕТ СН'!$I$14+СВЦЭМ!$D$10+'СЕТ СН'!$I$6-'СЕТ СН'!$I$26</f>
        <v>1824.3858872799999</v>
      </c>
      <c r="S183" s="36">
        <f>SUMIFS(СВЦЭМ!$D$39:$D$782,СВЦЭМ!$A$39:$A$782,$A183,СВЦЭМ!$B$39:$B$782,S$155)+'СЕТ СН'!$I$14+СВЦЭМ!$D$10+'СЕТ СН'!$I$6-'СЕТ СН'!$I$26</f>
        <v>1830.0080976099998</v>
      </c>
      <c r="T183" s="36">
        <f>SUMIFS(СВЦЭМ!$D$39:$D$782,СВЦЭМ!$A$39:$A$782,$A183,СВЦЭМ!$B$39:$B$782,T$155)+'СЕТ СН'!$I$14+СВЦЭМ!$D$10+'СЕТ СН'!$I$6-'СЕТ СН'!$I$26</f>
        <v>1833.8185670099999</v>
      </c>
      <c r="U183" s="36">
        <f>SUMIFS(СВЦЭМ!$D$39:$D$782,СВЦЭМ!$A$39:$A$782,$A183,СВЦЭМ!$B$39:$B$782,U$155)+'СЕТ СН'!$I$14+СВЦЭМ!$D$10+'СЕТ СН'!$I$6-'СЕТ СН'!$I$26</f>
        <v>1831.5021141899999</v>
      </c>
      <c r="V183" s="36">
        <f>SUMIFS(СВЦЭМ!$D$39:$D$782,СВЦЭМ!$A$39:$A$782,$A183,СВЦЭМ!$B$39:$B$782,V$155)+'СЕТ СН'!$I$14+СВЦЭМ!$D$10+'СЕТ СН'!$I$6-'СЕТ СН'!$I$26</f>
        <v>1846.37274991</v>
      </c>
      <c r="W183" s="36">
        <f>SUMIFS(СВЦЭМ!$D$39:$D$782,СВЦЭМ!$A$39:$A$782,$A183,СВЦЭМ!$B$39:$B$782,W$155)+'СЕТ СН'!$I$14+СВЦЭМ!$D$10+'СЕТ СН'!$I$6-'СЕТ СН'!$I$26</f>
        <v>1856.98011342</v>
      </c>
      <c r="X183" s="36">
        <f>SUMIFS(СВЦЭМ!$D$39:$D$782,СВЦЭМ!$A$39:$A$782,$A183,СВЦЭМ!$B$39:$B$782,X$155)+'СЕТ СН'!$I$14+СВЦЭМ!$D$10+'СЕТ СН'!$I$6-'СЕТ СН'!$I$26</f>
        <v>1864.1323864199999</v>
      </c>
      <c r="Y183" s="36">
        <f>SUMIFS(СВЦЭМ!$D$39:$D$782,СВЦЭМ!$A$39:$A$782,$A183,СВЦЭМ!$B$39:$B$782,Y$155)+'СЕТ СН'!$I$14+СВЦЭМ!$D$10+'СЕТ СН'!$I$6-'СЕТ СН'!$I$26</f>
        <v>1837.4174130599999</v>
      </c>
    </row>
    <row r="184" spans="1:27" ht="15.75" x14ac:dyDescent="0.2">
      <c r="A184" s="35">
        <f t="shared" si="4"/>
        <v>44802</v>
      </c>
      <c r="B184" s="36">
        <f>SUMIFS(СВЦЭМ!$D$39:$D$782,СВЦЭМ!$A$39:$A$782,$A184,СВЦЭМ!$B$39:$B$782,B$155)+'СЕТ СН'!$I$14+СВЦЭМ!$D$10+'СЕТ СН'!$I$6-'СЕТ СН'!$I$26</f>
        <v>1853.5240304399999</v>
      </c>
      <c r="C184" s="36">
        <f>SUMIFS(СВЦЭМ!$D$39:$D$782,СВЦЭМ!$A$39:$A$782,$A184,СВЦЭМ!$B$39:$B$782,C$155)+'СЕТ СН'!$I$14+СВЦЭМ!$D$10+'СЕТ СН'!$I$6-'СЕТ СН'!$I$26</f>
        <v>1926.4564661899999</v>
      </c>
      <c r="D184" s="36">
        <f>SUMIFS(СВЦЭМ!$D$39:$D$782,СВЦЭМ!$A$39:$A$782,$A184,СВЦЭМ!$B$39:$B$782,D$155)+'СЕТ СН'!$I$14+СВЦЭМ!$D$10+'СЕТ СН'!$I$6-'СЕТ СН'!$I$26</f>
        <v>1959.6252152299999</v>
      </c>
      <c r="E184" s="36">
        <f>SUMIFS(СВЦЭМ!$D$39:$D$782,СВЦЭМ!$A$39:$A$782,$A184,СВЦЭМ!$B$39:$B$782,E$155)+'СЕТ СН'!$I$14+СВЦЭМ!$D$10+'СЕТ СН'!$I$6-'СЕТ СН'!$I$26</f>
        <v>1969.6422229399998</v>
      </c>
      <c r="F184" s="36">
        <f>SUMIFS(СВЦЭМ!$D$39:$D$782,СВЦЭМ!$A$39:$A$782,$A184,СВЦЭМ!$B$39:$B$782,F$155)+'СЕТ СН'!$I$14+СВЦЭМ!$D$10+'СЕТ СН'!$I$6-'СЕТ СН'!$I$26</f>
        <v>1979.15749693</v>
      </c>
      <c r="G184" s="36">
        <f>SUMIFS(СВЦЭМ!$D$39:$D$782,СВЦЭМ!$A$39:$A$782,$A184,СВЦЭМ!$B$39:$B$782,G$155)+'СЕТ СН'!$I$14+СВЦЭМ!$D$10+'СЕТ СН'!$I$6-'СЕТ СН'!$I$26</f>
        <v>1961.6064505100001</v>
      </c>
      <c r="H184" s="36">
        <f>SUMIFS(СВЦЭМ!$D$39:$D$782,СВЦЭМ!$A$39:$A$782,$A184,СВЦЭМ!$B$39:$B$782,H$155)+'СЕТ СН'!$I$14+СВЦЭМ!$D$10+'СЕТ СН'!$I$6-'СЕТ СН'!$I$26</f>
        <v>1906.6477341099999</v>
      </c>
      <c r="I184" s="36">
        <f>SUMIFS(СВЦЭМ!$D$39:$D$782,СВЦЭМ!$A$39:$A$782,$A184,СВЦЭМ!$B$39:$B$782,I$155)+'СЕТ СН'!$I$14+СВЦЭМ!$D$10+'СЕТ СН'!$I$6-'СЕТ СН'!$I$26</f>
        <v>1858.14455987</v>
      </c>
      <c r="J184" s="36">
        <f>SUMIFS(СВЦЭМ!$D$39:$D$782,СВЦЭМ!$A$39:$A$782,$A184,СВЦЭМ!$B$39:$B$782,J$155)+'СЕТ СН'!$I$14+СВЦЭМ!$D$10+'СЕТ СН'!$I$6-'СЕТ СН'!$I$26</f>
        <v>1816.09256663</v>
      </c>
      <c r="K184" s="36">
        <f>SUMIFS(СВЦЭМ!$D$39:$D$782,СВЦЭМ!$A$39:$A$782,$A184,СВЦЭМ!$B$39:$B$782,K$155)+'СЕТ СН'!$I$14+СВЦЭМ!$D$10+'СЕТ СН'!$I$6-'СЕТ СН'!$I$26</f>
        <v>1840.5386467999999</v>
      </c>
      <c r="L184" s="36">
        <f>SUMIFS(СВЦЭМ!$D$39:$D$782,СВЦЭМ!$A$39:$A$782,$A184,СВЦЭМ!$B$39:$B$782,L$155)+'СЕТ СН'!$I$14+СВЦЭМ!$D$10+'СЕТ СН'!$I$6-'СЕТ СН'!$I$26</f>
        <v>1817.37664273</v>
      </c>
      <c r="M184" s="36">
        <f>SUMIFS(СВЦЭМ!$D$39:$D$782,СВЦЭМ!$A$39:$A$782,$A184,СВЦЭМ!$B$39:$B$782,M$155)+'СЕТ СН'!$I$14+СВЦЭМ!$D$10+'СЕТ СН'!$I$6-'СЕТ СН'!$I$26</f>
        <v>1818.1973103400001</v>
      </c>
      <c r="N184" s="36">
        <f>SUMIFS(СВЦЭМ!$D$39:$D$782,СВЦЭМ!$A$39:$A$782,$A184,СВЦЭМ!$B$39:$B$782,N$155)+'СЕТ СН'!$I$14+СВЦЭМ!$D$10+'СЕТ СН'!$I$6-'СЕТ СН'!$I$26</f>
        <v>1820.42240244</v>
      </c>
      <c r="O184" s="36">
        <f>SUMIFS(СВЦЭМ!$D$39:$D$782,СВЦЭМ!$A$39:$A$782,$A184,СВЦЭМ!$B$39:$B$782,O$155)+'СЕТ СН'!$I$14+СВЦЭМ!$D$10+'СЕТ СН'!$I$6-'СЕТ СН'!$I$26</f>
        <v>1816.4949906499999</v>
      </c>
      <c r="P184" s="36">
        <f>SUMIFS(СВЦЭМ!$D$39:$D$782,СВЦЭМ!$A$39:$A$782,$A184,СВЦЭМ!$B$39:$B$782,P$155)+'СЕТ СН'!$I$14+СВЦЭМ!$D$10+'СЕТ СН'!$I$6-'СЕТ СН'!$I$26</f>
        <v>1816.4724370999998</v>
      </c>
      <c r="Q184" s="36">
        <f>SUMIFS(СВЦЭМ!$D$39:$D$782,СВЦЭМ!$A$39:$A$782,$A184,СВЦЭМ!$B$39:$B$782,Q$155)+'СЕТ СН'!$I$14+СВЦЭМ!$D$10+'СЕТ СН'!$I$6-'СЕТ СН'!$I$26</f>
        <v>1815.9090436399999</v>
      </c>
      <c r="R184" s="36">
        <f>SUMIFS(СВЦЭМ!$D$39:$D$782,СВЦЭМ!$A$39:$A$782,$A184,СВЦЭМ!$B$39:$B$782,R$155)+'СЕТ СН'!$I$14+СВЦЭМ!$D$10+'СЕТ СН'!$I$6-'СЕТ СН'!$I$26</f>
        <v>1818.277607</v>
      </c>
      <c r="S184" s="36">
        <f>SUMIFS(СВЦЭМ!$D$39:$D$782,СВЦЭМ!$A$39:$A$782,$A184,СВЦЭМ!$B$39:$B$782,S$155)+'СЕТ СН'!$I$14+СВЦЭМ!$D$10+'СЕТ СН'!$I$6-'СЕТ СН'!$I$26</f>
        <v>1820.006723</v>
      </c>
      <c r="T184" s="36">
        <f>SUMIFS(СВЦЭМ!$D$39:$D$782,СВЦЭМ!$A$39:$A$782,$A184,СВЦЭМ!$B$39:$B$782,T$155)+'СЕТ СН'!$I$14+СВЦЭМ!$D$10+'СЕТ СН'!$I$6-'СЕТ СН'!$I$26</f>
        <v>1802.06858422</v>
      </c>
      <c r="U184" s="36">
        <f>SUMIFS(СВЦЭМ!$D$39:$D$782,СВЦЭМ!$A$39:$A$782,$A184,СВЦЭМ!$B$39:$B$782,U$155)+'СЕТ СН'!$I$14+СВЦЭМ!$D$10+'СЕТ СН'!$I$6-'СЕТ СН'!$I$26</f>
        <v>1796.1762942799999</v>
      </c>
      <c r="V184" s="36">
        <f>SUMIFS(СВЦЭМ!$D$39:$D$782,СВЦЭМ!$A$39:$A$782,$A184,СВЦЭМ!$B$39:$B$782,V$155)+'СЕТ СН'!$I$14+СВЦЭМ!$D$10+'СЕТ СН'!$I$6-'СЕТ СН'!$I$26</f>
        <v>1790.77442501</v>
      </c>
      <c r="W184" s="36">
        <f>SUMIFS(СВЦЭМ!$D$39:$D$782,СВЦЭМ!$A$39:$A$782,$A184,СВЦЭМ!$B$39:$B$782,W$155)+'СЕТ СН'!$I$14+СВЦЭМ!$D$10+'СЕТ СН'!$I$6-'СЕТ СН'!$I$26</f>
        <v>1788.8270074399998</v>
      </c>
      <c r="X184" s="36">
        <f>SUMIFS(СВЦЭМ!$D$39:$D$782,СВЦЭМ!$A$39:$A$782,$A184,СВЦЭМ!$B$39:$B$782,X$155)+'СЕТ СН'!$I$14+СВЦЭМ!$D$10+'СЕТ СН'!$I$6-'СЕТ СН'!$I$26</f>
        <v>1813.0925502199998</v>
      </c>
      <c r="Y184" s="36">
        <f>SUMIFS(СВЦЭМ!$D$39:$D$782,СВЦЭМ!$A$39:$A$782,$A184,СВЦЭМ!$B$39:$B$782,Y$155)+'СЕТ СН'!$I$14+СВЦЭМ!$D$10+'СЕТ СН'!$I$6-'СЕТ СН'!$I$26</f>
        <v>1862.51718063</v>
      </c>
    </row>
    <row r="185" spans="1:27" ht="15.75" x14ac:dyDescent="0.2">
      <c r="A185" s="35">
        <f t="shared" si="4"/>
        <v>44803</v>
      </c>
      <c r="B185" s="36">
        <f>SUMIFS(СВЦЭМ!$D$39:$D$782,СВЦЭМ!$A$39:$A$782,$A185,СВЦЭМ!$B$39:$B$782,B$155)+'СЕТ СН'!$I$14+СВЦЭМ!$D$10+'СЕТ СН'!$I$6-'СЕТ СН'!$I$26</f>
        <v>1821.41407579</v>
      </c>
      <c r="C185" s="36">
        <f>SUMIFS(СВЦЭМ!$D$39:$D$782,СВЦЭМ!$A$39:$A$782,$A185,СВЦЭМ!$B$39:$B$782,C$155)+'СЕТ СН'!$I$14+СВЦЭМ!$D$10+'СЕТ СН'!$I$6-'СЕТ СН'!$I$26</f>
        <v>1855.70748516</v>
      </c>
      <c r="D185" s="36">
        <f>SUMIFS(СВЦЭМ!$D$39:$D$782,СВЦЭМ!$A$39:$A$782,$A185,СВЦЭМ!$B$39:$B$782,D$155)+'СЕТ СН'!$I$14+СВЦЭМ!$D$10+'СЕТ СН'!$I$6-'СЕТ СН'!$I$26</f>
        <v>1891.2293946499999</v>
      </c>
      <c r="E185" s="36">
        <f>SUMIFS(СВЦЭМ!$D$39:$D$782,СВЦЭМ!$A$39:$A$782,$A185,СВЦЭМ!$B$39:$B$782,E$155)+'СЕТ СН'!$I$14+СВЦЭМ!$D$10+'СЕТ СН'!$I$6-'СЕТ СН'!$I$26</f>
        <v>1903.8021893800001</v>
      </c>
      <c r="F185" s="36">
        <f>SUMIFS(СВЦЭМ!$D$39:$D$782,СВЦЭМ!$A$39:$A$782,$A185,СВЦЭМ!$B$39:$B$782,F$155)+'СЕТ СН'!$I$14+СВЦЭМ!$D$10+'СЕТ СН'!$I$6-'СЕТ СН'!$I$26</f>
        <v>1909.26622662</v>
      </c>
      <c r="G185" s="36">
        <f>SUMIFS(СВЦЭМ!$D$39:$D$782,СВЦЭМ!$A$39:$A$782,$A185,СВЦЭМ!$B$39:$B$782,G$155)+'СЕТ СН'!$I$14+СВЦЭМ!$D$10+'СЕТ СН'!$I$6-'СЕТ СН'!$I$26</f>
        <v>1904.2950621199998</v>
      </c>
      <c r="H185" s="36">
        <f>SUMIFS(СВЦЭМ!$D$39:$D$782,СВЦЭМ!$A$39:$A$782,$A185,СВЦЭМ!$B$39:$B$782,H$155)+'СЕТ СН'!$I$14+СВЦЭМ!$D$10+'СЕТ СН'!$I$6-'СЕТ СН'!$I$26</f>
        <v>1845.80440279</v>
      </c>
      <c r="I185" s="36">
        <f>SUMIFS(СВЦЭМ!$D$39:$D$782,СВЦЭМ!$A$39:$A$782,$A185,СВЦЭМ!$B$39:$B$782,I$155)+'СЕТ СН'!$I$14+СВЦЭМ!$D$10+'СЕТ СН'!$I$6-'СЕТ СН'!$I$26</f>
        <v>1769.9501514399999</v>
      </c>
      <c r="J185" s="36">
        <f>SUMIFS(СВЦЭМ!$D$39:$D$782,СВЦЭМ!$A$39:$A$782,$A185,СВЦЭМ!$B$39:$B$782,J$155)+'СЕТ СН'!$I$14+СВЦЭМ!$D$10+'СЕТ СН'!$I$6-'СЕТ СН'!$I$26</f>
        <v>1769.9955845299999</v>
      </c>
      <c r="K185" s="36">
        <f>SUMIFS(СВЦЭМ!$D$39:$D$782,СВЦЭМ!$A$39:$A$782,$A185,СВЦЭМ!$B$39:$B$782,K$155)+'СЕТ СН'!$I$14+СВЦЭМ!$D$10+'СЕТ СН'!$I$6-'СЕТ СН'!$I$26</f>
        <v>1834.5461156299998</v>
      </c>
      <c r="L185" s="36">
        <f>SUMIFS(СВЦЭМ!$D$39:$D$782,СВЦЭМ!$A$39:$A$782,$A185,СВЦЭМ!$B$39:$B$782,L$155)+'СЕТ СН'!$I$14+СВЦЭМ!$D$10+'СЕТ СН'!$I$6-'СЕТ СН'!$I$26</f>
        <v>1830.2872900699999</v>
      </c>
      <c r="M185" s="36">
        <f>SUMIFS(СВЦЭМ!$D$39:$D$782,СВЦЭМ!$A$39:$A$782,$A185,СВЦЭМ!$B$39:$B$782,M$155)+'СЕТ СН'!$I$14+СВЦЭМ!$D$10+'СЕТ СН'!$I$6-'СЕТ СН'!$I$26</f>
        <v>1828.1749030799999</v>
      </c>
      <c r="N185" s="36">
        <f>SUMIFS(СВЦЭМ!$D$39:$D$782,СВЦЭМ!$A$39:$A$782,$A185,СВЦЭМ!$B$39:$B$782,N$155)+'СЕТ СН'!$I$14+СВЦЭМ!$D$10+'СЕТ СН'!$I$6-'СЕТ СН'!$I$26</f>
        <v>1830.0802783300001</v>
      </c>
      <c r="O185" s="36">
        <f>SUMIFS(СВЦЭМ!$D$39:$D$782,СВЦЭМ!$A$39:$A$782,$A185,СВЦЭМ!$B$39:$B$782,O$155)+'СЕТ СН'!$I$14+СВЦЭМ!$D$10+'СЕТ СН'!$I$6-'СЕТ СН'!$I$26</f>
        <v>1827.4199800699998</v>
      </c>
      <c r="P185" s="36">
        <f>SUMIFS(СВЦЭМ!$D$39:$D$782,СВЦЭМ!$A$39:$A$782,$A185,СВЦЭМ!$B$39:$B$782,P$155)+'СЕТ СН'!$I$14+СВЦЭМ!$D$10+'СЕТ СН'!$I$6-'СЕТ СН'!$I$26</f>
        <v>1836.6630936500001</v>
      </c>
      <c r="Q185" s="36">
        <f>SUMIFS(СВЦЭМ!$D$39:$D$782,СВЦЭМ!$A$39:$A$782,$A185,СВЦЭМ!$B$39:$B$782,Q$155)+'СЕТ СН'!$I$14+СВЦЭМ!$D$10+'СЕТ СН'!$I$6-'СЕТ СН'!$I$26</f>
        <v>1823.1968347</v>
      </c>
      <c r="R185" s="36">
        <f>SUMIFS(СВЦЭМ!$D$39:$D$782,СВЦЭМ!$A$39:$A$782,$A185,СВЦЭМ!$B$39:$B$782,R$155)+'СЕТ СН'!$I$14+СВЦЭМ!$D$10+'СЕТ СН'!$I$6-'СЕТ СН'!$I$26</f>
        <v>1813.0880690700001</v>
      </c>
      <c r="S185" s="36">
        <f>SUMIFS(СВЦЭМ!$D$39:$D$782,СВЦЭМ!$A$39:$A$782,$A185,СВЦЭМ!$B$39:$B$782,S$155)+'СЕТ СН'!$I$14+СВЦЭМ!$D$10+'СЕТ СН'!$I$6-'СЕТ СН'!$I$26</f>
        <v>1824.4293535199999</v>
      </c>
      <c r="T185" s="36">
        <f>SUMIFS(СВЦЭМ!$D$39:$D$782,СВЦЭМ!$A$39:$A$782,$A185,СВЦЭМ!$B$39:$B$782,T$155)+'СЕТ СН'!$I$14+СВЦЭМ!$D$10+'СЕТ СН'!$I$6-'СЕТ СН'!$I$26</f>
        <v>1839.7102679199998</v>
      </c>
      <c r="U185" s="36">
        <f>SUMIFS(СВЦЭМ!$D$39:$D$782,СВЦЭМ!$A$39:$A$782,$A185,СВЦЭМ!$B$39:$B$782,U$155)+'СЕТ СН'!$I$14+СВЦЭМ!$D$10+'СЕТ СН'!$I$6-'СЕТ СН'!$I$26</f>
        <v>1821.8771499899999</v>
      </c>
      <c r="V185" s="36">
        <f>SUMIFS(СВЦЭМ!$D$39:$D$782,СВЦЭМ!$A$39:$A$782,$A185,СВЦЭМ!$B$39:$B$782,V$155)+'СЕТ СН'!$I$14+СВЦЭМ!$D$10+'СЕТ СН'!$I$6-'СЕТ СН'!$I$26</f>
        <v>1847.85560171</v>
      </c>
      <c r="W185" s="36">
        <f>SUMIFS(СВЦЭМ!$D$39:$D$782,СВЦЭМ!$A$39:$A$782,$A185,СВЦЭМ!$B$39:$B$782,W$155)+'СЕТ СН'!$I$14+СВЦЭМ!$D$10+'СЕТ СН'!$I$6-'СЕТ СН'!$I$26</f>
        <v>1851.8046328400001</v>
      </c>
      <c r="X185" s="36">
        <f>SUMIFS(СВЦЭМ!$D$39:$D$782,СВЦЭМ!$A$39:$A$782,$A185,СВЦЭМ!$B$39:$B$782,X$155)+'СЕТ СН'!$I$14+СВЦЭМ!$D$10+'СЕТ СН'!$I$6-'СЕТ СН'!$I$26</f>
        <v>1795.3969836699998</v>
      </c>
      <c r="Y185" s="36">
        <f>SUMIFS(СВЦЭМ!$D$39:$D$782,СВЦЭМ!$A$39:$A$782,$A185,СВЦЭМ!$B$39:$B$782,Y$155)+'СЕТ СН'!$I$14+СВЦЭМ!$D$10+'СЕТ СН'!$I$6-'СЕТ СН'!$I$26</f>
        <v>1755.7459744499999</v>
      </c>
    </row>
    <row r="186" spans="1:27" ht="15.75" x14ac:dyDescent="0.2">
      <c r="A186" s="35">
        <f t="shared" si="4"/>
        <v>44804</v>
      </c>
      <c r="B186" s="36">
        <f>SUMIFS(СВЦЭМ!$D$39:$D$782,СВЦЭМ!$A$39:$A$782,$A186,СВЦЭМ!$B$39:$B$782,B$155)+'СЕТ СН'!$I$14+СВЦЭМ!$D$10+'СЕТ СН'!$I$6-'СЕТ СН'!$I$26</f>
        <v>1853.39856869</v>
      </c>
      <c r="C186" s="36">
        <f>SUMIFS(СВЦЭМ!$D$39:$D$782,СВЦЭМ!$A$39:$A$782,$A186,СВЦЭМ!$B$39:$B$782,C$155)+'СЕТ СН'!$I$14+СВЦЭМ!$D$10+'СЕТ СН'!$I$6-'СЕТ СН'!$I$26</f>
        <v>1890.7907289899999</v>
      </c>
      <c r="D186" s="36">
        <f>SUMIFS(СВЦЭМ!$D$39:$D$782,СВЦЭМ!$A$39:$A$782,$A186,СВЦЭМ!$B$39:$B$782,D$155)+'СЕТ СН'!$I$14+СВЦЭМ!$D$10+'СЕТ СН'!$I$6-'СЕТ СН'!$I$26</f>
        <v>1907.59042456</v>
      </c>
      <c r="E186" s="36">
        <f>SUMIFS(СВЦЭМ!$D$39:$D$782,СВЦЭМ!$A$39:$A$782,$A186,СВЦЭМ!$B$39:$B$782,E$155)+'СЕТ СН'!$I$14+СВЦЭМ!$D$10+'СЕТ СН'!$I$6-'СЕТ СН'!$I$26</f>
        <v>1921.95144121</v>
      </c>
      <c r="F186" s="36">
        <f>SUMIFS(СВЦЭМ!$D$39:$D$782,СВЦЭМ!$A$39:$A$782,$A186,СВЦЭМ!$B$39:$B$782,F$155)+'СЕТ СН'!$I$14+СВЦЭМ!$D$10+'СЕТ СН'!$I$6-'СЕТ СН'!$I$26</f>
        <v>1908.2920100599999</v>
      </c>
      <c r="G186" s="36">
        <f>SUMIFS(СВЦЭМ!$D$39:$D$782,СВЦЭМ!$A$39:$A$782,$A186,СВЦЭМ!$B$39:$B$782,G$155)+'СЕТ СН'!$I$14+СВЦЭМ!$D$10+'СЕТ СН'!$I$6-'СЕТ СН'!$I$26</f>
        <v>1884.5895046699998</v>
      </c>
      <c r="H186" s="36">
        <f>SUMIFS(СВЦЭМ!$D$39:$D$782,СВЦЭМ!$A$39:$A$782,$A186,СВЦЭМ!$B$39:$B$782,H$155)+'СЕТ СН'!$I$14+СВЦЭМ!$D$10+'СЕТ СН'!$I$6-'СЕТ СН'!$I$26</f>
        <v>1820.83931646</v>
      </c>
      <c r="I186" s="36">
        <f>SUMIFS(СВЦЭМ!$D$39:$D$782,СВЦЭМ!$A$39:$A$782,$A186,СВЦЭМ!$B$39:$B$782,I$155)+'СЕТ СН'!$I$14+СВЦЭМ!$D$10+'СЕТ СН'!$I$6-'СЕТ СН'!$I$26</f>
        <v>1761.3351234100001</v>
      </c>
      <c r="J186" s="36">
        <f>SUMIFS(СВЦЭМ!$D$39:$D$782,СВЦЭМ!$A$39:$A$782,$A186,СВЦЭМ!$B$39:$B$782,J$155)+'СЕТ СН'!$I$14+СВЦЭМ!$D$10+'СЕТ СН'!$I$6-'СЕТ СН'!$I$26</f>
        <v>1834.7514389600001</v>
      </c>
      <c r="K186" s="36">
        <f>SUMIFS(СВЦЭМ!$D$39:$D$782,СВЦЭМ!$A$39:$A$782,$A186,СВЦЭМ!$B$39:$B$782,K$155)+'СЕТ СН'!$I$14+СВЦЭМ!$D$10+'СЕТ СН'!$I$6-'СЕТ СН'!$I$26</f>
        <v>1861.8651371999999</v>
      </c>
      <c r="L186" s="36">
        <f>SUMIFS(СВЦЭМ!$D$39:$D$782,СВЦЭМ!$A$39:$A$782,$A186,СВЦЭМ!$B$39:$B$782,L$155)+'СЕТ СН'!$I$14+СВЦЭМ!$D$10+'СЕТ СН'!$I$6-'СЕТ СН'!$I$26</f>
        <v>1858.2140914699999</v>
      </c>
      <c r="M186" s="36">
        <f>SUMIFS(СВЦЭМ!$D$39:$D$782,СВЦЭМ!$A$39:$A$782,$A186,СВЦЭМ!$B$39:$B$782,M$155)+'СЕТ СН'!$I$14+СВЦЭМ!$D$10+'СЕТ СН'!$I$6-'СЕТ СН'!$I$26</f>
        <v>1849.55271133</v>
      </c>
      <c r="N186" s="36">
        <f>SUMIFS(СВЦЭМ!$D$39:$D$782,СВЦЭМ!$A$39:$A$782,$A186,СВЦЭМ!$B$39:$B$782,N$155)+'СЕТ СН'!$I$14+СВЦЭМ!$D$10+'СЕТ СН'!$I$6-'СЕТ СН'!$I$26</f>
        <v>1846.24261353</v>
      </c>
      <c r="O186" s="36">
        <f>SUMIFS(СВЦЭМ!$D$39:$D$782,СВЦЭМ!$A$39:$A$782,$A186,СВЦЭМ!$B$39:$B$782,O$155)+'СЕТ СН'!$I$14+СВЦЭМ!$D$10+'СЕТ СН'!$I$6-'СЕТ СН'!$I$26</f>
        <v>1845.2297952999998</v>
      </c>
      <c r="P186" s="36">
        <f>SUMIFS(СВЦЭМ!$D$39:$D$782,СВЦЭМ!$A$39:$A$782,$A186,СВЦЭМ!$B$39:$B$782,P$155)+'СЕТ СН'!$I$14+СВЦЭМ!$D$10+'СЕТ СН'!$I$6-'СЕТ СН'!$I$26</f>
        <v>1842.6704200199999</v>
      </c>
      <c r="Q186" s="36">
        <f>SUMIFS(СВЦЭМ!$D$39:$D$782,СВЦЭМ!$A$39:$A$782,$A186,СВЦЭМ!$B$39:$B$782,Q$155)+'СЕТ СН'!$I$14+СВЦЭМ!$D$10+'СЕТ СН'!$I$6-'СЕТ СН'!$I$26</f>
        <v>1833.27929752</v>
      </c>
      <c r="R186" s="36">
        <f>SUMIFS(СВЦЭМ!$D$39:$D$782,СВЦЭМ!$A$39:$A$782,$A186,СВЦЭМ!$B$39:$B$782,R$155)+'СЕТ СН'!$I$14+СВЦЭМ!$D$10+'СЕТ СН'!$I$6-'СЕТ СН'!$I$26</f>
        <v>1823.1485731999999</v>
      </c>
      <c r="S186" s="36">
        <f>SUMIFS(СВЦЭМ!$D$39:$D$782,СВЦЭМ!$A$39:$A$782,$A186,СВЦЭМ!$B$39:$B$782,S$155)+'СЕТ СН'!$I$14+СВЦЭМ!$D$10+'СЕТ СН'!$I$6-'СЕТ СН'!$I$26</f>
        <v>1828.65011721</v>
      </c>
      <c r="T186" s="36">
        <f>SUMIFS(СВЦЭМ!$D$39:$D$782,СВЦЭМ!$A$39:$A$782,$A186,СВЦЭМ!$B$39:$B$782,T$155)+'СЕТ СН'!$I$14+СВЦЭМ!$D$10+'СЕТ СН'!$I$6-'СЕТ СН'!$I$26</f>
        <v>1823.8023169200001</v>
      </c>
      <c r="U186" s="36">
        <f>SUMIFS(СВЦЭМ!$D$39:$D$782,СВЦЭМ!$A$39:$A$782,$A186,СВЦЭМ!$B$39:$B$782,U$155)+'СЕТ СН'!$I$14+СВЦЭМ!$D$10+'СЕТ СН'!$I$6-'СЕТ СН'!$I$26</f>
        <v>1837.7453540699998</v>
      </c>
      <c r="V186" s="36">
        <f>SUMIFS(СВЦЭМ!$D$39:$D$782,СВЦЭМ!$A$39:$A$782,$A186,СВЦЭМ!$B$39:$B$782,V$155)+'СЕТ СН'!$I$14+СВЦЭМ!$D$10+'СЕТ СН'!$I$6-'СЕТ СН'!$I$26</f>
        <v>1857.9352269699998</v>
      </c>
      <c r="W186" s="36">
        <f>SUMIFS(СВЦЭМ!$D$39:$D$782,СВЦЭМ!$A$39:$A$782,$A186,СВЦЭМ!$B$39:$B$782,W$155)+'СЕТ СН'!$I$14+СВЦЭМ!$D$10+'СЕТ СН'!$I$6-'СЕТ СН'!$I$26</f>
        <v>1852.46258109</v>
      </c>
      <c r="X186" s="36">
        <f>SUMIFS(СВЦЭМ!$D$39:$D$782,СВЦЭМ!$A$39:$A$782,$A186,СВЦЭМ!$B$39:$B$782,X$155)+'СЕТ СН'!$I$14+СВЦЭМ!$D$10+'СЕТ СН'!$I$6-'СЕТ СН'!$I$26</f>
        <v>1815.09068366</v>
      </c>
      <c r="Y186" s="36">
        <f>SUMIFS(СВЦЭМ!$D$39:$D$782,СВЦЭМ!$A$39:$A$782,$A186,СВЦЭМ!$B$39:$B$782,Y$155)+'СЕТ СН'!$I$14+СВЦЭМ!$D$10+'СЕТ СН'!$I$6-'СЕТ СН'!$I$26</f>
        <v>1796.34965306</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01.08.2022</v>
      </c>
      <c r="B192" s="36">
        <f>SUMIFS(СВЦЭМ!$E$39:$E$782,СВЦЭМ!$A$39:$A$782,$A192,СВЦЭМ!$B$39:$B$782,B$191)+'СЕТ СН'!$F$15</f>
        <v>149.70797916000001</v>
      </c>
      <c r="C192" s="36">
        <f>SUMIFS(СВЦЭМ!$E$39:$E$782,СВЦЭМ!$A$39:$A$782,$A192,СВЦЭМ!$B$39:$B$782,C$191)+'СЕТ СН'!$F$15</f>
        <v>155.78309705000001</v>
      </c>
      <c r="D192" s="36">
        <f>SUMIFS(СВЦЭМ!$E$39:$E$782,СВЦЭМ!$A$39:$A$782,$A192,СВЦЭМ!$B$39:$B$782,D$191)+'СЕТ СН'!$F$15</f>
        <v>157.62514911</v>
      </c>
      <c r="E192" s="36">
        <f>SUMIFS(СВЦЭМ!$E$39:$E$782,СВЦЭМ!$A$39:$A$782,$A192,СВЦЭМ!$B$39:$B$782,E$191)+'СЕТ СН'!$F$15</f>
        <v>162.62651249999999</v>
      </c>
      <c r="F192" s="36">
        <f>SUMIFS(СВЦЭМ!$E$39:$E$782,СВЦЭМ!$A$39:$A$782,$A192,СВЦЭМ!$B$39:$B$782,F$191)+'СЕТ СН'!$F$15</f>
        <v>157.18915079999999</v>
      </c>
      <c r="G192" s="36">
        <f>SUMIFS(СВЦЭМ!$E$39:$E$782,СВЦЭМ!$A$39:$A$782,$A192,СВЦЭМ!$B$39:$B$782,G$191)+'СЕТ СН'!$F$15</f>
        <v>155.38911787000001</v>
      </c>
      <c r="H192" s="36">
        <f>SUMIFS(СВЦЭМ!$E$39:$E$782,СВЦЭМ!$A$39:$A$782,$A192,СВЦЭМ!$B$39:$B$782,H$191)+'СЕТ СН'!$F$15</f>
        <v>162.21783819000001</v>
      </c>
      <c r="I192" s="36">
        <f>SUMIFS(СВЦЭМ!$E$39:$E$782,СВЦЭМ!$A$39:$A$782,$A192,СВЦЭМ!$B$39:$B$782,I$191)+'СЕТ СН'!$F$15</f>
        <v>168.81032719999999</v>
      </c>
      <c r="J192" s="36">
        <f>SUMIFS(СВЦЭМ!$E$39:$E$782,СВЦЭМ!$A$39:$A$782,$A192,СВЦЭМ!$B$39:$B$782,J$191)+'СЕТ СН'!$F$15</f>
        <v>156.89497376</v>
      </c>
      <c r="K192" s="36">
        <f>SUMIFS(СВЦЭМ!$E$39:$E$782,СВЦЭМ!$A$39:$A$782,$A192,СВЦЭМ!$B$39:$B$782,K$191)+'СЕТ СН'!$F$15</f>
        <v>148.47386752</v>
      </c>
      <c r="L192" s="36">
        <f>SUMIFS(СВЦЭМ!$E$39:$E$782,СВЦЭМ!$A$39:$A$782,$A192,СВЦЭМ!$B$39:$B$782,L$191)+'СЕТ СН'!$F$15</f>
        <v>144.39715222000001</v>
      </c>
      <c r="M192" s="36">
        <f>SUMIFS(СВЦЭМ!$E$39:$E$782,СВЦЭМ!$A$39:$A$782,$A192,СВЦЭМ!$B$39:$B$782,M$191)+'СЕТ СН'!$F$15</f>
        <v>138.85641151999999</v>
      </c>
      <c r="N192" s="36">
        <f>SUMIFS(СВЦЭМ!$E$39:$E$782,СВЦЭМ!$A$39:$A$782,$A192,СВЦЭМ!$B$39:$B$782,N$191)+'СЕТ СН'!$F$15</f>
        <v>140.47720858</v>
      </c>
      <c r="O192" s="36">
        <f>SUMIFS(СВЦЭМ!$E$39:$E$782,СВЦЭМ!$A$39:$A$782,$A192,СВЦЭМ!$B$39:$B$782,O$191)+'СЕТ СН'!$F$15</f>
        <v>140.74371411999999</v>
      </c>
      <c r="P192" s="36">
        <f>SUMIFS(СВЦЭМ!$E$39:$E$782,СВЦЭМ!$A$39:$A$782,$A192,СВЦЭМ!$B$39:$B$782,P$191)+'СЕТ СН'!$F$15</f>
        <v>141.31029255000001</v>
      </c>
      <c r="Q192" s="36">
        <f>SUMIFS(СВЦЭМ!$E$39:$E$782,СВЦЭМ!$A$39:$A$782,$A192,СВЦЭМ!$B$39:$B$782,Q$191)+'СЕТ СН'!$F$15</f>
        <v>141.69178801999999</v>
      </c>
      <c r="R192" s="36">
        <f>SUMIFS(СВЦЭМ!$E$39:$E$782,СВЦЭМ!$A$39:$A$782,$A192,СВЦЭМ!$B$39:$B$782,R$191)+'СЕТ СН'!$F$15</f>
        <v>144.72732798000001</v>
      </c>
      <c r="S192" s="36">
        <f>SUMIFS(СВЦЭМ!$E$39:$E$782,СВЦЭМ!$A$39:$A$782,$A192,СВЦЭМ!$B$39:$B$782,S$191)+'СЕТ СН'!$F$15</f>
        <v>145.37306194999999</v>
      </c>
      <c r="T192" s="36">
        <f>SUMIFS(СВЦЭМ!$E$39:$E$782,СВЦЭМ!$A$39:$A$782,$A192,СВЦЭМ!$B$39:$B$782,T$191)+'СЕТ СН'!$F$15</f>
        <v>145.48280130000001</v>
      </c>
      <c r="U192" s="36">
        <f>SUMIFS(СВЦЭМ!$E$39:$E$782,СВЦЭМ!$A$39:$A$782,$A192,СВЦЭМ!$B$39:$B$782,U$191)+'СЕТ СН'!$F$15</f>
        <v>145.83583469000001</v>
      </c>
      <c r="V192" s="36">
        <f>SUMIFS(СВЦЭМ!$E$39:$E$782,СВЦЭМ!$A$39:$A$782,$A192,СВЦЭМ!$B$39:$B$782,V$191)+'СЕТ СН'!$F$15</f>
        <v>145.35483855999999</v>
      </c>
      <c r="W192" s="36">
        <f>SUMIFS(СВЦЭМ!$E$39:$E$782,СВЦЭМ!$A$39:$A$782,$A192,СВЦЭМ!$B$39:$B$782,W$191)+'СЕТ СН'!$F$15</f>
        <v>143.47111853000001</v>
      </c>
      <c r="X192" s="36">
        <f>SUMIFS(СВЦЭМ!$E$39:$E$782,СВЦЭМ!$A$39:$A$782,$A192,СВЦЭМ!$B$39:$B$782,X$191)+'СЕТ СН'!$F$15</f>
        <v>141.25801587999999</v>
      </c>
      <c r="Y192" s="36">
        <f>SUMIFS(СВЦЭМ!$E$39:$E$782,СВЦЭМ!$A$39:$A$782,$A192,СВЦЭМ!$B$39:$B$782,Y$191)+'СЕТ СН'!$F$15</f>
        <v>138.69927332</v>
      </c>
      <c r="AA192" s="45"/>
    </row>
    <row r="193" spans="1:25" ht="15.75" x14ac:dyDescent="0.2">
      <c r="A193" s="35">
        <f>A192+1</f>
        <v>44775</v>
      </c>
      <c r="B193" s="36">
        <f>SUMIFS(СВЦЭМ!$E$39:$E$782,СВЦЭМ!$A$39:$A$782,$A193,СВЦЭМ!$B$39:$B$782,B$191)+'СЕТ СН'!$F$15</f>
        <v>156.00167819000001</v>
      </c>
      <c r="C193" s="36">
        <f>SUMIFS(СВЦЭМ!$E$39:$E$782,СВЦЭМ!$A$39:$A$782,$A193,СВЦЭМ!$B$39:$B$782,C$191)+'СЕТ СН'!$F$15</f>
        <v>163.9202726</v>
      </c>
      <c r="D193" s="36">
        <f>SUMIFS(СВЦЭМ!$E$39:$E$782,СВЦЭМ!$A$39:$A$782,$A193,СВЦЭМ!$B$39:$B$782,D$191)+'СЕТ СН'!$F$15</f>
        <v>162.02389221000001</v>
      </c>
      <c r="E193" s="36">
        <f>SUMIFS(СВЦЭМ!$E$39:$E$782,СВЦЭМ!$A$39:$A$782,$A193,СВЦЭМ!$B$39:$B$782,E$191)+'СЕТ СН'!$F$15</f>
        <v>166.72750988999999</v>
      </c>
      <c r="F193" s="36">
        <f>SUMIFS(СВЦЭМ!$E$39:$E$782,СВЦЭМ!$A$39:$A$782,$A193,СВЦЭМ!$B$39:$B$782,F$191)+'СЕТ СН'!$F$15</f>
        <v>166.01209441</v>
      </c>
      <c r="G193" s="36">
        <f>SUMIFS(СВЦЭМ!$E$39:$E$782,СВЦЭМ!$A$39:$A$782,$A193,СВЦЭМ!$B$39:$B$782,G$191)+'СЕТ СН'!$F$15</f>
        <v>167.49901985</v>
      </c>
      <c r="H193" s="36">
        <f>SUMIFS(СВЦЭМ!$E$39:$E$782,СВЦЭМ!$A$39:$A$782,$A193,СВЦЭМ!$B$39:$B$782,H$191)+'СЕТ СН'!$F$15</f>
        <v>164.29708658000001</v>
      </c>
      <c r="I193" s="36">
        <f>SUMIFS(СВЦЭМ!$E$39:$E$782,СВЦЭМ!$A$39:$A$782,$A193,СВЦЭМ!$B$39:$B$782,I$191)+'СЕТ СН'!$F$15</f>
        <v>184.95827059000001</v>
      </c>
      <c r="J193" s="36">
        <f>SUMIFS(СВЦЭМ!$E$39:$E$782,СВЦЭМ!$A$39:$A$782,$A193,СВЦЭМ!$B$39:$B$782,J$191)+'СЕТ СН'!$F$15</f>
        <v>167.89266991</v>
      </c>
      <c r="K193" s="36">
        <f>SUMIFS(СВЦЭМ!$E$39:$E$782,СВЦЭМ!$A$39:$A$782,$A193,СВЦЭМ!$B$39:$B$782,K$191)+'СЕТ СН'!$F$15</f>
        <v>150.8794934</v>
      </c>
      <c r="L193" s="36">
        <f>SUMIFS(СВЦЭМ!$E$39:$E$782,СВЦЭМ!$A$39:$A$782,$A193,СВЦЭМ!$B$39:$B$782,L$191)+'СЕТ СН'!$F$15</f>
        <v>149.09264682</v>
      </c>
      <c r="M193" s="36">
        <f>SUMIFS(СВЦЭМ!$E$39:$E$782,СВЦЭМ!$A$39:$A$782,$A193,СВЦЭМ!$B$39:$B$782,M$191)+'СЕТ СН'!$F$15</f>
        <v>147.48781621000001</v>
      </c>
      <c r="N193" s="36">
        <f>SUMIFS(СВЦЭМ!$E$39:$E$782,СВЦЭМ!$A$39:$A$782,$A193,СВЦЭМ!$B$39:$B$782,N$191)+'СЕТ СН'!$F$15</f>
        <v>146.07884052</v>
      </c>
      <c r="O193" s="36">
        <f>SUMIFS(СВЦЭМ!$E$39:$E$782,СВЦЭМ!$A$39:$A$782,$A193,СВЦЭМ!$B$39:$B$782,O$191)+'СЕТ СН'!$F$15</f>
        <v>147.27669227999999</v>
      </c>
      <c r="P193" s="36">
        <f>SUMIFS(СВЦЭМ!$E$39:$E$782,СВЦЭМ!$A$39:$A$782,$A193,СВЦЭМ!$B$39:$B$782,P$191)+'СЕТ СН'!$F$15</f>
        <v>149.67738939</v>
      </c>
      <c r="Q193" s="36">
        <f>SUMIFS(СВЦЭМ!$E$39:$E$782,СВЦЭМ!$A$39:$A$782,$A193,СВЦЭМ!$B$39:$B$782,Q$191)+'СЕТ СН'!$F$15</f>
        <v>148.95613402000001</v>
      </c>
      <c r="R193" s="36">
        <f>SUMIFS(СВЦЭМ!$E$39:$E$782,СВЦЭМ!$A$39:$A$782,$A193,СВЦЭМ!$B$39:$B$782,R$191)+'СЕТ СН'!$F$15</f>
        <v>148.01604492000001</v>
      </c>
      <c r="S193" s="36">
        <f>SUMIFS(СВЦЭМ!$E$39:$E$782,СВЦЭМ!$A$39:$A$782,$A193,СВЦЭМ!$B$39:$B$782,S$191)+'СЕТ СН'!$F$15</f>
        <v>148.37679856</v>
      </c>
      <c r="T193" s="36">
        <f>SUMIFS(СВЦЭМ!$E$39:$E$782,СВЦЭМ!$A$39:$A$782,$A193,СВЦЭМ!$B$39:$B$782,T$191)+'СЕТ СН'!$F$15</f>
        <v>153.06955006000001</v>
      </c>
      <c r="U193" s="36">
        <f>SUMIFS(СВЦЭМ!$E$39:$E$782,СВЦЭМ!$A$39:$A$782,$A193,СВЦЭМ!$B$39:$B$782,U$191)+'СЕТ СН'!$F$15</f>
        <v>152.46473465</v>
      </c>
      <c r="V193" s="36">
        <f>SUMIFS(СВЦЭМ!$E$39:$E$782,СВЦЭМ!$A$39:$A$782,$A193,СВЦЭМ!$B$39:$B$782,V$191)+'СЕТ СН'!$F$15</f>
        <v>153.40600383</v>
      </c>
      <c r="W193" s="36">
        <f>SUMIFS(СВЦЭМ!$E$39:$E$782,СВЦЭМ!$A$39:$A$782,$A193,СВЦЭМ!$B$39:$B$782,W$191)+'СЕТ СН'!$F$15</f>
        <v>150.45833482</v>
      </c>
      <c r="X193" s="36">
        <f>SUMIFS(СВЦЭМ!$E$39:$E$782,СВЦЭМ!$A$39:$A$782,$A193,СВЦЭМ!$B$39:$B$782,X$191)+'СЕТ СН'!$F$15</f>
        <v>153.94224183</v>
      </c>
      <c r="Y193" s="36">
        <f>SUMIFS(СВЦЭМ!$E$39:$E$782,СВЦЭМ!$A$39:$A$782,$A193,СВЦЭМ!$B$39:$B$782,Y$191)+'СЕТ СН'!$F$15</f>
        <v>170.35621846999999</v>
      </c>
    </row>
    <row r="194" spans="1:25" ht="15.75" x14ac:dyDescent="0.2">
      <c r="A194" s="35">
        <f t="shared" ref="A194:A222" si="5">A193+1</f>
        <v>44776</v>
      </c>
      <c r="B194" s="36">
        <f>SUMIFS(СВЦЭМ!$E$39:$E$782,СВЦЭМ!$A$39:$A$782,$A194,СВЦЭМ!$B$39:$B$782,B$191)+'СЕТ СН'!$F$15</f>
        <v>175.27048535</v>
      </c>
      <c r="C194" s="36">
        <f>SUMIFS(СВЦЭМ!$E$39:$E$782,СВЦЭМ!$A$39:$A$782,$A194,СВЦЭМ!$B$39:$B$782,C$191)+'СЕТ СН'!$F$15</f>
        <v>188.30177338999999</v>
      </c>
      <c r="D194" s="36">
        <f>SUMIFS(СВЦЭМ!$E$39:$E$782,СВЦЭМ!$A$39:$A$782,$A194,СВЦЭМ!$B$39:$B$782,D$191)+'СЕТ СН'!$F$15</f>
        <v>196.78226649000001</v>
      </c>
      <c r="E194" s="36">
        <f>SUMIFS(СВЦЭМ!$E$39:$E$782,СВЦЭМ!$A$39:$A$782,$A194,СВЦЭМ!$B$39:$B$782,E$191)+'СЕТ СН'!$F$15</f>
        <v>198.17635425</v>
      </c>
      <c r="F194" s="36">
        <f>SUMIFS(СВЦЭМ!$E$39:$E$782,СВЦЭМ!$A$39:$A$782,$A194,СВЦЭМ!$B$39:$B$782,F$191)+'СЕТ СН'!$F$15</f>
        <v>173.35116324000001</v>
      </c>
      <c r="G194" s="36">
        <f>SUMIFS(СВЦЭМ!$E$39:$E$782,СВЦЭМ!$A$39:$A$782,$A194,СВЦЭМ!$B$39:$B$782,G$191)+'СЕТ СН'!$F$15</f>
        <v>173.92998170999999</v>
      </c>
      <c r="H194" s="36">
        <f>SUMIFS(СВЦЭМ!$E$39:$E$782,СВЦЭМ!$A$39:$A$782,$A194,СВЦЭМ!$B$39:$B$782,H$191)+'СЕТ СН'!$F$15</f>
        <v>172.15315436</v>
      </c>
      <c r="I194" s="36">
        <f>SUMIFS(СВЦЭМ!$E$39:$E$782,СВЦЭМ!$A$39:$A$782,$A194,СВЦЭМ!$B$39:$B$782,I$191)+'СЕТ СН'!$F$15</f>
        <v>161.57707033</v>
      </c>
      <c r="J194" s="36">
        <f>SUMIFS(СВЦЭМ!$E$39:$E$782,СВЦЭМ!$A$39:$A$782,$A194,СВЦЭМ!$B$39:$B$782,J$191)+'СЕТ СН'!$F$15</f>
        <v>154.97022466999999</v>
      </c>
      <c r="K194" s="36">
        <f>SUMIFS(СВЦЭМ!$E$39:$E$782,СВЦЭМ!$A$39:$A$782,$A194,СВЦЭМ!$B$39:$B$782,K$191)+'СЕТ СН'!$F$15</f>
        <v>160.16701660000001</v>
      </c>
      <c r="L194" s="36">
        <f>SUMIFS(СВЦЭМ!$E$39:$E$782,СВЦЭМ!$A$39:$A$782,$A194,СВЦЭМ!$B$39:$B$782,L$191)+'СЕТ СН'!$F$15</f>
        <v>152.82056990999999</v>
      </c>
      <c r="M194" s="36">
        <f>SUMIFS(СВЦЭМ!$E$39:$E$782,СВЦЭМ!$A$39:$A$782,$A194,СВЦЭМ!$B$39:$B$782,M$191)+'СЕТ СН'!$F$15</f>
        <v>149.37915985000001</v>
      </c>
      <c r="N194" s="36">
        <f>SUMIFS(СВЦЭМ!$E$39:$E$782,СВЦЭМ!$A$39:$A$782,$A194,СВЦЭМ!$B$39:$B$782,N$191)+'СЕТ СН'!$F$15</f>
        <v>148.77713548</v>
      </c>
      <c r="O194" s="36">
        <f>SUMIFS(СВЦЭМ!$E$39:$E$782,СВЦЭМ!$A$39:$A$782,$A194,СВЦЭМ!$B$39:$B$782,O$191)+'СЕТ СН'!$F$15</f>
        <v>147.76101396999999</v>
      </c>
      <c r="P194" s="36">
        <f>SUMIFS(СВЦЭМ!$E$39:$E$782,СВЦЭМ!$A$39:$A$782,$A194,СВЦЭМ!$B$39:$B$782,P$191)+'СЕТ СН'!$F$15</f>
        <v>149.10235459</v>
      </c>
      <c r="Q194" s="36">
        <f>SUMIFS(СВЦЭМ!$E$39:$E$782,СВЦЭМ!$A$39:$A$782,$A194,СВЦЭМ!$B$39:$B$782,Q$191)+'СЕТ СН'!$F$15</f>
        <v>152.48846465</v>
      </c>
      <c r="R194" s="36">
        <f>SUMIFS(СВЦЭМ!$E$39:$E$782,СВЦЭМ!$A$39:$A$782,$A194,СВЦЭМ!$B$39:$B$782,R$191)+'СЕТ СН'!$F$15</f>
        <v>155.52609552999999</v>
      </c>
      <c r="S194" s="36">
        <f>SUMIFS(СВЦЭМ!$E$39:$E$782,СВЦЭМ!$A$39:$A$782,$A194,СВЦЭМ!$B$39:$B$782,S$191)+'СЕТ СН'!$F$15</f>
        <v>154.91205557999999</v>
      </c>
      <c r="T194" s="36">
        <f>SUMIFS(СВЦЭМ!$E$39:$E$782,СВЦЭМ!$A$39:$A$782,$A194,СВЦЭМ!$B$39:$B$782,T$191)+'СЕТ СН'!$F$15</f>
        <v>152.70991681000001</v>
      </c>
      <c r="U194" s="36">
        <f>SUMIFS(СВЦЭМ!$E$39:$E$782,СВЦЭМ!$A$39:$A$782,$A194,СВЦЭМ!$B$39:$B$782,U$191)+'СЕТ СН'!$F$15</f>
        <v>153.08904975999999</v>
      </c>
      <c r="V194" s="36">
        <f>SUMIFS(СВЦЭМ!$E$39:$E$782,СВЦЭМ!$A$39:$A$782,$A194,СВЦЭМ!$B$39:$B$782,V$191)+'СЕТ СН'!$F$15</f>
        <v>148.98589221</v>
      </c>
      <c r="W194" s="36">
        <f>SUMIFS(СВЦЭМ!$E$39:$E$782,СВЦЭМ!$A$39:$A$782,$A194,СВЦЭМ!$B$39:$B$782,W$191)+'СЕТ СН'!$F$15</f>
        <v>148.44159282999999</v>
      </c>
      <c r="X194" s="36">
        <f>SUMIFS(СВЦЭМ!$E$39:$E$782,СВЦЭМ!$A$39:$A$782,$A194,СВЦЭМ!$B$39:$B$782,X$191)+'СЕТ СН'!$F$15</f>
        <v>153.94767974999999</v>
      </c>
      <c r="Y194" s="36">
        <f>SUMIFS(СВЦЭМ!$E$39:$E$782,СВЦЭМ!$A$39:$A$782,$A194,СВЦЭМ!$B$39:$B$782,Y$191)+'СЕТ СН'!$F$15</f>
        <v>153.98572085999999</v>
      </c>
    </row>
    <row r="195" spans="1:25" ht="15.75" x14ac:dyDescent="0.2">
      <c r="A195" s="35">
        <f t="shared" si="5"/>
        <v>44777</v>
      </c>
      <c r="B195" s="36">
        <f>SUMIFS(СВЦЭМ!$E$39:$E$782,СВЦЭМ!$A$39:$A$782,$A195,СВЦЭМ!$B$39:$B$782,B$191)+'СЕТ СН'!$F$15</f>
        <v>163.84646215000001</v>
      </c>
      <c r="C195" s="36">
        <f>SUMIFS(СВЦЭМ!$E$39:$E$782,СВЦЭМ!$A$39:$A$782,$A195,СВЦЭМ!$B$39:$B$782,C$191)+'СЕТ СН'!$F$15</f>
        <v>174.89172457000001</v>
      </c>
      <c r="D195" s="36">
        <f>SUMIFS(СВЦЭМ!$E$39:$E$782,СВЦЭМ!$A$39:$A$782,$A195,СВЦЭМ!$B$39:$B$782,D$191)+'СЕТ СН'!$F$15</f>
        <v>173.37722187</v>
      </c>
      <c r="E195" s="36">
        <f>SUMIFS(СВЦЭМ!$E$39:$E$782,СВЦЭМ!$A$39:$A$782,$A195,СВЦЭМ!$B$39:$B$782,E$191)+'СЕТ СН'!$F$15</f>
        <v>185.08563655</v>
      </c>
      <c r="F195" s="36">
        <f>SUMIFS(СВЦЭМ!$E$39:$E$782,СВЦЭМ!$A$39:$A$782,$A195,СВЦЭМ!$B$39:$B$782,F$191)+'СЕТ СН'!$F$15</f>
        <v>186.41423875000001</v>
      </c>
      <c r="G195" s="36">
        <f>SUMIFS(СВЦЭМ!$E$39:$E$782,СВЦЭМ!$A$39:$A$782,$A195,СВЦЭМ!$B$39:$B$782,G$191)+'СЕТ СН'!$F$15</f>
        <v>187.08567403000001</v>
      </c>
      <c r="H195" s="36">
        <f>SUMIFS(СВЦЭМ!$E$39:$E$782,СВЦЭМ!$A$39:$A$782,$A195,СВЦЭМ!$B$39:$B$782,H$191)+'СЕТ СН'!$F$15</f>
        <v>177.34055658</v>
      </c>
      <c r="I195" s="36">
        <f>SUMIFS(СВЦЭМ!$E$39:$E$782,СВЦЭМ!$A$39:$A$782,$A195,СВЦЭМ!$B$39:$B$782,I$191)+'СЕТ СН'!$F$15</f>
        <v>167.34433347999999</v>
      </c>
      <c r="J195" s="36">
        <f>SUMIFS(СВЦЭМ!$E$39:$E$782,СВЦЭМ!$A$39:$A$782,$A195,СВЦЭМ!$B$39:$B$782,J$191)+'СЕТ СН'!$F$15</f>
        <v>154.02121217000001</v>
      </c>
      <c r="K195" s="36">
        <f>SUMIFS(СВЦЭМ!$E$39:$E$782,СВЦЭМ!$A$39:$A$782,$A195,СВЦЭМ!$B$39:$B$782,K$191)+'СЕТ СН'!$F$15</f>
        <v>149.13469842999999</v>
      </c>
      <c r="L195" s="36">
        <f>SUMIFS(СВЦЭМ!$E$39:$E$782,СВЦЭМ!$A$39:$A$782,$A195,СВЦЭМ!$B$39:$B$782,L$191)+'СЕТ СН'!$F$15</f>
        <v>150.85118813</v>
      </c>
      <c r="M195" s="36">
        <f>SUMIFS(СВЦЭМ!$E$39:$E$782,СВЦЭМ!$A$39:$A$782,$A195,СВЦЭМ!$B$39:$B$782,M$191)+'СЕТ СН'!$F$15</f>
        <v>148.09852237999999</v>
      </c>
      <c r="N195" s="36">
        <f>SUMIFS(СВЦЭМ!$E$39:$E$782,СВЦЭМ!$A$39:$A$782,$A195,СВЦЭМ!$B$39:$B$782,N$191)+'СЕТ СН'!$F$15</f>
        <v>147.01454791</v>
      </c>
      <c r="O195" s="36">
        <f>SUMIFS(СВЦЭМ!$E$39:$E$782,СВЦЭМ!$A$39:$A$782,$A195,СВЦЭМ!$B$39:$B$782,O$191)+'СЕТ СН'!$F$15</f>
        <v>148.42803286</v>
      </c>
      <c r="P195" s="36">
        <f>SUMIFS(СВЦЭМ!$E$39:$E$782,СВЦЭМ!$A$39:$A$782,$A195,СВЦЭМ!$B$39:$B$782,P$191)+'СЕТ СН'!$F$15</f>
        <v>153.19167997</v>
      </c>
      <c r="Q195" s="36">
        <f>SUMIFS(СВЦЭМ!$E$39:$E$782,СВЦЭМ!$A$39:$A$782,$A195,СВЦЭМ!$B$39:$B$782,Q$191)+'СЕТ СН'!$F$15</f>
        <v>152.80418220999999</v>
      </c>
      <c r="R195" s="36">
        <f>SUMIFS(СВЦЭМ!$E$39:$E$782,СВЦЭМ!$A$39:$A$782,$A195,СВЦЭМ!$B$39:$B$782,R$191)+'СЕТ СН'!$F$15</f>
        <v>151.54674552</v>
      </c>
      <c r="S195" s="36">
        <f>SUMIFS(СВЦЭМ!$E$39:$E$782,СВЦЭМ!$A$39:$A$782,$A195,СВЦЭМ!$B$39:$B$782,S$191)+'СЕТ СН'!$F$15</f>
        <v>151.77863966999999</v>
      </c>
      <c r="T195" s="36">
        <f>SUMIFS(СВЦЭМ!$E$39:$E$782,СВЦЭМ!$A$39:$A$782,$A195,СВЦЭМ!$B$39:$B$782,T$191)+'СЕТ СН'!$F$15</f>
        <v>151.66500832</v>
      </c>
      <c r="U195" s="36">
        <f>SUMIFS(СВЦЭМ!$E$39:$E$782,СВЦЭМ!$A$39:$A$782,$A195,СВЦЭМ!$B$39:$B$782,U$191)+'СЕТ СН'!$F$15</f>
        <v>153.52041061</v>
      </c>
      <c r="V195" s="36">
        <f>SUMIFS(СВЦЭМ!$E$39:$E$782,СВЦЭМ!$A$39:$A$782,$A195,СВЦЭМ!$B$39:$B$782,V$191)+'СЕТ СН'!$F$15</f>
        <v>152.73979136</v>
      </c>
      <c r="W195" s="36">
        <f>SUMIFS(СВЦЭМ!$E$39:$E$782,СВЦЭМ!$A$39:$A$782,$A195,СВЦЭМ!$B$39:$B$782,W$191)+'СЕТ СН'!$F$15</f>
        <v>151.93467651</v>
      </c>
      <c r="X195" s="36">
        <f>SUMIFS(СВЦЭМ!$E$39:$E$782,СВЦЭМ!$A$39:$A$782,$A195,СВЦЭМ!$B$39:$B$782,X$191)+'СЕТ СН'!$F$15</f>
        <v>154.04866551999999</v>
      </c>
      <c r="Y195" s="36">
        <f>SUMIFS(СВЦЭМ!$E$39:$E$782,СВЦЭМ!$A$39:$A$782,$A195,СВЦЭМ!$B$39:$B$782,Y$191)+'СЕТ СН'!$F$15</f>
        <v>163.27347039</v>
      </c>
    </row>
    <row r="196" spans="1:25" ht="15.75" x14ac:dyDescent="0.2">
      <c r="A196" s="35">
        <f t="shared" si="5"/>
        <v>44778</v>
      </c>
      <c r="B196" s="36">
        <f>SUMIFS(СВЦЭМ!$E$39:$E$782,СВЦЭМ!$A$39:$A$782,$A196,СВЦЭМ!$B$39:$B$782,B$191)+'СЕТ СН'!$F$15</f>
        <v>171.96396636</v>
      </c>
      <c r="C196" s="36">
        <f>SUMIFS(СВЦЭМ!$E$39:$E$782,СВЦЭМ!$A$39:$A$782,$A196,СВЦЭМ!$B$39:$B$782,C$191)+'СЕТ СН'!$F$15</f>
        <v>170.67575736000001</v>
      </c>
      <c r="D196" s="36">
        <f>SUMIFS(СВЦЭМ!$E$39:$E$782,СВЦЭМ!$A$39:$A$782,$A196,СВЦЭМ!$B$39:$B$782,D$191)+'СЕТ СН'!$F$15</f>
        <v>174.04132124</v>
      </c>
      <c r="E196" s="36">
        <f>SUMIFS(СВЦЭМ!$E$39:$E$782,СВЦЭМ!$A$39:$A$782,$A196,СВЦЭМ!$B$39:$B$782,E$191)+'СЕТ СН'!$F$15</f>
        <v>175.25733109999999</v>
      </c>
      <c r="F196" s="36">
        <f>SUMIFS(СВЦЭМ!$E$39:$E$782,СВЦЭМ!$A$39:$A$782,$A196,СВЦЭМ!$B$39:$B$782,F$191)+'СЕТ СН'!$F$15</f>
        <v>173.46787513000001</v>
      </c>
      <c r="G196" s="36">
        <f>SUMIFS(СВЦЭМ!$E$39:$E$782,СВЦЭМ!$A$39:$A$782,$A196,СВЦЭМ!$B$39:$B$782,G$191)+'СЕТ СН'!$F$15</f>
        <v>173.21609358000001</v>
      </c>
      <c r="H196" s="36">
        <f>SUMIFS(СВЦЭМ!$E$39:$E$782,СВЦЭМ!$A$39:$A$782,$A196,СВЦЭМ!$B$39:$B$782,H$191)+'СЕТ СН'!$F$15</f>
        <v>169.13437260000001</v>
      </c>
      <c r="I196" s="36">
        <f>SUMIFS(СВЦЭМ!$E$39:$E$782,СВЦЭМ!$A$39:$A$782,$A196,СВЦЭМ!$B$39:$B$782,I$191)+'СЕТ СН'!$F$15</f>
        <v>173.70244965000001</v>
      </c>
      <c r="J196" s="36">
        <f>SUMIFS(СВЦЭМ!$E$39:$E$782,СВЦЭМ!$A$39:$A$782,$A196,СВЦЭМ!$B$39:$B$782,J$191)+'СЕТ СН'!$F$15</f>
        <v>154.17912855</v>
      </c>
      <c r="K196" s="36">
        <f>SUMIFS(СВЦЭМ!$E$39:$E$782,СВЦЭМ!$A$39:$A$782,$A196,СВЦЭМ!$B$39:$B$782,K$191)+'СЕТ СН'!$F$15</f>
        <v>151.17342805999999</v>
      </c>
      <c r="L196" s="36">
        <f>SUMIFS(СВЦЭМ!$E$39:$E$782,СВЦЭМ!$A$39:$A$782,$A196,СВЦЭМ!$B$39:$B$782,L$191)+'СЕТ СН'!$F$15</f>
        <v>150.01686359000001</v>
      </c>
      <c r="M196" s="36">
        <f>SUMIFS(СВЦЭМ!$E$39:$E$782,СВЦЭМ!$A$39:$A$782,$A196,СВЦЭМ!$B$39:$B$782,M$191)+'СЕТ СН'!$F$15</f>
        <v>149.13936935999999</v>
      </c>
      <c r="N196" s="36">
        <f>SUMIFS(СВЦЭМ!$E$39:$E$782,СВЦЭМ!$A$39:$A$782,$A196,СВЦЭМ!$B$39:$B$782,N$191)+'СЕТ СН'!$F$15</f>
        <v>147.83226778</v>
      </c>
      <c r="O196" s="36">
        <f>SUMIFS(СВЦЭМ!$E$39:$E$782,СВЦЭМ!$A$39:$A$782,$A196,СВЦЭМ!$B$39:$B$782,O$191)+'СЕТ СН'!$F$15</f>
        <v>148.55013151</v>
      </c>
      <c r="P196" s="36">
        <f>SUMIFS(СВЦЭМ!$E$39:$E$782,СВЦЭМ!$A$39:$A$782,$A196,СВЦЭМ!$B$39:$B$782,P$191)+'СЕТ СН'!$F$15</f>
        <v>152.2811585</v>
      </c>
      <c r="Q196" s="36">
        <f>SUMIFS(СВЦЭМ!$E$39:$E$782,СВЦЭМ!$A$39:$A$782,$A196,СВЦЭМ!$B$39:$B$782,Q$191)+'СЕТ СН'!$F$15</f>
        <v>151.99542790000001</v>
      </c>
      <c r="R196" s="36">
        <f>SUMIFS(СВЦЭМ!$E$39:$E$782,СВЦЭМ!$A$39:$A$782,$A196,СВЦЭМ!$B$39:$B$782,R$191)+'СЕТ СН'!$F$15</f>
        <v>151.15388401000001</v>
      </c>
      <c r="S196" s="36">
        <f>SUMIFS(СВЦЭМ!$E$39:$E$782,СВЦЭМ!$A$39:$A$782,$A196,СВЦЭМ!$B$39:$B$782,S$191)+'СЕТ СН'!$F$15</f>
        <v>150.87113565000001</v>
      </c>
      <c r="T196" s="36">
        <f>SUMIFS(СВЦЭМ!$E$39:$E$782,СВЦЭМ!$A$39:$A$782,$A196,СВЦЭМ!$B$39:$B$782,T$191)+'СЕТ СН'!$F$15</f>
        <v>148.58943722000001</v>
      </c>
      <c r="U196" s="36">
        <f>SUMIFS(СВЦЭМ!$E$39:$E$782,СВЦЭМ!$A$39:$A$782,$A196,СВЦЭМ!$B$39:$B$782,U$191)+'СЕТ СН'!$F$15</f>
        <v>149.89310491000001</v>
      </c>
      <c r="V196" s="36">
        <f>SUMIFS(СВЦЭМ!$E$39:$E$782,СВЦЭМ!$A$39:$A$782,$A196,СВЦЭМ!$B$39:$B$782,V$191)+'СЕТ СН'!$F$15</f>
        <v>151.29973218999999</v>
      </c>
      <c r="W196" s="36">
        <f>SUMIFS(СВЦЭМ!$E$39:$E$782,СВЦЭМ!$A$39:$A$782,$A196,СВЦЭМ!$B$39:$B$782,W$191)+'СЕТ СН'!$F$15</f>
        <v>152.67390392999999</v>
      </c>
      <c r="X196" s="36">
        <f>SUMIFS(СВЦЭМ!$E$39:$E$782,СВЦЭМ!$A$39:$A$782,$A196,СВЦЭМ!$B$39:$B$782,X$191)+'СЕТ СН'!$F$15</f>
        <v>150.22848798000001</v>
      </c>
      <c r="Y196" s="36">
        <f>SUMIFS(СВЦЭМ!$E$39:$E$782,СВЦЭМ!$A$39:$A$782,$A196,СВЦЭМ!$B$39:$B$782,Y$191)+'СЕТ СН'!$F$15</f>
        <v>168.79826424000001</v>
      </c>
    </row>
    <row r="197" spans="1:25" ht="15.75" x14ac:dyDescent="0.2">
      <c r="A197" s="35">
        <f t="shared" si="5"/>
        <v>44779</v>
      </c>
      <c r="B197" s="36">
        <f>SUMIFS(СВЦЭМ!$E$39:$E$782,СВЦЭМ!$A$39:$A$782,$A197,СВЦЭМ!$B$39:$B$782,B$191)+'СЕТ СН'!$F$15</f>
        <v>159.95281702</v>
      </c>
      <c r="C197" s="36">
        <f>SUMIFS(СВЦЭМ!$E$39:$E$782,СВЦЭМ!$A$39:$A$782,$A197,СВЦЭМ!$B$39:$B$782,C$191)+'СЕТ СН'!$F$15</f>
        <v>170.22723262</v>
      </c>
      <c r="D197" s="36">
        <f>SUMIFS(СВЦЭМ!$E$39:$E$782,СВЦЭМ!$A$39:$A$782,$A197,СВЦЭМ!$B$39:$B$782,D$191)+'СЕТ СН'!$F$15</f>
        <v>177.68322637</v>
      </c>
      <c r="E197" s="36">
        <f>SUMIFS(СВЦЭМ!$E$39:$E$782,СВЦЭМ!$A$39:$A$782,$A197,СВЦЭМ!$B$39:$B$782,E$191)+'СЕТ СН'!$F$15</f>
        <v>181.58795534999999</v>
      </c>
      <c r="F197" s="36">
        <f>SUMIFS(СВЦЭМ!$E$39:$E$782,СВЦЭМ!$A$39:$A$782,$A197,СВЦЭМ!$B$39:$B$782,F$191)+'СЕТ СН'!$F$15</f>
        <v>183.01949753</v>
      </c>
      <c r="G197" s="36">
        <f>SUMIFS(СВЦЭМ!$E$39:$E$782,СВЦЭМ!$A$39:$A$782,$A197,СВЦЭМ!$B$39:$B$782,G$191)+'СЕТ СН'!$F$15</f>
        <v>185.64963068</v>
      </c>
      <c r="H197" s="36">
        <f>SUMIFS(СВЦЭМ!$E$39:$E$782,СВЦЭМ!$A$39:$A$782,$A197,СВЦЭМ!$B$39:$B$782,H$191)+'СЕТ СН'!$F$15</f>
        <v>182.60988236</v>
      </c>
      <c r="I197" s="36">
        <f>SUMIFS(СВЦЭМ!$E$39:$E$782,СВЦЭМ!$A$39:$A$782,$A197,СВЦЭМ!$B$39:$B$782,I$191)+'СЕТ СН'!$F$15</f>
        <v>177.25101054000001</v>
      </c>
      <c r="J197" s="36">
        <f>SUMIFS(СВЦЭМ!$E$39:$E$782,СВЦЭМ!$A$39:$A$782,$A197,СВЦЭМ!$B$39:$B$782,J$191)+'СЕТ СН'!$F$15</f>
        <v>164.08329767999999</v>
      </c>
      <c r="K197" s="36">
        <f>SUMIFS(СВЦЭМ!$E$39:$E$782,СВЦЭМ!$A$39:$A$782,$A197,СВЦЭМ!$B$39:$B$782,K$191)+'СЕТ СН'!$F$15</f>
        <v>146.89640682999999</v>
      </c>
      <c r="L197" s="36">
        <f>SUMIFS(СВЦЭМ!$E$39:$E$782,СВЦЭМ!$A$39:$A$782,$A197,СВЦЭМ!$B$39:$B$782,L$191)+'СЕТ СН'!$F$15</f>
        <v>144.01381237000001</v>
      </c>
      <c r="M197" s="36">
        <f>SUMIFS(СВЦЭМ!$E$39:$E$782,СВЦЭМ!$A$39:$A$782,$A197,СВЦЭМ!$B$39:$B$782,M$191)+'СЕТ СН'!$F$15</f>
        <v>138.61408166999999</v>
      </c>
      <c r="N197" s="36">
        <f>SUMIFS(СВЦЭМ!$E$39:$E$782,СВЦЭМ!$A$39:$A$782,$A197,СВЦЭМ!$B$39:$B$782,N$191)+'СЕТ СН'!$F$15</f>
        <v>136.67842221000001</v>
      </c>
      <c r="O197" s="36">
        <f>SUMIFS(СВЦЭМ!$E$39:$E$782,СВЦЭМ!$A$39:$A$782,$A197,СВЦЭМ!$B$39:$B$782,O$191)+'СЕТ СН'!$F$15</f>
        <v>137.82393211999999</v>
      </c>
      <c r="P197" s="36">
        <f>SUMIFS(СВЦЭМ!$E$39:$E$782,СВЦЭМ!$A$39:$A$782,$A197,СВЦЭМ!$B$39:$B$782,P$191)+'СЕТ СН'!$F$15</f>
        <v>136.90608655</v>
      </c>
      <c r="Q197" s="36">
        <f>SUMIFS(СВЦЭМ!$E$39:$E$782,СВЦЭМ!$A$39:$A$782,$A197,СВЦЭМ!$B$39:$B$782,Q$191)+'СЕТ СН'!$F$15</f>
        <v>137.19528822999999</v>
      </c>
      <c r="R197" s="36">
        <f>SUMIFS(СВЦЭМ!$E$39:$E$782,СВЦЭМ!$A$39:$A$782,$A197,СВЦЭМ!$B$39:$B$782,R$191)+'СЕТ СН'!$F$15</f>
        <v>142.92306328000001</v>
      </c>
      <c r="S197" s="36">
        <f>SUMIFS(СВЦЭМ!$E$39:$E$782,СВЦЭМ!$A$39:$A$782,$A197,СВЦЭМ!$B$39:$B$782,S$191)+'СЕТ СН'!$F$15</f>
        <v>143.46891156000001</v>
      </c>
      <c r="T197" s="36">
        <f>SUMIFS(СВЦЭМ!$E$39:$E$782,СВЦЭМ!$A$39:$A$782,$A197,СВЦЭМ!$B$39:$B$782,T$191)+'СЕТ СН'!$F$15</f>
        <v>142.70956876</v>
      </c>
      <c r="U197" s="36">
        <f>SUMIFS(СВЦЭМ!$E$39:$E$782,СВЦЭМ!$A$39:$A$782,$A197,СВЦЭМ!$B$39:$B$782,U$191)+'СЕТ СН'!$F$15</f>
        <v>143.85638388999999</v>
      </c>
      <c r="V197" s="36">
        <f>SUMIFS(СВЦЭМ!$E$39:$E$782,СВЦЭМ!$A$39:$A$782,$A197,СВЦЭМ!$B$39:$B$782,V$191)+'СЕТ СН'!$F$15</f>
        <v>142.42986576000001</v>
      </c>
      <c r="W197" s="36">
        <f>SUMIFS(СВЦЭМ!$E$39:$E$782,СВЦЭМ!$A$39:$A$782,$A197,СВЦЭМ!$B$39:$B$782,W$191)+'СЕТ СН'!$F$15</f>
        <v>139.46853089000001</v>
      </c>
      <c r="X197" s="36">
        <f>SUMIFS(СВЦЭМ!$E$39:$E$782,СВЦЭМ!$A$39:$A$782,$A197,СВЦЭМ!$B$39:$B$782,X$191)+'СЕТ СН'!$F$15</f>
        <v>145.86499076000001</v>
      </c>
      <c r="Y197" s="36">
        <f>SUMIFS(СВЦЭМ!$E$39:$E$782,СВЦЭМ!$A$39:$A$782,$A197,СВЦЭМ!$B$39:$B$782,Y$191)+'СЕТ СН'!$F$15</f>
        <v>158.12551805999999</v>
      </c>
    </row>
    <row r="198" spans="1:25" ht="15.75" x14ac:dyDescent="0.2">
      <c r="A198" s="35">
        <f t="shared" si="5"/>
        <v>44780</v>
      </c>
      <c r="B198" s="36">
        <f>SUMIFS(СВЦЭМ!$E$39:$E$782,СВЦЭМ!$A$39:$A$782,$A198,СВЦЭМ!$B$39:$B$782,B$191)+'СЕТ СН'!$F$15</f>
        <v>171.11020284</v>
      </c>
      <c r="C198" s="36">
        <f>SUMIFS(СВЦЭМ!$E$39:$E$782,СВЦЭМ!$A$39:$A$782,$A198,СВЦЭМ!$B$39:$B$782,C$191)+'СЕТ СН'!$F$15</f>
        <v>172.92804794</v>
      </c>
      <c r="D198" s="36">
        <f>SUMIFS(СВЦЭМ!$E$39:$E$782,СВЦЭМ!$A$39:$A$782,$A198,СВЦЭМ!$B$39:$B$782,D$191)+'СЕТ СН'!$F$15</f>
        <v>162.74199594999999</v>
      </c>
      <c r="E198" s="36">
        <f>SUMIFS(СВЦЭМ!$E$39:$E$782,СВЦЭМ!$A$39:$A$782,$A198,СВЦЭМ!$B$39:$B$782,E$191)+'СЕТ СН'!$F$15</f>
        <v>165.14878558000001</v>
      </c>
      <c r="F198" s="36">
        <f>SUMIFS(СВЦЭМ!$E$39:$E$782,СВЦЭМ!$A$39:$A$782,$A198,СВЦЭМ!$B$39:$B$782,F$191)+'СЕТ СН'!$F$15</f>
        <v>164.59626721999999</v>
      </c>
      <c r="G198" s="36">
        <f>SUMIFS(СВЦЭМ!$E$39:$E$782,СВЦЭМ!$A$39:$A$782,$A198,СВЦЭМ!$B$39:$B$782,G$191)+'СЕТ СН'!$F$15</f>
        <v>164.07373716000001</v>
      </c>
      <c r="H198" s="36">
        <f>SUMIFS(СВЦЭМ!$E$39:$E$782,СВЦЭМ!$A$39:$A$782,$A198,СВЦЭМ!$B$39:$B$782,H$191)+'СЕТ СН'!$F$15</f>
        <v>165.56069554000001</v>
      </c>
      <c r="I198" s="36">
        <f>SUMIFS(СВЦЭМ!$E$39:$E$782,СВЦЭМ!$A$39:$A$782,$A198,СВЦЭМ!$B$39:$B$782,I$191)+'СЕТ СН'!$F$15</f>
        <v>159.17485869999999</v>
      </c>
      <c r="J198" s="36">
        <f>SUMIFS(СВЦЭМ!$E$39:$E$782,СВЦЭМ!$A$39:$A$782,$A198,СВЦЭМ!$B$39:$B$782,J$191)+'СЕТ СН'!$F$15</f>
        <v>148.34858650999999</v>
      </c>
      <c r="K198" s="36">
        <f>SUMIFS(СВЦЭМ!$E$39:$E$782,СВЦЭМ!$A$39:$A$782,$A198,СВЦЭМ!$B$39:$B$782,K$191)+'СЕТ СН'!$F$15</f>
        <v>139.79460327000001</v>
      </c>
      <c r="L198" s="36">
        <f>SUMIFS(СВЦЭМ!$E$39:$E$782,СВЦЭМ!$A$39:$A$782,$A198,СВЦЭМ!$B$39:$B$782,L$191)+'СЕТ СН'!$F$15</f>
        <v>137.16280637</v>
      </c>
      <c r="M198" s="36">
        <f>SUMIFS(СВЦЭМ!$E$39:$E$782,СВЦЭМ!$A$39:$A$782,$A198,СВЦЭМ!$B$39:$B$782,M$191)+'СЕТ СН'!$F$15</f>
        <v>139.2049767</v>
      </c>
      <c r="N198" s="36">
        <f>SUMIFS(СВЦЭМ!$E$39:$E$782,СВЦЭМ!$A$39:$A$782,$A198,СВЦЭМ!$B$39:$B$782,N$191)+'СЕТ СН'!$F$15</f>
        <v>139.35355307</v>
      </c>
      <c r="O198" s="36">
        <f>SUMIFS(СВЦЭМ!$E$39:$E$782,СВЦЭМ!$A$39:$A$782,$A198,СВЦЭМ!$B$39:$B$782,O$191)+'СЕТ СН'!$F$15</f>
        <v>139.44478233000001</v>
      </c>
      <c r="P198" s="36">
        <f>SUMIFS(СВЦЭМ!$E$39:$E$782,СВЦЭМ!$A$39:$A$782,$A198,СВЦЭМ!$B$39:$B$782,P$191)+'СЕТ СН'!$F$15</f>
        <v>142.25661582999999</v>
      </c>
      <c r="Q198" s="36">
        <f>SUMIFS(СВЦЭМ!$E$39:$E$782,СВЦЭМ!$A$39:$A$782,$A198,СВЦЭМ!$B$39:$B$782,Q$191)+'СЕТ СН'!$F$15</f>
        <v>145.13842516</v>
      </c>
      <c r="R198" s="36">
        <f>SUMIFS(СВЦЭМ!$E$39:$E$782,СВЦЭМ!$A$39:$A$782,$A198,СВЦЭМ!$B$39:$B$782,R$191)+'СЕТ СН'!$F$15</f>
        <v>147.25597074000001</v>
      </c>
      <c r="S198" s="36">
        <f>SUMIFS(СВЦЭМ!$E$39:$E$782,СВЦЭМ!$A$39:$A$782,$A198,СВЦЭМ!$B$39:$B$782,S$191)+'СЕТ СН'!$F$15</f>
        <v>147.90564793999999</v>
      </c>
      <c r="T198" s="36">
        <f>SUMIFS(СВЦЭМ!$E$39:$E$782,СВЦЭМ!$A$39:$A$782,$A198,СВЦЭМ!$B$39:$B$782,T$191)+'СЕТ СН'!$F$15</f>
        <v>145.80452265</v>
      </c>
      <c r="U198" s="36">
        <f>SUMIFS(СВЦЭМ!$E$39:$E$782,СВЦЭМ!$A$39:$A$782,$A198,СВЦЭМ!$B$39:$B$782,U$191)+'СЕТ СН'!$F$15</f>
        <v>144.38543736</v>
      </c>
      <c r="V198" s="36">
        <f>SUMIFS(СВЦЭМ!$E$39:$E$782,СВЦЭМ!$A$39:$A$782,$A198,СВЦЭМ!$B$39:$B$782,V$191)+'СЕТ СН'!$F$15</f>
        <v>142.63369556999999</v>
      </c>
      <c r="W198" s="36">
        <f>SUMIFS(СВЦЭМ!$E$39:$E$782,СВЦЭМ!$A$39:$A$782,$A198,СВЦЭМ!$B$39:$B$782,W$191)+'СЕТ СН'!$F$15</f>
        <v>144.37430560999999</v>
      </c>
      <c r="X198" s="36">
        <f>SUMIFS(СВЦЭМ!$E$39:$E$782,СВЦЭМ!$A$39:$A$782,$A198,СВЦЭМ!$B$39:$B$782,X$191)+'СЕТ СН'!$F$15</f>
        <v>151.84152406000001</v>
      </c>
      <c r="Y198" s="36">
        <f>SUMIFS(СВЦЭМ!$E$39:$E$782,СВЦЭМ!$A$39:$A$782,$A198,СВЦЭМ!$B$39:$B$782,Y$191)+'СЕТ СН'!$F$15</f>
        <v>160.88479828999999</v>
      </c>
    </row>
    <row r="199" spans="1:25" ht="15.75" x14ac:dyDescent="0.2">
      <c r="A199" s="35">
        <f t="shared" si="5"/>
        <v>44781</v>
      </c>
      <c r="B199" s="36">
        <f>SUMIFS(СВЦЭМ!$E$39:$E$782,СВЦЭМ!$A$39:$A$782,$A199,СВЦЭМ!$B$39:$B$782,B$191)+'СЕТ СН'!$F$15</f>
        <v>163.25619026000001</v>
      </c>
      <c r="C199" s="36">
        <f>SUMIFS(СВЦЭМ!$E$39:$E$782,СВЦЭМ!$A$39:$A$782,$A199,СВЦЭМ!$B$39:$B$782,C$191)+'СЕТ СН'!$F$15</f>
        <v>165.00650193999999</v>
      </c>
      <c r="D199" s="36">
        <f>SUMIFS(СВЦЭМ!$E$39:$E$782,СВЦЭМ!$A$39:$A$782,$A199,СВЦЭМ!$B$39:$B$782,D$191)+'СЕТ СН'!$F$15</f>
        <v>171.47169400000001</v>
      </c>
      <c r="E199" s="36">
        <f>SUMIFS(СВЦЭМ!$E$39:$E$782,СВЦЭМ!$A$39:$A$782,$A199,СВЦЭМ!$B$39:$B$782,E$191)+'СЕТ СН'!$F$15</f>
        <v>169.16582905000001</v>
      </c>
      <c r="F199" s="36">
        <f>SUMIFS(СВЦЭМ!$E$39:$E$782,СВЦЭМ!$A$39:$A$782,$A199,СВЦЭМ!$B$39:$B$782,F$191)+'СЕТ СН'!$F$15</f>
        <v>173.14400551</v>
      </c>
      <c r="G199" s="36">
        <f>SUMIFS(СВЦЭМ!$E$39:$E$782,СВЦЭМ!$A$39:$A$782,$A199,СВЦЭМ!$B$39:$B$782,G$191)+'СЕТ СН'!$F$15</f>
        <v>169.95568306000001</v>
      </c>
      <c r="H199" s="36">
        <f>SUMIFS(СВЦЭМ!$E$39:$E$782,СВЦЭМ!$A$39:$A$782,$A199,СВЦЭМ!$B$39:$B$782,H$191)+'СЕТ СН'!$F$15</f>
        <v>156.51253573</v>
      </c>
      <c r="I199" s="36">
        <f>SUMIFS(СВЦЭМ!$E$39:$E$782,СВЦЭМ!$A$39:$A$782,$A199,СВЦЭМ!$B$39:$B$782,I$191)+'СЕТ СН'!$F$15</f>
        <v>155.27389493999999</v>
      </c>
      <c r="J199" s="36">
        <f>SUMIFS(СВЦЭМ!$E$39:$E$782,СВЦЭМ!$A$39:$A$782,$A199,СВЦЭМ!$B$39:$B$782,J$191)+'СЕТ СН'!$F$15</f>
        <v>149.05061369000001</v>
      </c>
      <c r="K199" s="36">
        <f>SUMIFS(СВЦЭМ!$E$39:$E$782,СВЦЭМ!$A$39:$A$782,$A199,СВЦЭМ!$B$39:$B$782,K$191)+'СЕТ СН'!$F$15</f>
        <v>152.38484226</v>
      </c>
      <c r="L199" s="36">
        <f>SUMIFS(СВЦЭМ!$E$39:$E$782,СВЦЭМ!$A$39:$A$782,$A199,СВЦЭМ!$B$39:$B$782,L$191)+'СЕТ СН'!$F$15</f>
        <v>151.39583822</v>
      </c>
      <c r="M199" s="36">
        <f>SUMIFS(СВЦЭМ!$E$39:$E$782,СВЦЭМ!$A$39:$A$782,$A199,СВЦЭМ!$B$39:$B$782,M$191)+'СЕТ СН'!$F$15</f>
        <v>146.84519304</v>
      </c>
      <c r="N199" s="36">
        <f>SUMIFS(СВЦЭМ!$E$39:$E$782,СВЦЭМ!$A$39:$A$782,$A199,СВЦЭМ!$B$39:$B$782,N$191)+'СЕТ СН'!$F$15</f>
        <v>147.42872517999999</v>
      </c>
      <c r="O199" s="36">
        <f>SUMIFS(СВЦЭМ!$E$39:$E$782,СВЦЭМ!$A$39:$A$782,$A199,СВЦЭМ!$B$39:$B$782,O$191)+'СЕТ СН'!$F$15</f>
        <v>147.68524848999999</v>
      </c>
      <c r="P199" s="36">
        <f>SUMIFS(СВЦЭМ!$E$39:$E$782,СВЦЭМ!$A$39:$A$782,$A199,СВЦЭМ!$B$39:$B$782,P$191)+'СЕТ СН'!$F$15</f>
        <v>151.23668094000001</v>
      </c>
      <c r="Q199" s="36">
        <f>SUMIFS(СВЦЭМ!$E$39:$E$782,СВЦЭМ!$A$39:$A$782,$A199,СВЦЭМ!$B$39:$B$782,Q$191)+'СЕТ СН'!$F$15</f>
        <v>152.64704214</v>
      </c>
      <c r="R199" s="36">
        <f>SUMIFS(СВЦЭМ!$E$39:$E$782,СВЦЭМ!$A$39:$A$782,$A199,СВЦЭМ!$B$39:$B$782,R$191)+'СЕТ СН'!$F$15</f>
        <v>156.78605918</v>
      </c>
      <c r="S199" s="36">
        <f>SUMIFS(СВЦЭМ!$E$39:$E$782,СВЦЭМ!$A$39:$A$782,$A199,СВЦЭМ!$B$39:$B$782,S$191)+'СЕТ СН'!$F$15</f>
        <v>159.38269740999999</v>
      </c>
      <c r="T199" s="36">
        <f>SUMIFS(СВЦЭМ!$E$39:$E$782,СВЦЭМ!$A$39:$A$782,$A199,СВЦЭМ!$B$39:$B$782,T$191)+'СЕТ СН'!$F$15</f>
        <v>156.19346841999999</v>
      </c>
      <c r="U199" s="36">
        <f>SUMIFS(СВЦЭМ!$E$39:$E$782,СВЦЭМ!$A$39:$A$782,$A199,СВЦЭМ!$B$39:$B$782,U$191)+'СЕТ СН'!$F$15</f>
        <v>157.69593546999999</v>
      </c>
      <c r="V199" s="36">
        <f>SUMIFS(СВЦЭМ!$E$39:$E$782,СВЦЭМ!$A$39:$A$782,$A199,СВЦЭМ!$B$39:$B$782,V$191)+'СЕТ СН'!$F$15</f>
        <v>159.09820117000001</v>
      </c>
      <c r="W199" s="36">
        <f>SUMIFS(СВЦЭМ!$E$39:$E$782,СВЦЭМ!$A$39:$A$782,$A199,СВЦЭМ!$B$39:$B$782,W$191)+'СЕТ СН'!$F$15</f>
        <v>156.20248222000001</v>
      </c>
      <c r="X199" s="36">
        <f>SUMIFS(СВЦЭМ!$E$39:$E$782,СВЦЭМ!$A$39:$A$782,$A199,СВЦЭМ!$B$39:$B$782,X$191)+'СЕТ СН'!$F$15</f>
        <v>171.75998043999999</v>
      </c>
      <c r="Y199" s="36">
        <f>SUMIFS(СВЦЭМ!$E$39:$E$782,СВЦЭМ!$A$39:$A$782,$A199,СВЦЭМ!$B$39:$B$782,Y$191)+'СЕТ СН'!$F$15</f>
        <v>183.52298765</v>
      </c>
    </row>
    <row r="200" spans="1:25" ht="15.75" x14ac:dyDescent="0.2">
      <c r="A200" s="35">
        <f t="shared" si="5"/>
        <v>44782</v>
      </c>
      <c r="B200" s="36">
        <f>SUMIFS(СВЦЭМ!$E$39:$E$782,СВЦЭМ!$A$39:$A$782,$A200,СВЦЭМ!$B$39:$B$782,B$191)+'СЕТ СН'!$F$15</f>
        <v>189.02391788</v>
      </c>
      <c r="C200" s="36">
        <f>SUMIFS(СВЦЭМ!$E$39:$E$782,СВЦЭМ!$A$39:$A$782,$A200,СВЦЭМ!$B$39:$B$782,C$191)+'СЕТ СН'!$F$15</f>
        <v>185.31679288000001</v>
      </c>
      <c r="D200" s="36">
        <f>SUMIFS(СВЦЭМ!$E$39:$E$782,СВЦЭМ!$A$39:$A$782,$A200,СВЦЭМ!$B$39:$B$782,D$191)+'СЕТ СН'!$F$15</f>
        <v>186.7111372</v>
      </c>
      <c r="E200" s="36">
        <f>SUMIFS(СВЦЭМ!$E$39:$E$782,СВЦЭМ!$A$39:$A$782,$A200,СВЦЭМ!$B$39:$B$782,E$191)+'СЕТ СН'!$F$15</f>
        <v>188.28349559</v>
      </c>
      <c r="F200" s="36">
        <f>SUMIFS(СВЦЭМ!$E$39:$E$782,СВЦЭМ!$A$39:$A$782,$A200,СВЦЭМ!$B$39:$B$782,F$191)+'СЕТ СН'!$F$15</f>
        <v>187.56836048</v>
      </c>
      <c r="G200" s="36">
        <f>SUMIFS(СВЦЭМ!$E$39:$E$782,СВЦЭМ!$A$39:$A$782,$A200,СВЦЭМ!$B$39:$B$782,G$191)+'СЕТ СН'!$F$15</f>
        <v>188.99798132999999</v>
      </c>
      <c r="H200" s="36">
        <f>SUMIFS(СВЦЭМ!$E$39:$E$782,СВЦЭМ!$A$39:$A$782,$A200,СВЦЭМ!$B$39:$B$782,H$191)+'СЕТ СН'!$F$15</f>
        <v>194.59371929</v>
      </c>
      <c r="I200" s="36">
        <f>SUMIFS(СВЦЭМ!$E$39:$E$782,СВЦЭМ!$A$39:$A$782,$A200,СВЦЭМ!$B$39:$B$782,I$191)+'СЕТ СН'!$F$15</f>
        <v>182.06047709000001</v>
      </c>
      <c r="J200" s="36">
        <f>SUMIFS(СВЦЭМ!$E$39:$E$782,СВЦЭМ!$A$39:$A$782,$A200,СВЦЭМ!$B$39:$B$782,J$191)+'СЕТ СН'!$F$15</f>
        <v>178.95527183999999</v>
      </c>
      <c r="K200" s="36">
        <f>SUMIFS(СВЦЭМ!$E$39:$E$782,СВЦЭМ!$A$39:$A$782,$A200,СВЦЭМ!$B$39:$B$782,K$191)+'СЕТ СН'!$F$15</f>
        <v>168.66143106000001</v>
      </c>
      <c r="L200" s="36">
        <f>SUMIFS(СВЦЭМ!$E$39:$E$782,СВЦЭМ!$A$39:$A$782,$A200,СВЦЭМ!$B$39:$B$782,L$191)+'СЕТ СН'!$F$15</f>
        <v>165.88395362</v>
      </c>
      <c r="M200" s="36">
        <f>SUMIFS(СВЦЭМ!$E$39:$E$782,СВЦЭМ!$A$39:$A$782,$A200,СВЦЭМ!$B$39:$B$782,M$191)+'СЕТ СН'!$F$15</f>
        <v>162.24464003</v>
      </c>
      <c r="N200" s="36">
        <f>SUMIFS(СВЦЭМ!$E$39:$E$782,СВЦЭМ!$A$39:$A$782,$A200,СВЦЭМ!$B$39:$B$782,N$191)+'СЕТ СН'!$F$15</f>
        <v>160.06381959999999</v>
      </c>
      <c r="O200" s="36">
        <f>SUMIFS(СВЦЭМ!$E$39:$E$782,СВЦЭМ!$A$39:$A$782,$A200,СВЦЭМ!$B$39:$B$782,O$191)+'СЕТ СН'!$F$15</f>
        <v>160.46656451999999</v>
      </c>
      <c r="P200" s="36">
        <f>SUMIFS(СВЦЭМ!$E$39:$E$782,СВЦЭМ!$A$39:$A$782,$A200,СВЦЭМ!$B$39:$B$782,P$191)+'СЕТ СН'!$F$15</f>
        <v>162.22224889</v>
      </c>
      <c r="Q200" s="36">
        <f>SUMIFS(СВЦЭМ!$E$39:$E$782,СВЦЭМ!$A$39:$A$782,$A200,СВЦЭМ!$B$39:$B$782,Q$191)+'СЕТ СН'!$F$15</f>
        <v>164.31878954999999</v>
      </c>
      <c r="R200" s="36">
        <f>SUMIFS(СВЦЭМ!$E$39:$E$782,СВЦЭМ!$A$39:$A$782,$A200,СВЦЭМ!$B$39:$B$782,R$191)+'СЕТ СН'!$F$15</f>
        <v>166.21657948999999</v>
      </c>
      <c r="S200" s="36">
        <f>SUMIFS(СВЦЭМ!$E$39:$E$782,СВЦЭМ!$A$39:$A$782,$A200,СВЦЭМ!$B$39:$B$782,S$191)+'СЕТ СН'!$F$15</f>
        <v>166.97110488000001</v>
      </c>
      <c r="T200" s="36">
        <f>SUMIFS(СВЦЭМ!$E$39:$E$782,СВЦЭМ!$A$39:$A$782,$A200,СВЦЭМ!$B$39:$B$782,T$191)+'СЕТ СН'!$F$15</f>
        <v>167.38982715</v>
      </c>
      <c r="U200" s="36">
        <f>SUMIFS(СВЦЭМ!$E$39:$E$782,СВЦЭМ!$A$39:$A$782,$A200,СВЦЭМ!$B$39:$B$782,U$191)+'СЕТ СН'!$F$15</f>
        <v>168.85730552999999</v>
      </c>
      <c r="V200" s="36">
        <f>SUMIFS(СВЦЭМ!$E$39:$E$782,СВЦЭМ!$A$39:$A$782,$A200,СВЦЭМ!$B$39:$B$782,V$191)+'СЕТ СН'!$F$15</f>
        <v>164.19657014000001</v>
      </c>
      <c r="W200" s="36">
        <f>SUMIFS(СВЦЭМ!$E$39:$E$782,СВЦЭМ!$A$39:$A$782,$A200,СВЦЭМ!$B$39:$B$782,W$191)+'СЕТ СН'!$F$15</f>
        <v>164.43468261999999</v>
      </c>
      <c r="X200" s="36">
        <f>SUMIFS(СВЦЭМ!$E$39:$E$782,СВЦЭМ!$A$39:$A$782,$A200,СВЦЭМ!$B$39:$B$782,X$191)+'СЕТ СН'!$F$15</f>
        <v>172.40486866000001</v>
      </c>
      <c r="Y200" s="36">
        <f>SUMIFS(СВЦЭМ!$E$39:$E$782,СВЦЭМ!$A$39:$A$782,$A200,СВЦЭМ!$B$39:$B$782,Y$191)+'СЕТ СН'!$F$15</f>
        <v>176.07865236999999</v>
      </c>
    </row>
    <row r="201" spans="1:25" ht="15.75" x14ac:dyDescent="0.2">
      <c r="A201" s="35">
        <f t="shared" si="5"/>
        <v>44783</v>
      </c>
      <c r="B201" s="36">
        <f>SUMIFS(СВЦЭМ!$E$39:$E$782,СВЦЭМ!$A$39:$A$782,$A201,СВЦЭМ!$B$39:$B$782,B$191)+'СЕТ СН'!$F$15</f>
        <v>167.99289414</v>
      </c>
      <c r="C201" s="36">
        <f>SUMIFS(СВЦЭМ!$E$39:$E$782,СВЦЭМ!$A$39:$A$782,$A201,СВЦЭМ!$B$39:$B$782,C$191)+'СЕТ СН'!$F$15</f>
        <v>174.47956639</v>
      </c>
      <c r="D201" s="36">
        <f>SUMIFS(СВЦЭМ!$E$39:$E$782,СВЦЭМ!$A$39:$A$782,$A201,СВЦЭМ!$B$39:$B$782,D$191)+'СЕТ СН'!$F$15</f>
        <v>155.67492575</v>
      </c>
      <c r="E201" s="36">
        <f>SUMIFS(СВЦЭМ!$E$39:$E$782,СВЦЭМ!$A$39:$A$782,$A201,СВЦЭМ!$B$39:$B$782,E$191)+'СЕТ СН'!$F$15</f>
        <v>153.04098221000001</v>
      </c>
      <c r="F201" s="36">
        <f>SUMIFS(СВЦЭМ!$E$39:$E$782,СВЦЭМ!$A$39:$A$782,$A201,СВЦЭМ!$B$39:$B$782,F$191)+'СЕТ СН'!$F$15</f>
        <v>153.09639429000001</v>
      </c>
      <c r="G201" s="36">
        <f>SUMIFS(СВЦЭМ!$E$39:$E$782,СВЦЭМ!$A$39:$A$782,$A201,СВЦЭМ!$B$39:$B$782,G$191)+'СЕТ СН'!$F$15</f>
        <v>151.15717351999999</v>
      </c>
      <c r="H201" s="36">
        <f>SUMIFS(СВЦЭМ!$E$39:$E$782,СВЦЭМ!$A$39:$A$782,$A201,СВЦЭМ!$B$39:$B$782,H$191)+'СЕТ СН'!$F$15</f>
        <v>147.47209366000001</v>
      </c>
      <c r="I201" s="36">
        <f>SUMIFS(СВЦЭМ!$E$39:$E$782,СВЦЭМ!$A$39:$A$782,$A201,СВЦЭМ!$B$39:$B$782,I$191)+'СЕТ СН'!$F$15</f>
        <v>140.18104012000001</v>
      </c>
      <c r="J201" s="36">
        <f>SUMIFS(СВЦЭМ!$E$39:$E$782,СВЦЭМ!$A$39:$A$782,$A201,СВЦЭМ!$B$39:$B$782,J$191)+'СЕТ СН'!$F$15</f>
        <v>150.48883058000001</v>
      </c>
      <c r="K201" s="36">
        <f>SUMIFS(СВЦЭМ!$E$39:$E$782,СВЦЭМ!$A$39:$A$782,$A201,СВЦЭМ!$B$39:$B$782,K$191)+'СЕТ СН'!$F$15</f>
        <v>142.48462022000001</v>
      </c>
      <c r="L201" s="36">
        <f>SUMIFS(СВЦЭМ!$E$39:$E$782,СВЦЭМ!$A$39:$A$782,$A201,СВЦЭМ!$B$39:$B$782,L$191)+'СЕТ СН'!$F$15</f>
        <v>141.24593651999999</v>
      </c>
      <c r="M201" s="36">
        <f>SUMIFS(СВЦЭМ!$E$39:$E$782,СВЦЭМ!$A$39:$A$782,$A201,СВЦЭМ!$B$39:$B$782,M$191)+'СЕТ СН'!$F$15</f>
        <v>141.78737082999999</v>
      </c>
      <c r="N201" s="36">
        <f>SUMIFS(СВЦЭМ!$E$39:$E$782,СВЦЭМ!$A$39:$A$782,$A201,СВЦЭМ!$B$39:$B$782,N$191)+'СЕТ СН'!$F$15</f>
        <v>142.90280393</v>
      </c>
      <c r="O201" s="36">
        <f>SUMIFS(СВЦЭМ!$E$39:$E$782,СВЦЭМ!$A$39:$A$782,$A201,СВЦЭМ!$B$39:$B$782,O$191)+'СЕТ СН'!$F$15</f>
        <v>139.8275472</v>
      </c>
      <c r="P201" s="36">
        <f>SUMIFS(СВЦЭМ!$E$39:$E$782,СВЦЭМ!$A$39:$A$782,$A201,СВЦЭМ!$B$39:$B$782,P$191)+'СЕТ СН'!$F$15</f>
        <v>140.88986348</v>
      </c>
      <c r="Q201" s="36">
        <f>SUMIFS(СВЦЭМ!$E$39:$E$782,СВЦЭМ!$A$39:$A$782,$A201,СВЦЭМ!$B$39:$B$782,Q$191)+'СЕТ СН'!$F$15</f>
        <v>141.47818943999999</v>
      </c>
      <c r="R201" s="36">
        <f>SUMIFS(СВЦЭМ!$E$39:$E$782,СВЦЭМ!$A$39:$A$782,$A201,СВЦЭМ!$B$39:$B$782,R$191)+'СЕТ СН'!$F$15</f>
        <v>143.79445670000001</v>
      </c>
      <c r="S201" s="36">
        <f>SUMIFS(СВЦЭМ!$E$39:$E$782,СВЦЭМ!$A$39:$A$782,$A201,СВЦЭМ!$B$39:$B$782,S$191)+'СЕТ СН'!$F$15</f>
        <v>144.63594413999999</v>
      </c>
      <c r="T201" s="36">
        <f>SUMIFS(СВЦЭМ!$E$39:$E$782,СВЦЭМ!$A$39:$A$782,$A201,СВЦЭМ!$B$39:$B$782,T$191)+'СЕТ СН'!$F$15</f>
        <v>143.67294111000001</v>
      </c>
      <c r="U201" s="36">
        <f>SUMIFS(СВЦЭМ!$E$39:$E$782,СВЦЭМ!$A$39:$A$782,$A201,СВЦЭМ!$B$39:$B$782,U$191)+'СЕТ СН'!$F$15</f>
        <v>147.46771645000001</v>
      </c>
      <c r="V201" s="36">
        <f>SUMIFS(СВЦЭМ!$E$39:$E$782,СВЦЭМ!$A$39:$A$782,$A201,СВЦЭМ!$B$39:$B$782,V$191)+'СЕТ СН'!$F$15</f>
        <v>144.24535700999999</v>
      </c>
      <c r="W201" s="36">
        <f>SUMIFS(СВЦЭМ!$E$39:$E$782,СВЦЭМ!$A$39:$A$782,$A201,СВЦЭМ!$B$39:$B$782,W$191)+'СЕТ СН'!$F$15</f>
        <v>145.49575929</v>
      </c>
      <c r="X201" s="36">
        <f>SUMIFS(СВЦЭМ!$E$39:$E$782,СВЦЭМ!$A$39:$A$782,$A201,СВЦЭМ!$B$39:$B$782,X$191)+'СЕТ СН'!$F$15</f>
        <v>149.33796468</v>
      </c>
      <c r="Y201" s="36">
        <f>SUMIFS(СВЦЭМ!$E$39:$E$782,СВЦЭМ!$A$39:$A$782,$A201,СВЦЭМ!$B$39:$B$782,Y$191)+'СЕТ СН'!$F$15</f>
        <v>165.02394998</v>
      </c>
    </row>
    <row r="202" spans="1:25" ht="15.75" x14ac:dyDescent="0.2">
      <c r="A202" s="35">
        <f t="shared" si="5"/>
        <v>44784</v>
      </c>
      <c r="B202" s="36">
        <f>SUMIFS(СВЦЭМ!$E$39:$E$782,СВЦЭМ!$A$39:$A$782,$A202,СВЦЭМ!$B$39:$B$782,B$191)+'СЕТ СН'!$F$15</f>
        <v>145.76261564000001</v>
      </c>
      <c r="C202" s="36">
        <f>SUMIFS(СВЦЭМ!$E$39:$E$782,СВЦЭМ!$A$39:$A$782,$A202,СВЦЭМ!$B$39:$B$782,C$191)+'СЕТ СН'!$F$15</f>
        <v>154.41013573000001</v>
      </c>
      <c r="D202" s="36">
        <f>SUMIFS(СВЦЭМ!$E$39:$E$782,СВЦЭМ!$A$39:$A$782,$A202,СВЦЭМ!$B$39:$B$782,D$191)+'СЕТ СН'!$F$15</f>
        <v>162.73005813</v>
      </c>
      <c r="E202" s="36">
        <f>SUMIFS(СВЦЭМ!$E$39:$E$782,СВЦЭМ!$A$39:$A$782,$A202,СВЦЭМ!$B$39:$B$782,E$191)+'СЕТ СН'!$F$15</f>
        <v>165.43361207000001</v>
      </c>
      <c r="F202" s="36">
        <f>SUMIFS(СВЦЭМ!$E$39:$E$782,СВЦЭМ!$A$39:$A$782,$A202,СВЦЭМ!$B$39:$B$782,F$191)+'СЕТ СН'!$F$15</f>
        <v>166.59833333</v>
      </c>
      <c r="G202" s="36">
        <f>SUMIFS(СВЦЭМ!$E$39:$E$782,СВЦЭМ!$A$39:$A$782,$A202,СВЦЭМ!$B$39:$B$782,G$191)+'СЕТ СН'!$F$15</f>
        <v>166.23409533</v>
      </c>
      <c r="H202" s="36">
        <f>SUMIFS(СВЦЭМ!$E$39:$E$782,СВЦЭМ!$A$39:$A$782,$A202,СВЦЭМ!$B$39:$B$782,H$191)+'СЕТ СН'!$F$15</f>
        <v>157.47089729000001</v>
      </c>
      <c r="I202" s="36">
        <f>SUMIFS(СВЦЭМ!$E$39:$E$782,СВЦЭМ!$A$39:$A$782,$A202,СВЦЭМ!$B$39:$B$782,I$191)+'СЕТ СН'!$F$15</f>
        <v>143.77872127000001</v>
      </c>
      <c r="J202" s="36">
        <f>SUMIFS(СВЦЭМ!$E$39:$E$782,СВЦЭМ!$A$39:$A$782,$A202,СВЦЭМ!$B$39:$B$782,J$191)+'СЕТ СН'!$F$15</f>
        <v>133.57687970000001</v>
      </c>
      <c r="K202" s="36">
        <f>SUMIFS(СВЦЭМ!$E$39:$E$782,СВЦЭМ!$A$39:$A$782,$A202,СВЦЭМ!$B$39:$B$782,K$191)+'СЕТ СН'!$F$15</f>
        <v>135.6623855</v>
      </c>
      <c r="L202" s="36">
        <f>SUMIFS(СВЦЭМ!$E$39:$E$782,СВЦЭМ!$A$39:$A$782,$A202,СВЦЭМ!$B$39:$B$782,L$191)+'СЕТ СН'!$F$15</f>
        <v>139.58549421999999</v>
      </c>
      <c r="M202" s="36">
        <f>SUMIFS(СВЦЭМ!$E$39:$E$782,СВЦЭМ!$A$39:$A$782,$A202,СВЦЭМ!$B$39:$B$782,M$191)+'СЕТ СН'!$F$15</f>
        <v>139.08337836999999</v>
      </c>
      <c r="N202" s="36">
        <f>SUMIFS(СВЦЭМ!$E$39:$E$782,СВЦЭМ!$A$39:$A$782,$A202,СВЦЭМ!$B$39:$B$782,N$191)+'СЕТ СН'!$F$15</f>
        <v>137.61101004</v>
      </c>
      <c r="O202" s="36">
        <f>SUMIFS(СВЦЭМ!$E$39:$E$782,СВЦЭМ!$A$39:$A$782,$A202,СВЦЭМ!$B$39:$B$782,O$191)+'СЕТ СН'!$F$15</f>
        <v>138.87127622</v>
      </c>
      <c r="P202" s="36">
        <f>SUMIFS(СВЦЭМ!$E$39:$E$782,СВЦЭМ!$A$39:$A$782,$A202,СВЦЭМ!$B$39:$B$782,P$191)+'СЕТ СН'!$F$15</f>
        <v>139.30942941000001</v>
      </c>
      <c r="Q202" s="36">
        <f>SUMIFS(СВЦЭМ!$E$39:$E$782,СВЦЭМ!$A$39:$A$782,$A202,СВЦЭМ!$B$39:$B$782,Q$191)+'СЕТ СН'!$F$15</f>
        <v>137.75836108999999</v>
      </c>
      <c r="R202" s="36">
        <f>SUMIFS(СВЦЭМ!$E$39:$E$782,СВЦЭМ!$A$39:$A$782,$A202,СВЦЭМ!$B$39:$B$782,R$191)+'СЕТ СН'!$F$15</f>
        <v>138.32248203</v>
      </c>
      <c r="S202" s="36">
        <f>SUMIFS(СВЦЭМ!$E$39:$E$782,СВЦЭМ!$A$39:$A$782,$A202,СВЦЭМ!$B$39:$B$782,S$191)+'СЕТ СН'!$F$15</f>
        <v>137.36057038000001</v>
      </c>
      <c r="T202" s="36">
        <f>SUMIFS(СВЦЭМ!$E$39:$E$782,СВЦЭМ!$A$39:$A$782,$A202,СВЦЭМ!$B$39:$B$782,T$191)+'СЕТ СН'!$F$15</f>
        <v>116.6663064</v>
      </c>
      <c r="U202" s="36">
        <f>SUMIFS(СВЦЭМ!$E$39:$E$782,СВЦЭМ!$A$39:$A$782,$A202,СВЦЭМ!$B$39:$B$782,U$191)+'СЕТ СН'!$F$15</f>
        <v>117.56091325</v>
      </c>
      <c r="V202" s="36">
        <f>SUMIFS(СВЦЭМ!$E$39:$E$782,СВЦЭМ!$A$39:$A$782,$A202,СВЦЭМ!$B$39:$B$782,V$191)+'СЕТ СН'!$F$15</f>
        <v>117.23440793</v>
      </c>
      <c r="W202" s="36">
        <f>SUMIFS(СВЦЭМ!$E$39:$E$782,СВЦЭМ!$A$39:$A$782,$A202,СВЦЭМ!$B$39:$B$782,W$191)+'СЕТ СН'!$F$15</f>
        <v>114.9907987</v>
      </c>
      <c r="X202" s="36">
        <f>SUMIFS(СВЦЭМ!$E$39:$E$782,СВЦЭМ!$A$39:$A$782,$A202,СВЦЭМ!$B$39:$B$782,X$191)+'СЕТ СН'!$F$15</f>
        <v>117.23456406</v>
      </c>
      <c r="Y202" s="36">
        <f>SUMIFS(СВЦЭМ!$E$39:$E$782,СВЦЭМ!$A$39:$A$782,$A202,СВЦЭМ!$B$39:$B$782,Y$191)+'СЕТ СН'!$F$15</f>
        <v>120.44445681000001</v>
      </c>
    </row>
    <row r="203" spans="1:25" ht="15.75" x14ac:dyDescent="0.2">
      <c r="A203" s="35">
        <f t="shared" si="5"/>
        <v>44785</v>
      </c>
      <c r="B203" s="36">
        <f>SUMIFS(СВЦЭМ!$E$39:$E$782,СВЦЭМ!$A$39:$A$782,$A203,СВЦЭМ!$B$39:$B$782,B$191)+'СЕТ СН'!$F$15</f>
        <v>145.56155899000001</v>
      </c>
      <c r="C203" s="36">
        <f>SUMIFS(СВЦЭМ!$E$39:$E$782,СВЦЭМ!$A$39:$A$782,$A203,СВЦЭМ!$B$39:$B$782,C$191)+'СЕТ СН'!$F$15</f>
        <v>153.25726564000001</v>
      </c>
      <c r="D203" s="36">
        <f>SUMIFS(СВЦЭМ!$E$39:$E$782,СВЦЭМ!$A$39:$A$782,$A203,СВЦЭМ!$B$39:$B$782,D$191)+'СЕТ СН'!$F$15</f>
        <v>161.91681808000001</v>
      </c>
      <c r="E203" s="36">
        <f>SUMIFS(СВЦЭМ!$E$39:$E$782,СВЦЭМ!$A$39:$A$782,$A203,СВЦЭМ!$B$39:$B$782,E$191)+'СЕТ СН'!$F$15</f>
        <v>165.06662956</v>
      </c>
      <c r="F203" s="36">
        <f>SUMIFS(СВЦЭМ!$E$39:$E$782,СВЦЭМ!$A$39:$A$782,$A203,СВЦЭМ!$B$39:$B$782,F$191)+'СЕТ СН'!$F$15</f>
        <v>163.97928734999999</v>
      </c>
      <c r="G203" s="36">
        <f>SUMIFS(СВЦЭМ!$E$39:$E$782,СВЦЭМ!$A$39:$A$782,$A203,СВЦЭМ!$B$39:$B$782,G$191)+'СЕТ СН'!$F$15</f>
        <v>165.49710791000001</v>
      </c>
      <c r="H203" s="36">
        <f>SUMIFS(СВЦЭМ!$E$39:$E$782,СВЦЭМ!$A$39:$A$782,$A203,СВЦЭМ!$B$39:$B$782,H$191)+'СЕТ СН'!$F$15</f>
        <v>148.31840707000001</v>
      </c>
      <c r="I203" s="36">
        <f>SUMIFS(СВЦЭМ!$E$39:$E$782,СВЦЭМ!$A$39:$A$782,$A203,СВЦЭМ!$B$39:$B$782,I$191)+'СЕТ СН'!$F$15</f>
        <v>147.7773809</v>
      </c>
      <c r="J203" s="36">
        <f>SUMIFS(СВЦЭМ!$E$39:$E$782,СВЦЭМ!$A$39:$A$782,$A203,СВЦЭМ!$B$39:$B$782,J$191)+'СЕТ СН'!$F$15</f>
        <v>139.10640172000001</v>
      </c>
      <c r="K203" s="36">
        <f>SUMIFS(СВЦЭМ!$E$39:$E$782,СВЦЭМ!$A$39:$A$782,$A203,СВЦЭМ!$B$39:$B$782,K$191)+'СЕТ СН'!$F$15</f>
        <v>135.78548337999999</v>
      </c>
      <c r="L203" s="36">
        <f>SUMIFS(СВЦЭМ!$E$39:$E$782,СВЦЭМ!$A$39:$A$782,$A203,СВЦЭМ!$B$39:$B$782,L$191)+'СЕТ СН'!$F$15</f>
        <v>130.60437698000001</v>
      </c>
      <c r="M203" s="36">
        <f>SUMIFS(СВЦЭМ!$E$39:$E$782,СВЦЭМ!$A$39:$A$782,$A203,СВЦЭМ!$B$39:$B$782,M$191)+'СЕТ СН'!$F$15</f>
        <v>126.610662</v>
      </c>
      <c r="N203" s="36">
        <f>SUMIFS(СВЦЭМ!$E$39:$E$782,СВЦЭМ!$A$39:$A$782,$A203,СВЦЭМ!$B$39:$B$782,N$191)+'СЕТ СН'!$F$15</f>
        <v>126.73321204</v>
      </c>
      <c r="O203" s="36">
        <f>SUMIFS(СВЦЭМ!$E$39:$E$782,СВЦЭМ!$A$39:$A$782,$A203,СВЦЭМ!$B$39:$B$782,O$191)+'СЕТ СН'!$F$15</f>
        <v>127.50677686</v>
      </c>
      <c r="P203" s="36">
        <f>SUMIFS(СВЦЭМ!$E$39:$E$782,СВЦЭМ!$A$39:$A$782,$A203,СВЦЭМ!$B$39:$B$782,P$191)+'СЕТ СН'!$F$15</f>
        <v>129.04271417000001</v>
      </c>
      <c r="Q203" s="36">
        <f>SUMIFS(СВЦЭМ!$E$39:$E$782,СВЦЭМ!$A$39:$A$782,$A203,СВЦЭМ!$B$39:$B$782,Q$191)+'СЕТ СН'!$F$15</f>
        <v>129.08441522999999</v>
      </c>
      <c r="R203" s="36">
        <f>SUMIFS(СВЦЭМ!$E$39:$E$782,СВЦЭМ!$A$39:$A$782,$A203,СВЦЭМ!$B$39:$B$782,R$191)+'СЕТ СН'!$F$15</f>
        <v>132.00796969999999</v>
      </c>
      <c r="S203" s="36">
        <f>SUMIFS(СВЦЭМ!$E$39:$E$782,СВЦЭМ!$A$39:$A$782,$A203,СВЦЭМ!$B$39:$B$782,S$191)+'СЕТ СН'!$F$15</f>
        <v>131.63557660000001</v>
      </c>
      <c r="T203" s="36">
        <f>SUMIFS(СВЦЭМ!$E$39:$E$782,СВЦЭМ!$A$39:$A$782,$A203,СВЦЭМ!$B$39:$B$782,T$191)+'СЕТ СН'!$F$15</f>
        <v>131.03109577999999</v>
      </c>
      <c r="U203" s="36">
        <f>SUMIFS(СВЦЭМ!$E$39:$E$782,СВЦЭМ!$A$39:$A$782,$A203,СВЦЭМ!$B$39:$B$782,U$191)+'СЕТ СН'!$F$15</f>
        <v>131.30349017</v>
      </c>
      <c r="V203" s="36">
        <f>SUMIFS(СВЦЭМ!$E$39:$E$782,СВЦЭМ!$A$39:$A$782,$A203,СВЦЭМ!$B$39:$B$782,V$191)+'СЕТ СН'!$F$15</f>
        <v>131.22357449</v>
      </c>
      <c r="W203" s="36">
        <f>SUMIFS(СВЦЭМ!$E$39:$E$782,СВЦЭМ!$A$39:$A$782,$A203,СВЦЭМ!$B$39:$B$782,W$191)+'СЕТ СН'!$F$15</f>
        <v>128.49870625</v>
      </c>
      <c r="X203" s="36">
        <f>SUMIFS(СВЦЭМ!$E$39:$E$782,СВЦЭМ!$A$39:$A$782,$A203,СВЦЭМ!$B$39:$B$782,X$191)+'СЕТ СН'!$F$15</f>
        <v>135.470213</v>
      </c>
      <c r="Y203" s="36">
        <f>SUMIFS(СВЦЭМ!$E$39:$E$782,СВЦЭМ!$A$39:$A$782,$A203,СВЦЭМ!$B$39:$B$782,Y$191)+'СЕТ СН'!$F$15</f>
        <v>142.98575923999999</v>
      </c>
    </row>
    <row r="204" spans="1:25" ht="15.75" x14ac:dyDescent="0.2">
      <c r="A204" s="35">
        <f t="shared" si="5"/>
        <v>44786</v>
      </c>
      <c r="B204" s="36">
        <f>SUMIFS(СВЦЭМ!$E$39:$E$782,СВЦЭМ!$A$39:$A$782,$A204,СВЦЭМ!$B$39:$B$782,B$191)+'СЕТ СН'!$F$15</f>
        <v>147.39051294999999</v>
      </c>
      <c r="C204" s="36">
        <f>SUMIFS(СВЦЭМ!$E$39:$E$782,СВЦЭМ!$A$39:$A$782,$A204,СВЦЭМ!$B$39:$B$782,C$191)+'СЕТ СН'!$F$15</f>
        <v>152.70505566</v>
      </c>
      <c r="D204" s="36">
        <f>SUMIFS(СВЦЭМ!$E$39:$E$782,СВЦЭМ!$A$39:$A$782,$A204,СВЦЭМ!$B$39:$B$782,D$191)+'СЕТ СН'!$F$15</f>
        <v>156.04004676</v>
      </c>
      <c r="E204" s="36">
        <f>SUMIFS(СВЦЭМ!$E$39:$E$782,СВЦЭМ!$A$39:$A$782,$A204,СВЦЭМ!$B$39:$B$782,E$191)+'СЕТ СН'!$F$15</f>
        <v>167.35380520000001</v>
      </c>
      <c r="F204" s="36">
        <f>SUMIFS(СВЦЭМ!$E$39:$E$782,СВЦЭМ!$A$39:$A$782,$A204,СВЦЭМ!$B$39:$B$782,F$191)+'СЕТ СН'!$F$15</f>
        <v>163.63069533999999</v>
      </c>
      <c r="G204" s="36">
        <f>SUMIFS(СВЦЭМ!$E$39:$E$782,СВЦЭМ!$A$39:$A$782,$A204,СВЦЭМ!$B$39:$B$782,G$191)+'СЕТ СН'!$F$15</f>
        <v>159.55028981999999</v>
      </c>
      <c r="H204" s="36">
        <f>SUMIFS(СВЦЭМ!$E$39:$E$782,СВЦЭМ!$A$39:$A$782,$A204,СВЦЭМ!$B$39:$B$782,H$191)+'СЕТ СН'!$F$15</f>
        <v>154.6147498</v>
      </c>
      <c r="I204" s="36">
        <f>SUMIFS(СВЦЭМ!$E$39:$E$782,СВЦЭМ!$A$39:$A$782,$A204,СВЦЭМ!$B$39:$B$782,I$191)+'СЕТ СН'!$F$15</f>
        <v>145.51953261</v>
      </c>
      <c r="J204" s="36">
        <f>SUMIFS(СВЦЭМ!$E$39:$E$782,СВЦЭМ!$A$39:$A$782,$A204,СВЦЭМ!$B$39:$B$782,J$191)+'СЕТ СН'!$F$15</f>
        <v>142.35644905000001</v>
      </c>
      <c r="K204" s="36">
        <f>SUMIFS(СВЦЭМ!$E$39:$E$782,СВЦЭМ!$A$39:$A$782,$A204,СВЦЭМ!$B$39:$B$782,K$191)+'СЕТ СН'!$F$15</f>
        <v>130.84368187000001</v>
      </c>
      <c r="L204" s="36">
        <f>SUMIFS(СВЦЭМ!$E$39:$E$782,СВЦЭМ!$A$39:$A$782,$A204,СВЦЭМ!$B$39:$B$782,L$191)+'СЕТ СН'!$F$15</f>
        <v>128.91497960999999</v>
      </c>
      <c r="M204" s="36">
        <f>SUMIFS(СВЦЭМ!$E$39:$E$782,СВЦЭМ!$A$39:$A$782,$A204,СВЦЭМ!$B$39:$B$782,M$191)+'СЕТ СН'!$F$15</f>
        <v>129.52042197</v>
      </c>
      <c r="N204" s="36">
        <f>SUMIFS(СВЦЭМ!$E$39:$E$782,СВЦЭМ!$A$39:$A$782,$A204,СВЦЭМ!$B$39:$B$782,N$191)+'СЕТ СН'!$F$15</f>
        <v>128.79523356999999</v>
      </c>
      <c r="O204" s="36">
        <f>SUMIFS(СВЦЭМ!$E$39:$E$782,СВЦЭМ!$A$39:$A$782,$A204,СВЦЭМ!$B$39:$B$782,O$191)+'СЕТ СН'!$F$15</f>
        <v>128.26140416999999</v>
      </c>
      <c r="P204" s="36">
        <f>SUMIFS(СВЦЭМ!$E$39:$E$782,СВЦЭМ!$A$39:$A$782,$A204,СВЦЭМ!$B$39:$B$782,P$191)+'СЕТ СН'!$F$15</f>
        <v>129.11494564</v>
      </c>
      <c r="Q204" s="36">
        <f>SUMIFS(СВЦЭМ!$E$39:$E$782,СВЦЭМ!$A$39:$A$782,$A204,СВЦЭМ!$B$39:$B$782,Q$191)+'СЕТ СН'!$F$15</f>
        <v>129.03066386</v>
      </c>
      <c r="R204" s="36">
        <f>SUMIFS(СВЦЭМ!$E$39:$E$782,СВЦЭМ!$A$39:$A$782,$A204,СВЦЭМ!$B$39:$B$782,R$191)+'СЕТ СН'!$F$15</f>
        <v>130.05978551999999</v>
      </c>
      <c r="S204" s="36">
        <f>SUMIFS(СВЦЭМ!$E$39:$E$782,СВЦЭМ!$A$39:$A$782,$A204,СВЦЭМ!$B$39:$B$782,S$191)+'СЕТ СН'!$F$15</f>
        <v>130.53216254</v>
      </c>
      <c r="T204" s="36">
        <f>SUMIFS(СВЦЭМ!$E$39:$E$782,СВЦЭМ!$A$39:$A$782,$A204,СВЦЭМ!$B$39:$B$782,T$191)+'СЕТ СН'!$F$15</f>
        <v>130.14522061</v>
      </c>
      <c r="U204" s="36">
        <f>SUMIFS(СВЦЭМ!$E$39:$E$782,СВЦЭМ!$A$39:$A$782,$A204,СВЦЭМ!$B$39:$B$782,U$191)+'СЕТ СН'!$F$15</f>
        <v>130.82296538</v>
      </c>
      <c r="V204" s="36">
        <f>SUMIFS(СВЦЭМ!$E$39:$E$782,СВЦЭМ!$A$39:$A$782,$A204,СВЦЭМ!$B$39:$B$782,V$191)+'СЕТ СН'!$F$15</f>
        <v>129.37596952000001</v>
      </c>
      <c r="W204" s="36">
        <f>SUMIFS(СВЦЭМ!$E$39:$E$782,СВЦЭМ!$A$39:$A$782,$A204,СВЦЭМ!$B$39:$B$782,W$191)+'СЕТ СН'!$F$15</f>
        <v>128.59748583000001</v>
      </c>
      <c r="X204" s="36">
        <f>SUMIFS(СВЦЭМ!$E$39:$E$782,СВЦЭМ!$A$39:$A$782,$A204,СВЦЭМ!$B$39:$B$782,X$191)+'СЕТ СН'!$F$15</f>
        <v>132.89290917</v>
      </c>
      <c r="Y204" s="36">
        <f>SUMIFS(СВЦЭМ!$E$39:$E$782,СВЦЭМ!$A$39:$A$782,$A204,СВЦЭМ!$B$39:$B$782,Y$191)+'СЕТ СН'!$F$15</f>
        <v>148.05758883999999</v>
      </c>
    </row>
    <row r="205" spans="1:25" ht="15.75" x14ac:dyDescent="0.2">
      <c r="A205" s="35">
        <f t="shared" si="5"/>
        <v>44787</v>
      </c>
      <c r="B205" s="36">
        <f>SUMIFS(СВЦЭМ!$E$39:$E$782,СВЦЭМ!$A$39:$A$782,$A205,СВЦЭМ!$B$39:$B$782,B$191)+'СЕТ СН'!$F$15</f>
        <v>155.2692232</v>
      </c>
      <c r="C205" s="36">
        <f>SUMIFS(СВЦЭМ!$E$39:$E$782,СВЦЭМ!$A$39:$A$782,$A205,СВЦЭМ!$B$39:$B$782,C$191)+'СЕТ СН'!$F$15</f>
        <v>153.35846242</v>
      </c>
      <c r="D205" s="36">
        <f>SUMIFS(СВЦЭМ!$E$39:$E$782,СВЦЭМ!$A$39:$A$782,$A205,СВЦЭМ!$B$39:$B$782,D$191)+'СЕТ СН'!$F$15</f>
        <v>147.55942653</v>
      </c>
      <c r="E205" s="36">
        <f>SUMIFS(СВЦЭМ!$E$39:$E$782,СВЦЭМ!$A$39:$A$782,$A205,СВЦЭМ!$B$39:$B$782,E$191)+'СЕТ СН'!$F$15</f>
        <v>149.04051702000001</v>
      </c>
      <c r="F205" s="36">
        <f>SUMIFS(СВЦЭМ!$E$39:$E$782,СВЦЭМ!$A$39:$A$782,$A205,СВЦЭМ!$B$39:$B$782,F$191)+'СЕТ СН'!$F$15</f>
        <v>149.8853421</v>
      </c>
      <c r="G205" s="36">
        <f>SUMIFS(СВЦЭМ!$E$39:$E$782,СВЦЭМ!$A$39:$A$782,$A205,СВЦЭМ!$B$39:$B$782,G$191)+'СЕТ СН'!$F$15</f>
        <v>149.55230243</v>
      </c>
      <c r="H205" s="36">
        <f>SUMIFS(СВЦЭМ!$E$39:$E$782,СВЦЭМ!$A$39:$A$782,$A205,СВЦЭМ!$B$39:$B$782,H$191)+'СЕТ СН'!$F$15</f>
        <v>160.21926568999999</v>
      </c>
      <c r="I205" s="36">
        <f>SUMIFS(СВЦЭМ!$E$39:$E$782,СВЦЭМ!$A$39:$A$782,$A205,СВЦЭМ!$B$39:$B$782,I$191)+'СЕТ СН'!$F$15</f>
        <v>154.47635819999999</v>
      </c>
      <c r="J205" s="36">
        <f>SUMIFS(СВЦЭМ!$E$39:$E$782,СВЦЭМ!$A$39:$A$782,$A205,СВЦЭМ!$B$39:$B$782,J$191)+'СЕТ СН'!$F$15</f>
        <v>146.41060049999999</v>
      </c>
      <c r="K205" s="36">
        <f>SUMIFS(СВЦЭМ!$E$39:$E$782,СВЦЭМ!$A$39:$A$782,$A205,СВЦЭМ!$B$39:$B$782,K$191)+'СЕТ СН'!$F$15</f>
        <v>134.69897903</v>
      </c>
      <c r="L205" s="36">
        <f>SUMIFS(СВЦЭМ!$E$39:$E$782,СВЦЭМ!$A$39:$A$782,$A205,СВЦЭМ!$B$39:$B$782,L$191)+'СЕТ СН'!$F$15</f>
        <v>128.9390229</v>
      </c>
      <c r="M205" s="36">
        <f>SUMIFS(СВЦЭМ!$E$39:$E$782,СВЦЭМ!$A$39:$A$782,$A205,СВЦЭМ!$B$39:$B$782,M$191)+'СЕТ СН'!$F$15</f>
        <v>126.78186135</v>
      </c>
      <c r="N205" s="36">
        <f>SUMIFS(СВЦЭМ!$E$39:$E$782,СВЦЭМ!$A$39:$A$782,$A205,СВЦЭМ!$B$39:$B$782,N$191)+'СЕТ СН'!$F$15</f>
        <v>128.79512337</v>
      </c>
      <c r="O205" s="36">
        <f>SUMIFS(СВЦЭМ!$E$39:$E$782,СВЦЭМ!$A$39:$A$782,$A205,СВЦЭМ!$B$39:$B$782,O$191)+'СЕТ СН'!$F$15</f>
        <v>129.58531158</v>
      </c>
      <c r="P205" s="36">
        <f>SUMIFS(СВЦЭМ!$E$39:$E$782,СВЦЭМ!$A$39:$A$782,$A205,СВЦЭМ!$B$39:$B$782,P$191)+'СЕТ СН'!$F$15</f>
        <v>131.10125454999999</v>
      </c>
      <c r="Q205" s="36">
        <f>SUMIFS(СВЦЭМ!$E$39:$E$782,СВЦЭМ!$A$39:$A$782,$A205,СВЦЭМ!$B$39:$B$782,Q$191)+'СЕТ СН'!$F$15</f>
        <v>132.15461046999999</v>
      </c>
      <c r="R205" s="36">
        <f>SUMIFS(СВЦЭМ!$E$39:$E$782,СВЦЭМ!$A$39:$A$782,$A205,СВЦЭМ!$B$39:$B$782,R$191)+'СЕТ СН'!$F$15</f>
        <v>134.01150788000001</v>
      </c>
      <c r="S205" s="36">
        <f>SUMIFS(СВЦЭМ!$E$39:$E$782,СВЦЭМ!$A$39:$A$782,$A205,СВЦЭМ!$B$39:$B$782,S$191)+'СЕТ СН'!$F$15</f>
        <v>131.55346657000001</v>
      </c>
      <c r="T205" s="36">
        <f>SUMIFS(СВЦЭМ!$E$39:$E$782,СВЦЭМ!$A$39:$A$782,$A205,СВЦЭМ!$B$39:$B$782,T$191)+'СЕТ СН'!$F$15</f>
        <v>132.94480881000001</v>
      </c>
      <c r="U205" s="36">
        <f>SUMIFS(СВЦЭМ!$E$39:$E$782,СВЦЭМ!$A$39:$A$782,$A205,СВЦЭМ!$B$39:$B$782,U$191)+'СЕТ СН'!$F$15</f>
        <v>133.61027884000001</v>
      </c>
      <c r="V205" s="36">
        <f>SUMIFS(СВЦЭМ!$E$39:$E$782,СВЦЭМ!$A$39:$A$782,$A205,СВЦЭМ!$B$39:$B$782,V$191)+'СЕТ СН'!$F$15</f>
        <v>134.53518604000001</v>
      </c>
      <c r="W205" s="36">
        <f>SUMIFS(СВЦЭМ!$E$39:$E$782,СВЦЭМ!$A$39:$A$782,$A205,СВЦЭМ!$B$39:$B$782,W$191)+'СЕТ СН'!$F$15</f>
        <v>134.05280503</v>
      </c>
      <c r="X205" s="36">
        <f>SUMIFS(СВЦЭМ!$E$39:$E$782,СВЦЭМ!$A$39:$A$782,$A205,СВЦЭМ!$B$39:$B$782,X$191)+'СЕТ СН'!$F$15</f>
        <v>134.30867359999999</v>
      </c>
      <c r="Y205" s="36">
        <f>SUMIFS(СВЦЭМ!$E$39:$E$782,СВЦЭМ!$A$39:$A$782,$A205,СВЦЭМ!$B$39:$B$782,Y$191)+'СЕТ СН'!$F$15</f>
        <v>143.11809259</v>
      </c>
    </row>
    <row r="206" spans="1:25" ht="15.75" x14ac:dyDescent="0.2">
      <c r="A206" s="35">
        <f t="shared" si="5"/>
        <v>44788</v>
      </c>
      <c r="B206" s="36">
        <f>SUMIFS(СВЦЭМ!$E$39:$E$782,СВЦЭМ!$A$39:$A$782,$A206,СВЦЭМ!$B$39:$B$782,B$191)+'СЕТ СН'!$F$15</f>
        <v>136.33220499999999</v>
      </c>
      <c r="C206" s="36">
        <f>SUMIFS(СВЦЭМ!$E$39:$E$782,СВЦЭМ!$A$39:$A$782,$A206,СВЦЭМ!$B$39:$B$782,C$191)+'СЕТ СН'!$F$15</f>
        <v>140.25972784999999</v>
      </c>
      <c r="D206" s="36">
        <f>SUMIFS(СВЦЭМ!$E$39:$E$782,СВЦЭМ!$A$39:$A$782,$A206,СВЦЭМ!$B$39:$B$782,D$191)+'СЕТ СН'!$F$15</f>
        <v>145.53741317000001</v>
      </c>
      <c r="E206" s="36">
        <f>SUMIFS(СВЦЭМ!$E$39:$E$782,СВЦЭМ!$A$39:$A$782,$A206,СВЦЭМ!$B$39:$B$782,E$191)+'СЕТ СН'!$F$15</f>
        <v>147.49232144999999</v>
      </c>
      <c r="F206" s="36">
        <f>SUMIFS(СВЦЭМ!$E$39:$E$782,СВЦЭМ!$A$39:$A$782,$A206,СВЦЭМ!$B$39:$B$782,F$191)+'СЕТ СН'!$F$15</f>
        <v>149.27051510000001</v>
      </c>
      <c r="G206" s="36">
        <f>SUMIFS(СВЦЭМ!$E$39:$E$782,СВЦЭМ!$A$39:$A$782,$A206,СВЦЭМ!$B$39:$B$782,G$191)+'СЕТ СН'!$F$15</f>
        <v>148.43764765</v>
      </c>
      <c r="H206" s="36">
        <f>SUMIFS(СВЦЭМ!$E$39:$E$782,СВЦЭМ!$A$39:$A$782,$A206,СВЦЭМ!$B$39:$B$782,H$191)+'СЕТ СН'!$F$15</f>
        <v>143.5154446</v>
      </c>
      <c r="I206" s="36">
        <f>SUMIFS(СВЦЭМ!$E$39:$E$782,СВЦЭМ!$A$39:$A$782,$A206,СВЦЭМ!$B$39:$B$782,I$191)+'СЕТ СН'!$F$15</f>
        <v>134.47214632999999</v>
      </c>
      <c r="J206" s="36">
        <f>SUMIFS(СВЦЭМ!$E$39:$E$782,СВЦЭМ!$A$39:$A$782,$A206,СВЦЭМ!$B$39:$B$782,J$191)+'СЕТ СН'!$F$15</f>
        <v>144.90254424</v>
      </c>
      <c r="K206" s="36">
        <f>SUMIFS(СВЦЭМ!$E$39:$E$782,СВЦЭМ!$A$39:$A$782,$A206,СВЦЭМ!$B$39:$B$782,K$191)+'СЕТ СН'!$F$15</f>
        <v>140.87246241</v>
      </c>
      <c r="L206" s="36">
        <f>SUMIFS(СВЦЭМ!$E$39:$E$782,СВЦЭМ!$A$39:$A$782,$A206,СВЦЭМ!$B$39:$B$782,L$191)+'СЕТ СН'!$F$15</f>
        <v>139.0055773</v>
      </c>
      <c r="M206" s="36">
        <f>SUMIFS(СВЦЭМ!$E$39:$E$782,СВЦЭМ!$A$39:$A$782,$A206,СВЦЭМ!$B$39:$B$782,M$191)+'СЕТ СН'!$F$15</f>
        <v>139.55656454000001</v>
      </c>
      <c r="N206" s="36">
        <f>SUMIFS(СВЦЭМ!$E$39:$E$782,СВЦЭМ!$A$39:$A$782,$A206,СВЦЭМ!$B$39:$B$782,N$191)+'СЕТ СН'!$F$15</f>
        <v>139.28529938</v>
      </c>
      <c r="O206" s="36">
        <f>SUMIFS(СВЦЭМ!$E$39:$E$782,СВЦЭМ!$A$39:$A$782,$A206,СВЦЭМ!$B$39:$B$782,O$191)+'СЕТ СН'!$F$15</f>
        <v>139.39727282999999</v>
      </c>
      <c r="P206" s="36">
        <f>SUMIFS(СВЦЭМ!$E$39:$E$782,СВЦЭМ!$A$39:$A$782,$A206,СВЦЭМ!$B$39:$B$782,P$191)+'СЕТ СН'!$F$15</f>
        <v>138.81970039999999</v>
      </c>
      <c r="Q206" s="36">
        <f>SUMIFS(СВЦЭМ!$E$39:$E$782,СВЦЭМ!$A$39:$A$782,$A206,СВЦЭМ!$B$39:$B$782,Q$191)+'СЕТ СН'!$F$15</f>
        <v>138.45548976000001</v>
      </c>
      <c r="R206" s="36">
        <f>SUMIFS(СВЦЭМ!$E$39:$E$782,СВЦЭМ!$A$39:$A$782,$A206,СВЦЭМ!$B$39:$B$782,R$191)+'СЕТ СН'!$F$15</f>
        <v>136.84628011999999</v>
      </c>
      <c r="S206" s="36">
        <f>SUMIFS(СВЦЭМ!$E$39:$E$782,СВЦЭМ!$A$39:$A$782,$A206,СВЦЭМ!$B$39:$B$782,S$191)+'СЕТ СН'!$F$15</f>
        <v>137.42009228000001</v>
      </c>
      <c r="T206" s="36">
        <f>SUMIFS(СВЦЭМ!$E$39:$E$782,СВЦЭМ!$A$39:$A$782,$A206,СВЦЭМ!$B$39:$B$782,T$191)+'СЕТ СН'!$F$15</f>
        <v>137.69301225000001</v>
      </c>
      <c r="U206" s="36">
        <f>SUMIFS(СВЦЭМ!$E$39:$E$782,СВЦЭМ!$A$39:$A$782,$A206,СВЦЭМ!$B$39:$B$782,U$191)+'СЕТ СН'!$F$15</f>
        <v>137.0127737</v>
      </c>
      <c r="V206" s="36">
        <f>SUMIFS(СВЦЭМ!$E$39:$E$782,СВЦЭМ!$A$39:$A$782,$A206,СВЦЭМ!$B$39:$B$782,V$191)+'СЕТ СН'!$F$15</f>
        <v>137.52099077</v>
      </c>
      <c r="W206" s="36">
        <f>SUMIFS(СВЦЭМ!$E$39:$E$782,СВЦЭМ!$A$39:$A$782,$A206,СВЦЭМ!$B$39:$B$782,W$191)+'СЕТ СН'!$F$15</f>
        <v>138.82308583</v>
      </c>
      <c r="X206" s="36">
        <f>SUMIFS(СВЦЭМ!$E$39:$E$782,СВЦЭМ!$A$39:$A$782,$A206,СВЦЭМ!$B$39:$B$782,X$191)+'СЕТ СН'!$F$15</f>
        <v>133.07512115</v>
      </c>
      <c r="Y206" s="36">
        <f>SUMIFS(СВЦЭМ!$E$39:$E$782,СВЦЭМ!$A$39:$A$782,$A206,СВЦЭМ!$B$39:$B$782,Y$191)+'СЕТ СН'!$F$15</f>
        <v>142.68040169</v>
      </c>
    </row>
    <row r="207" spans="1:25" ht="15.75" x14ac:dyDescent="0.2">
      <c r="A207" s="35">
        <f t="shared" si="5"/>
        <v>44789</v>
      </c>
      <c r="B207" s="36">
        <f>SUMIFS(СВЦЭМ!$E$39:$E$782,СВЦЭМ!$A$39:$A$782,$A207,СВЦЭМ!$B$39:$B$782,B$191)+'СЕТ СН'!$F$15</f>
        <v>131.31481585</v>
      </c>
      <c r="C207" s="36">
        <f>SUMIFS(СВЦЭМ!$E$39:$E$782,СВЦЭМ!$A$39:$A$782,$A207,СВЦЭМ!$B$39:$B$782,C$191)+'СЕТ СН'!$F$15</f>
        <v>139.11602565000001</v>
      </c>
      <c r="D207" s="36">
        <f>SUMIFS(СВЦЭМ!$E$39:$E$782,СВЦЭМ!$A$39:$A$782,$A207,СВЦЭМ!$B$39:$B$782,D$191)+'СЕТ СН'!$F$15</f>
        <v>145.23281377000001</v>
      </c>
      <c r="E207" s="36">
        <f>SUMIFS(СВЦЭМ!$E$39:$E$782,СВЦЭМ!$A$39:$A$782,$A207,СВЦЭМ!$B$39:$B$782,E$191)+'СЕТ СН'!$F$15</f>
        <v>147.44910447999999</v>
      </c>
      <c r="F207" s="36">
        <f>SUMIFS(СВЦЭМ!$E$39:$E$782,СВЦЭМ!$A$39:$A$782,$A207,СВЦЭМ!$B$39:$B$782,F$191)+'СЕТ СН'!$F$15</f>
        <v>148.97918888999999</v>
      </c>
      <c r="G207" s="36">
        <f>SUMIFS(СВЦЭМ!$E$39:$E$782,СВЦЭМ!$A$39:$A$782,$A207,СВЦЭМ!$B$39:$B$782,G$191)+'СЕТ СН'!$F$15</f>
        <v>147.94827197000001</v>
      </c>
      <c r="H207" s="36">
        <f>SUMIFS(СВЦЭМ!$E$39:$E$782,СВЦЭМ!$A$39:$A$782,$A207,СВЦЭМ!$B$39:$B$782,H$191)+'СЕТ СН'!$F$15</f>
        <v>138.97613446</v>
      </c>
      <c r="I207" s="36">
        <f>SUMIFS(СВЦЭМ!$E$39:$E$782,СВЦЭМ!$A$39:$A$782,$A207,СВЦЭМ!$B$39:$B$782,I$191)+'СЕТ СН'!$F$15</f>
        <v>128.09195048999999</v>
      </c>
      <c r="J207" s="36">
        <f>SUMIFS(СВЦЭМ!$E$39:$E$782,СВЦЭМ!$A$39:$A$782,$A207,СВЦЭМ!$B$39:$B$782,J$191)+'СЕТ СН'!$F$15</f>
        <v>141.5676656</v>
      </c>
      <c r="K207" s="36">
        <f>SUMIFS(СВЦЭМ!$E$39:$E$782,СВЦЭМ!$A$39:$A$782,$A207,СВЦЭМ!$B$39:$B$782,K$191)+'СЕТ СН'!$F$15</f>
        <v>140.88995688</v>
      </c>
      <c r="L207" s="36">
        <f>SUMIFS(СВЦЭМ!$E$39:$E$782,СВЦЭМ!$A$39:$A$782,$A207,СВЦЭМ!$B$39:$B$782,L$191)+'СЕТ СН'!$F$15</f>
        <v>137.94428048</v>
      </c>
      <c r="M207" s="36">
        <f>SUMIFS(СВЦЭМ!$E$39:$E$782,СВЦЭМ!$A$39:$A$782,$A207,СВЦЭМ!$B$39:$B$782,M$191)+'СЕТ СН'!$F$15</f>
        <v>136.45124896999999</v>
      </c>
      <c r="N207" s="36">
        <f>SUMIFS(СВЦЭМ!$E$39:$E$782,СВЦЭМ!$A$39:$A$782,$A207,СВЦЭМ!$B$39:$B$782,N$191)+'СЕТ СН'!$F$15</f>
        <v>135.79748663000001</v>
      </c>
      <c r="O207" s="36">
        <f>SUMIFS(СВЦЭМ!$E$39:$E$782,СВЦЭМ!$A$39:$A$782,$A207,СВЦЭМ!$B$39:$B$782,O$191)+'СЕТ СН'!$F$15</f>
        <v>135.27016893999999</v>
      </c>
      <c r="P207" s="36">
        <f>SUMIFS(СВЦЭМ!$E$39:$E$782,СВЦЭМ!$A$39:$A$782,$A207,СВЦЭМ!$B$39:$B$782,P$191)+'СЕТ СН'!$F$15</f>
        <v>137.09037670999999</v>
      </c>
      <c r="Q207" s="36">
        <f>SUMIFS(СВЦЭМ!$E$39:$E$782,СВЦЭМ!$A$39:$A$782,$A207,СВЦЭМ!$B$39:$B$782,Q$191)+'СЕТ СН'!$F$15</f>
        <v>136.95409297</v>
      </c>
      <c r="R207" s="36">
        <f>SUMIFS(СВЦЭМ!$E$39:$E$782,СВЦЭМ!$A$39:$A$782,$A207,СВЦЭМ!$B$39:$B$782,R$191)+'СЕТ СН'!$F$15</f>
        <v>137.12679987000001</v>
      </c>
      <c r="S207" s="36">
        <f>SUMIFS(СВЦЭМ!$E$39:$E$782,СВЦЭМ!$A$39:$A$782,$A207,СВЦЭМ!$B$39:$B$782,S$191)+'СЕТ СН'!$F$15</f>
        <v>137.57084924</v>
      </c>
      <c r="T207" s="36">
        <f>SUMIFS(СВЦЭМ!$E$39:$E$782,СВЦЭМ!$A$39:$A$782,$A207,СВЦЭМ!$B$39:$B$782,T$191)+'СЕТ СН'!$F$15</f>
        <v>136.71105535000001</v>
      </c>
      <c r="U207" s="36">
        <f>SUMIFS(СВЦЭМ!$E$39:$E$782,СВЦЭМ!$A$39:$A$782,$A207,СВЦЭМ!$B$39:$B$782,U$191)+'СЕТ СН'!$F$15</f>
        <v>137.07053409</v>
      </c>
      <c r="V207" s="36">
        <f>SUMIFS(СВЦЭМ!$E$39:$E$782,СВЦЭМ!$A$39:$A$782,$A207,СВЦЭМ!$B$39:$B$782,V$191)+'СЕТ СН'!$F$15</f>
        <v>138.87296782000001</v>
      </c>
      <c r="W207" s="36">
        <f>SUMIFS(СВЦЭМ!$E$39:$E$782,СВЦЭМ!$A$39:$A$782,$A207,СВЦЭМ!$B$39:$B$782,W$191)+'СЕТ СН'!$F$15</f>
        <v>138.84988899999999</v>
      </c>
      <c r="X207" s="36">
        <f>SUMIFS(СВЦЭМ!$E$39:$E$782,СВЦЭМ!$A$39:$A$782,$A207,СВЦЭМ!$B$39:$B$782,X$191)+'СЕТ СН'!$F$15</f>
        <v>136.88164078</v>
      </c>
      <c r="Y207" s="36">
        <f>SUMIFS(СВЦЭМ!$E$39:$E$782,СВЦЭМ!$A$39:$A$782,$A207,СВЦЭМ!$B$39:$B$782,Y$191)+'СЕТ СН'!$F$15</f>
        <v>139.30159934</v>
      </c>
    </row>
    <row r="208" spans="1:25" ht="15.75" x14ac:dyDescent="0.2">
      <c r="A208" s="35">
        <f t="shared" si="5"/>
        <v>44790</v>
      </c>
      <c r="B208" s="36">
        <f>SUMIFS(СВЦЭМ!$E$39:$E$782,СВЦЭМ!$A$39:$A$782,$A208,СВЦЭМ!$B$39:$B$782,B$191)+'СЕТ СН'!$F$15</f>
        <v>129.81427407999999</v>
      </c>
      <c r="C208" s="36">
        <f>SUMIFS(СВЦЭМ!$E$39:$E$782,СВЦЭМ!$A$39:$A$782,$A208,СВЦЭМ!$B$39:$B$782,C$191)+'СЕТ СН'!$F$15</f>
        <v>127.43112263</v>
      </c>
      <c r="D208" s="36">
        <f>SUMIFS(СВЦЭМ!$E$39:$E$782,СВЦЭМ!$A$39:$A$782,$A208,СВЦЭМ!$B$39:$B$782,D$191)+'СЕТ СН'!$F$15</f>
        <v>126.83352356</v>
      </c>
      <c r="E208" s="36">
        <f>SUMIFS(СВЦЭМ!$E$39:$E$782,СВЦЭМ!$A$39:$A$782,$A208,СВЦЭМ!$B$39:$B$782,E$191)+'СЕТ СН'!$F$15</f>
        <v>129.73692951999999</v>
      </c>
      <c r="F208" s="36">
        <f>SUMIFS(СВЦЭМ!$E$39:$E$782,СВЦЭМ!$A$39:$A$782,$A208,СВЦЭМ!$B$39:$B$782,F$191)+'СЕТ СН'!$F$15</f>
        <v>132.91322541</v>
      </c>
      <c r="G208" s="36">
        <f>SUMIFS(СВЦЭМ!$E$39:$E$782,СВЦЭМ!$A$39:$A$782,$A208,СВЦЭМ!$B$39:$B$782,G$191)+'СЕТ СН'!$F$15</f>
        <v>140.84740930999999</v>
      </c>
      <c r="H208" s="36">
        <f>SUMIFS(СВЦЭМ!$E$39:$E$782,СВЦЭМ!$A$39:$A$782,$A208,СВЦЭМ!$B$39:$B$782,H$191)+'СЕТ СН'!$F$15</f>
        <v>136.63791112999999</v>
      </c>
      <c r="I208" s="36">
        <f>SUMIFS(СВЦЭМ!$E$39:$E$782,СВЦЭМ!$A$39:$A$782,$A208,СВЦЭМ!$B$39:$B$782,I$191)+'СЕТ СН'!$F$15</f>
        <v>140.93638655000001</v>
      </c>
      <c r="J208" s="36">
        <f>SUMIFS(СВЦЭМ!$E$39:$E$782,СВЦЭМ!$A$39:$A$782,$A208,СВЦЭМ!$B$39:$B$782,J$191)+'СЕТ СН'!$F$15</f>
        <v>146.85430693999999</v>
      </c>
      <c r="K208" s="36">
        <f>SUMIFS(СВЦЭМ!$E$39:$E$782,СВЦЭМ!$A$39:$A$782,$A208,СВЦЭМ!$B$39:$B$782,K$191)+'СЕТ СН'!$F$15</f>
        <v>145.39058575000001</v>
      </c>
      <c r="L208" s="36">
        <f>SUMIFS(СВЦЭМ!$E$39:$E$782,СВЦЭМ!$A$39:$A$782,$A208,СВЦЭМ!$B$39:$B$782,L$191)+'СЕТ СН'!$F$15</f>
        <v>142.24245106000001</v>
      </c>
      <c r="M208" s="36">
        <f>SUMIFS(СВЦЭМ!$E$39:$E$782,СВЦЭМ!$A$39:$A$782,$A208,СВЦЭМ!$B$39:$B$782,M$191)+'СЕТ СН'!$F$15</f>
        <v>138.11094392999999</v>
      </c>
      <c r="N208" s="36">
        <f>SUMIFS(СВЦЭМ!$E$39:$E$782,СВЦЭМ!$A$39:$A$782,$A208,СВЦЭМ!$B$39:$B$782,N$191)+'СЕТ СН'!$F$15</f>
        <v>140.70302111999999</v>
      </c>
      <c r="O208" s="36">
        <f>SUMIFS(СВЦЭМ!$E$39:$E$782,СВЦЭМ!$A$39:$A$782,$A208,СВЦЭМ!$B$39:$B$782,O$191)+'СЕТ СН'!$F$15</f>
        <v>139.71170359999999</v>
      </c>
      <c r="P208" s="36">
        <f>SUMIFS(СВЦЭМ!$E$39:$E$782,СВЦЭМ!$A$39:$A$782,$A208,СВЦЭМ!$B$39:$B$782,P$191)+'СЕТ СН'!$F$15</f>
        <v>142.22854039000001</v>
      </c>
      <c r="Q208" s="36">
        <f>SUMIFS(СВЦЭМ!$E$39:$E$782,СВЦЭМ!$A$39:$A$782,$A208,СВЦЭМ!$B$39:$B$782,Q$191)+'СЕТ СН'!$F$15</f>
        <v>143.8996334</v>
      </c>
      <c r="R208" s="36">
        <f>SUMIFS(СВЦЭМ!$E$39:$E$782,СВЦЭМ!$A$39:$A$782,$A208,СВЦЭМ!$B$39:$B$782,R$191)+'СЕТ СН'!$F$15</f>
        <v>143.76997953</v>
      </c>
      <c r="S208" s="36">
        <f>SUMIFS(СВЦЭМ!$E$39:$E$782,СВЦЭМ!$A$39:$A$782,$A208,СВЦЭМ!$B$39:$B$782,S$191)+'СЕТ СН'!$F$15</f>
        <v>143.51907030000001</v>
      </c>
      <c r="T208" s="36">
        <f>SUMIFS(СВЦЭМ!$E$39:$E$782,СВЦЭМ!$A$39:$A$782,$A208,СВЦЭМ!$B$39:$B$782,T$191)+'СЕТ СН'!$F$15</f>
        <v>142.42683301</v>
      </c>
      <c r="U208" s="36">
        <f>SUMIFS(СВЦЭМ!$E$39:$E$782,СВЦЭМ!$A$39:$A$782,$A208,СВЦЭМ!$B$39:$B$782,U$191)+'СЕТ СН'!$F$15</f>
        <v>145.42141760000001</v>
      </c>
      <c r="V208" s="36">
        <f>SUMIFS(СВЦЭМ!$E$39:$E$782,СВЦЭМ!$A$39:$A$782,$A208,СВЦЭМ!$B$39:$B$782,V$191)+'СЕТ СН'!$F$15</f>
        <v>142.06578067000001</v>
      </c>
      <c r="W208" s="36">
        <f>SUMIFS(СВЦЭМ!$E$39:$E$782,СВЦЭМ!$A$39:$A$782,$A208,СВЦЭМ!$B$39:$B$782,W$191)+'СЕТ СН'!$F$15</f>
        <v>145.45346486</v>
      </c>
      <c r="X208" s="36">
        <f>SUMIFS(СВЦЭМ!$E$39:$E$782,СВЦЭМ!$A$39:$A$782,$A208,СВЦЭМ!$B$39:$B$782,X$191)+'СЕТ СН'!$F$15</f>
        <v>140.34331467000001</v>
      </c>
      <c r="Y208" s="36">
        <f>SUMIFS(СВЦЭМ!$E$39:$E$782,СВЦЭМ!$A$39:$A$782,$A208,СВЦЭМ!$B$39:$B$782,Y$191)+'СЕТ СН'!$F$15</f>
        <v>130.33074779</v>
      </c>
    </row>
    <row r="209" spans="1:25" ht="15.75" x14ac:dyDescent="0.2">
      <c r="A209" s="35">
        <f t="shared" si="5"/>
        <v>44791</v>
      </c>
      <c r="B209" s="36">
        <f>SUMIFS(СВЦЭМ!$E$39:$E$782,СВЦЭМ!$A$39:$A$782,$A209,СВЦЭМ!$B$39:$B$782,B$191)+'СЕТ СН'!$F$15</f>
        <v>136.94294094</v>
      </c>
      <c r="C209" s="36">
        <f>SUMIFS(СВЦЭМ!$E$39:$E$782,СВЦЭМ!$A$39:$A$782,$A209,СВЦЭМ!$B$39:$B$782,C$191)+'СЕТ СН'!$F$15</f>
        <v>144.52354542</v>
      </c>
      <c r="D209" s="36">
        <f>SUMIFS(СВЦЭМ!$E$39:$E$782,СВЦЭМ!$A$39:$A$782,$A209,СВЦЭМ!$B$39:$B$782,D$191)+'СЕТ СН'!$F$15</f>
        <v>146.50674685999999</v>
      </c>
      <c r="E209" s="36">
        <f>SUMIFS(СВЦЭМ!$E$39:$E$782,СВЦЭМ!$A$39:$A$782,$A209,СВЦЭМ!$B$39:$B$782,E$191)+'СЕТ СН'!$F$15</f>
        <v>146.61827023000001</v>
      </c>
      <c r="F209" s="36">
        <f>SUMIFS(СВЦЭМ!$E$39:$E$782,СВЦЭМ!$A$39:$A$782,$A209,СВЦЭМ!$B$39:$B$782,F$191)+'СЕТ СН'!$F$15</f>
        <v>146.13841188000001</v>
      </c>
      <c r="G209" s="36">
        <f>SUMIFS(СВЦЭМ!$E$39:$E$782,СВЦЭМ!$A$39:$A$782,$A209,СВЦЭМ!$B$39:$B$782,G$191)+'СЕТ СН'!$F$15</f>
        <v>147.36762741000001</v>
      </c>
      <c r="H209" s="36">
        <f>SUMIFS(СВЦЭМ!$E$39:$E$782,СВЦЭМ!$A$39:$A$782,$A209,СВЦЭМ!$B$39:$B$782,H$191)+'СЕТ СН'!$F$15</f>
        <v>137.75750447999999</v>
      </c>
      <c r="I209" s="36">
        <f>SUMIFS(СВЦЭМ!$E$39:$E$782,СВЦЭМ!$A$39:$A$782,$A209,СВЦЭМ!$B$39:$B$782,I$191)+'СЕТ СН'!$F$15</f>
        <v>130.12720152</v>
      </c>
      <c r="J209" s="36">
        <f>SUMIFS(СВЦЭМ!$E$39:$E$782,СВЦЭМ!$A$39:$A$782,$A209,СВЦЭМ!$B$39:$B$782,J$191)+'СЕТ СН'!$F$15</f>
        <v>158.62857235999999</v>
      </c>
      <c r="K209" s="36">
        <f>SUMIFS(СВЦЭМ!$E$39:$E$782,СВЦЭМ!$A$39:$A$782,$A209,СВЦЭМ!$B$39:$B$782,K$191)+'СЕТ СН'!$F$15</f>
        <v>159.52982596999999</v>
      </c>
      <c r="L209" s="36">
        <f>SUMIFS(СВЦЭМ!$E$39:$E$782,СВЦЭМ!$A$39:$A$782,$A209,СВЦЭМ!$B$39:$B$782,L$191)+'СЕТ СН'!$F$15</f>
        <v>159.62860248999999</v>
      </c>
      <c r="M209" s="36">
        <f>SUMIFS(СВЦЭМ!$E$39:$E$782,СВЦЭМ!$A$39:$A$782,$A209,СВЦЭМ!$B$39:$B$782,M$191)+'СЕТ СН'!$F$15</f>
        <v>157.82458485000001</v>
      </c>
      <c r="N209" s="36">
        <f>SUMIFS(СВЦЭМ!$E$39:$E$782,СВЦЭМ!$A$39:$A$782,$A209,СВЦЭМ!$B$39:$B$782,N$191)+'СЕТ СН'!$F$15</f>
        <v>157.69680113000001</v>
      </c>
      <c r="O209" s="36">
        <f>SUMIFS(СВЦЭМ!$E$39:$E$782,СВЦЭМ!$A$39:$A$782,$A209,СВЦЭМ!$B$39:$B$782,O$191)+'СЕТ СН'!$F$15</f>
        <v>157.93904977</v>
      </c>
      <c r="P209" s="36">
        <f>SUMIFS(СВЦЭМ!$E$39:$E$782,СВЦЭМ!$A$39:$A$782,$A209,СВЦЭМ!$B$39:$B$782,P$191)+'СЕТ СН'!$F$15</f>
        <v>149.06007636000001</v>
      </c>
      <c r="Q209" s="36">
        <f>SUMIFS(СВЦЭМ!$E$39:$E$782,СВЦЭМ!$A$39:$A$782,$A209,СВЦЭМ!$B$39:$B$782,Q$191)+'СЕТ СН'!$F$15</f>
        <v>147.23065518999999</v>
      </c>
      <c r="R209" s="36">
        <f>SUMIFS(СВЦЭМ!$E$39:$E$782,СВЦЭМ!$A$39:$A$782,$A209,СВЦЭМ!$B$39:$B$782,R$191)+'СЕТ СН'!$F$15</f>
        <v>146.95734503</v>
      </c>
      <c r="S209" s="36">
        <f>SUMIFS(СВЦЭМ!$E$39:$E$782,СВЦЭМ!$A$39:$A$782,$A209,СВЦЭМ!$B$39:$B$782,S$191)+'СЕТ СН'!$F$15</f>
        <v>147.21709761</v>
      </c>
      <c r="T209" s="36">
        <f>SUMIFS(СВЦЭМ!$E$39:$E$782,СВЦЭМ!$A$39:$A$782,$A209,СВЦЭМ!$B$39:$B$782,T$191)+'СЕТ СН'!$F$15</f>
        <v>147.65844562000001</v>
      </c>
      <c r="U209" s="36">
        <f>SUMIFS(СВЦЭМ!$E$39:$E$782,СВЦЭМ!$A$39:$A$782,$A209,СВЦЭМ!$B$39:$B$782,U$191)+'СЕТ СН'!$F$15</f>
        <v>147.52996537999999</v>
      </c>
      <c r="V209" s="36">
        <f>SUMIFS(СВЦЭМ!$E$39:$E$782,СВЦЭМ!$A$39:$A$782,$A209,СВЦЭМ!$B$39:$B$782,V$191)+'СЕТ СН'!$F$15</f>
        <v>141.52257662</v>
      </c>
      <c r="W209" s="36">
        <f>SUMIFS(СВЦЭМ!$E$39:$E$782,СВЦЭМ!$A$39:$A$782,$A209,СВЦЭМ!$B$39:$B$782,W$191)+'СЕТ СН'!$F$15</f>
        <v>148.97607581</v>
      </c>
      <c r="X209" s="36">
        <f>SUMIFS(СВЦЭМ!$E$39:$E$782,СВЦЭМ!$A$39:$A$782,$A209,СВЦЭМ!$B$39:$B$782,X$191)+'СЕТ СН'!$F$15</f>
        <v>147.47994181999999</v>
      </c>
      <c r="Y209" s="36">
        <f>SUMIFS(СВЦЭМ!$E$39:$E$782,СВЦЭМ!$A$39:$A$782,$A209,СВЦЭМ!$B$39:$B$782,Y$191)+'СЕТ СН'!$F$15</f>
        <v>131.70132910000001</v>
      </c>
    </row>
    <row r="210" spans="1:25" ht="15.75" x14ac:dyDescent="0.2">
      <c r="A210" s="35">
        <f t="shared" si="5"/>
        <v>44792</v>
      </c>
      <c r="B210" s="36">
        <f>SUMIFS(СВЦЭМ!$E$39:$E$782,СВЦЭМ!$A$39:$A$782,$A210,СВЦЭМ!$B$39:$B$782,B$191)+'СЕТ СН'!$F$15</f>
        <v>156.08345082</v>
      </c>
      <c r="C210" s="36">
        <f>SUMIFS(СВЦЭМ!$E$39:$E$782,СВЦЭМ!$A$39:$A$782,$A210,СВЦЭМ!$B$39:$B$782,C$191)+'СЕТ СН'!$F$15</f>
        <v>158.67324386000001</v>
      </c>
      <c r="D210" s="36">
        <f>SUMIFS(СВЦЭМ!$E$39:$E$782,СВЦЭМ!$A$39:$A$782,$A210,СВЦЭМ!$B$39:$B$782,D$191)+'СЕТ СН'!$F$15</f>
        <v>163.78222747000001</v>
      </c>
      <c r="E210" s="36">
        <f>SUMIFS(СВЦЭМ!$E$39:$E$782,СВЦЭМ!$A$39:$A$782,$A210,СВЦЭМ!$B$39:$B$782,E$191)+'СЕТ СН'!$F$15</f>
        <v>163.80785775000001</v>
      </c>
      <c r="F210" s="36">
        <f>SUMIFS(СВЦЭМ!$E$39:$E$782,СВЦЭМ!$A$39:$A$782,$A210,СВЦЭМ!$B$39:$B$782,F$191)+'СЕТ СН'!$F$15</f>
        <v>162.98010969000001</v>
      </c>
      <c r="G210" s="36">
        <f>SUMIFS(СВЦЭМ!$E$39:$E$782,СВЦЭМ!$A$39:$A$782,$A210,СВЦЭМ!$B$39:$B$782,G$191)+'СЕТ СН'!$F$15</f>
        <v>148.76093299999999</v>
      </c>
      <c r="H210" s="36">
        <f>SUMIFS(СВЦЭМ!$E$39:$E$782,СВЦЭМ!$A$39:$A$782,$A210,СВЦЭМ!$B$39:$B$782,H$191)+'СЕТ СН'!$F$15</f>
        <v>146.36967564</v>
      </c>
      <c r="I210" s="36">
        <f>SUMIFS(СВЦЭМ!$E$39:$E$782,СВЦЭМ!$A$39:$A$782,$A210,СВЦЭМ!$B$39:$B$782,I$191)+'СЕТ СН'!$F$15</f>
        <v>141.56971465000001</v>
      </c>
      <c r="J210" s="36">
        <f>SUMIFS(СВЦЭМ!$E$39:$E$782,СВЦЭМ!$A$39:$A$782,$A210,СВЦЭМ!$B$39:$B$782,J$191)+'СЕТ СН'!$F$15</f>
        <v>134.17932291</v>
      </c>
      <c r="K210" s="36">
        <f>SUMIFS(СВЦЭМ!$E$39:$E$782,СВЦЭМ!$A$39:$A$782,$A210,СВЦЭМ!$B$39:$B$782,K$191)+'СЕТ СН'!$F$15</f>
        <v>133.12449219000001</v>
      </c>
      <c r="L210" s="36">
        <f>SUMIFS(СВЦЭМ!$E$39:$E$782,СВЦЭМ!$A$39:$A$782,$A210,СВЦЭМ!$B$39:$B$782,L$191)+'СЕТ СН'!$F$15</f>
        <v>139.3193497</v>
      </c>
      <c r="M210" s="36">
        <f>SUMIFS(СВЦЭМ!$E$39:$E$782,СВЦЭМ!$A$39:$A$782,$A210,СВЦЭМ!$B$39:$B$782,M$191)+'СЕТ СН'!$F$15</f>
        <v>137.06739576000001</v>
      </c>
      <c r="N210" s="36">
        <f>SUMIFS(СВЦЭМ!$E$39:$E$782,СВЦЭМ!$A$39:$A$782,$A210,СВЦЭМ!$B$39:$B$782,N$191)+'СЕТ СН'!$F$15</f>
        <v>137.6233307</v>
      </c>
      <c r="O210" s="36">
        <f>SUMIFS(СВЦЭМ!$E$39:$E$782,СВЦЭМ!$A$39:$A$782,$A210,СВЦЭМ!$B$39:$B$782,O$191)+'СЕТ СН'!$F$15</f>
        <v>137.84014248</v>
      </c>
      <c r="P210" s="36">
        <f>SUMIFS(СВЦЭМ!$E$39:$E$782,СВЦЭМ!$A$39:$A$782,$A210,СВЦЭМ!$B$39:$B$782,P$191)+'СЕТ СН'!$F$15</f>
        <v>142.43992234999999</v>
      </c>
      <c r="Q210" s="36">
        <f>SUMIFS(СВЦЭМ!$E$39:$E$782,СВЦЭМ!$A$39:$A$782,$A210,СВЦЭМ!$B$39:$B$782,Q$191)+'СЕТ СН'!$F$15</f>
        <v>143.77716107000001</v>
      </c>
      <c r="R210" s="36">
        <f>SUMIFS(СВЦЭМ!$E$39:$E$782,СВЦЭМ!$A$39:$A$782,$A210,СВЦЭМ!$B$39:$B$782,R$191)+'СЕТ СН'!$F$15</f>
        <v>143.43767932</v>
      </c>
      <c r="S210" s="36">
        <f>SUMIFS(СВЦЭМ!$E$39:$E$782,СВЦЭМ!$A$39:$A$782,$A210,СВЦЭМ!$B$39:$B$782,S$191)+'СЕТ СН'!$F$15</f>
        <v>141.14935674</v>
      </c>
      <c r="T210" s="36">
        <f>SUMIFS(СВЦЭМ!$E$39:$E$782,СВЦЭМ!$A$39:$A$782,$A210,СВЦЭМ!$B$39:$B$782,T$191)+'СЕТ СН'!$F$15</f>
        <v>138.95764073000001</v>
      </c>
      <c r="U210" s="36">
        <f>SUMIFS(СВЦЭМ!$E$39:$E$782,СВЦЭМ!$A$39:$A$782,$A210,СВЦЭМ!$B$39:$B$782,U$191)+'СЕТ СН'!$F$15</f>
        <v>140.64665445</v>
      </c>
      <c r="V210" s="36">
        <f>SUMIFS(СВЦЭМ!$E$39:$E$782,СВЦЭМ!$A$39:$A$782,$A210,СВЦЭМ!$B$39:$B$782,V$191)+'СЕТ СН'!$F$15</f>
        <v>139.66235472</v>
      </c>
      <c r="W210" s="36">
        <f>SUMIFS(СВЦЭМ!$E$39:$E$782,СВЦЭМ!$A$39:$A$782,$A210,СВЦЭМ!$B$39:$B$782,W$191)+'СЕТ СН'!$F$15</f>
        <v>145.77827611000001</v>
      </c>
      <c r="X210" s="36">
        <f>SUMIFS(СВЦЭМ!$E$39:$E$782,СВЦЭМ!$A$39:$A$782,$A210,СВЦЭМ!$B$39:$B$782,X$191)+'СЕТ СН'!$F$15</f>
        <v>148.48204113</v>
      </c>
      <c r="Y210" s="36">
        <f>SUMIFS(СВЦЭМ!$E$39:$E$782,СВЦЭМ!$A$39:$A$782,$A210,СВЦЭМ!$B$39:$B$782,Y$191)+'СЕТ СН'!$F$15</f>
        <v>152.78760112000001</v>
      </c>
    </row>
    <row r="211" spans="1:25" ht="15.75" x14ac:dyDescent="0.2">
      <c r="A211" s="35">
        <f t="shared" si="5"/>
        <v>44793</v>
      </c>
      <c r="B211" s="36">
        <f>SUMIFS(СВЦЭМ!$E$39:$E$782,СВЦЭМ!$A$39:$A$782,$A211,СВЦЭМ!$B$39:$B$782,B$191)+'СЕТ СН'!$F$15</f>
        <v>132.65652559</v>
      </c>
      <c r="C211" s="36">
        <f>SUMIFS(СВЦЭМ!$E$39:$E$782,СВЦЭМ!$A$39:$A$782,$A211,СВЦЭМ!$B$39:$B$782,C$191)+'СЕТ СН'!$F$15</f>
        <v>141.64621231000001</v>
      </c>
      <c r="D211" s="36">
        <f>SUMIFS(СВЦЭМ!$E$39:$E$782,СВЦЭМ!$A$39:$A$782,$A211,СВЦЭМ!$B$39:$B$782,D$191)+'СЕТ СН'!$F$15</f>
        <v>147.73719946</v>
      </c>
      <c r="E211" s="36">
        <f>SUMIFS(СВЦЭМ!$E$39:$E$782,СВЦЭМ!$A$39:$A$782,$A211,СВЦЭМ!$B$39:$B$782,E$191)+'СЕТ СН'!$F$15</f>
        <v>148.59050973000001</v>
      </c>
      <c r="F211" s="36">
        <f>SUMIFS(СВЦЭМ!$E$39:$E$782,СВЦЭМ!$A$39:$A$782,$A211,СВЦЭМ!$B$39:$B$782,F$191)+'СЕТ СН'!$F$15</f>
        <v>149.15273852999999</v>
      </c>
      <c r="G211" s="36">
        <f>SUMIFS(СВЦЭМ!$E$39:$E$782,СВЦЭМ!$A$39:$A$782,$A211,СВЦЭМ!$B$39:$B$782,G$191)+'СЕТ СН'!$F$15</f>
        <v>147.91378410999999</v>
      </c>
      <c r="H211" s="36">
        <f>SUMIFS(СВЦЭМ!$E$39:$E$782,СВЦЭМ!$A$39:$A$782,$A211,СВЦЭМ!$B$39:$B$782,H$191)+'СЕТ СН'!$F$15</f>
        <v>143.64467189000001</v>
      </c>
      <c r="I211" s="36">
        <f>SUMIFS(СВЦЭМ!$E$39:$E$782,СВЦЭМ!$A$39:$A$782,$A211,СВЦЭМ!$B$39:$B$782,I$191)+'СЕТ СН'!$F$15</f>
        <v>138.73068701</v>
      </c>
      <c r="J211" s="36">
        <f>SUMIFS(СВЦЭМ!$E$39:$E$782,СВЦЭМ!$A$39:$A$782,$A211,СВЦЭМ!$B$39:$B$782,J$191)+'СЕТ СН'!$F$15</f>
        <v>128.06088058</v>
      </c>
      <c r="K211" s="36">
        <f>SUMIFS(СВЦЭМ!$E$39:$E$782,СВЦЭМ!$A$39:$A$782,$A211,СВЦЭМ!$B$39:$B$782,K$191)+'СЕТ СН'!$F$15</f>
        <v>121.92719364</v>
      </c>
      <c r="L211" s="36">
        <f>SUMIFS(СВЦЭМ!$E$39:$E$782,СВЦЭМ!$A$39:$A$782,$A211,СВЦЭМ!$B$39:$B$782,L$191)+'СЕТ СН'!$F$15</f>
        <v>122.45633933000001</v>
      </c>
      <c r="M211" s="36">
        <f>SUMIFS(СВЦЭМ!$E$39:$E$782,СВЦЭМ!$A$39:$A$782,$A211,СВЦЭМ!$B$39:$B$782,M$191)+'СЕТ СН'!$F$15</f>
        <v>123.08375519000001</v>
      </c>
      <c r="N211" s="36">
        <f>SUMIFS(СВЦЭМ!$E$39:$E$782,СВЦЭМ!$A$39:$A$782,$A211,СВЦЭМ!$B$39:$B$782,N$191)+'СЕТ СН'!$F$15</f>
        <v>124.80982485</v>
      </c>
      <c r="O211" s="36">
        <f>SUMIFS(СВЦЭМ!$E$39:$E$782,СВЦЭМ!$A$39:$A$782,$A211,СВЦЭМ!$B$39:$B$782,O$191)+'СЕТ СН'!$F$15</f>
        <v>124.20395444</v>
      </c>
      <c r="P211" s="36">
        <f>SUMIFS(СВЦЭМ!$E$39:$E$782,СВЦЭМ!$A$39:$A$782,$A211,СВЦЭМ!$B$39:$B$782,P$191)+'СЕТ СН'!$F$15</f>
        <v>123.44463525</v>
      </c>
      <c r="Q211" s="36">
        <f>SUMIFS(СВЦЭМ!$E$39:$E$782,СВЦЭМ!$A$39:$A$782,$A211,СВЦЭМ!$B$39:$B$782,Q$191)+'СЕТ СН'!$F$15</f>
        <v>124.09225060999999</v>
      </c>
      <c r="R211" s="36">
        <f>SUMIFS(СВЦЭМ!$E$39:$E$782,СВЦЭМ!$A$39:$A$782,$A211,СВЦЭМ!$B$39:$B$782,R$191)+'СЕТ СН'!$F$15</f>
        <v>125.09746559</v>
      </c>
      <c r="S211" s="36">
        <f>SUMIFS(СВЦЭМ!$E$39:$E$782,СВЦЭМ!$A$39:$A$782,$A211,СВЦЭМ!$B$39:$B$782,S$191)+'СЕТ СН'!$F$15</f>
        <v>123.62359341</v>
      </c>
      <c r="T211" s="36">
        <f>SUMIFS(СВЦЭМ!$E$39:$E$782,СВЦЭМ!$A$39:$A$782,$A211,СВЦЭМ!$B$39:$B$782,T$191)+'СЕТ СН'!$F$15</f>
        <v>123.57369121000001</v>
      </c>
      <c r="U211" s="36">
        <f>SUMIFS(СВЦЭМ!$E$39:$E$782,СВЦЭМ!$A$39:$A$782,$A211,СВЦЭМ!$B$39:$B$782,U$191)+'СЕТ СН'!$F$15</f>
        <v>123.70443573</v>
      </c>
      <c r="V211" s="36">
        <f>SUMIFS(СВЦЭМ!$E$39:$E$782,СВЦЭМ!$A$39:$A$782,$A211,СВЦЭМ!$B$39:$B$782,V$191)+'СЕТ СН'!$F$15</f>
        <v>120.92961003000001</v>
      </c>
      <c r="W211" s="36">
        <f>SUMIFS(СВЦЭМ!$E$39:$E$782,СВЦЭМ!$A$39:$A$782,$A211,СВЦЭМ!$B$39:$B$782,W$191)+'СЕТ СН'!$F$15</f>
        <v>119.21898496999999</v>
      </c>
      <c r="X211" s="36">
        <f>SUMIFS(СВЦЭМ!$E$39:$E$782,СВЦЭМ!$A$39:$A$782,$A211,СВЦЭМ!$B$39:$B$782,X$191)+'СЕТ СН'!$F$15</f>
        <v>121.62805262000001</v>
      </c>
      <c r="Y211" s="36">
        <f>SUMIFS(СВЦЭМ!$E$39:$E$782,СВЦЭМ!$A$39:$A$782,$A211,СВЦЭМ!$B$39:$B$782,Y$191)+'СЕТ СН'!$F$15</f>
        <v>125.95681869000001</v>
      </c>
    </row>
    <row r="212" spans="1:25" ht="15.75" x14ac:dyDescent="0.2">
      <c r="A212" s="35">
        <f t="shared" si="5"/>
        <v>44794</v>
      </c>
      <c r="B212" s="36">
        <f>SUMIFS(СВЦЭМ!$E$39:$E$782,СВЦЭМ!$A$39:$A$782,$A212,СВЦЭМ!$B$39:$B$782,B$191)+'СЕТ СН'!$F$15</f>
        <v>140.93397422000001</v>
      </c>
      <c r="C212" s="36">
        <f>SUMIFS(СВЦЭМ!$E$39:$E$782,СВЦЭМ!$A$39:$A$782,$A212,СВЦЭМ!$B$39:$B$782,C$191)+'СЕТ СН'!$F$15</f>
        <v>142.55567683999999</v>
      </c>
      <c r="D212" s="36">
        <f>SUMIFS(СВЦЭМ!$E$39:$E$782,СВЦЭМ!$A$39:$A$782,$A212,СВЦЭМ!$B$39:$B$782,D$191)+'СЕТ СН'!$F$15</f>
        <v>149.24140946</v>
      </c>
      <c r="E212" s="36">
        <f>SUMIFS(СВЦЭМ!$E$39:$E$782,СВЦЭМ!$A$39:$A$782,$A212,СВЦЭМ!$B$39:$B$782,E$191)+'СЕТ СН'!$F$15</f>
        <v>154.11891856</v>
      </c>
      <c r="F212" s="36">
        <f>SUMIFS(СВЦЭМ!$E$39:$E$782,СВЦЭМ!$A$39:$A$782,$A212,СВЦЭМ!$B$39:$B$782,F$191)+'СЕТ СН'!$F$15</f>
        <v>154.87214434000001</v>
      </c>
      <c r="G212" s="36">
        <f>SUMIFS(СВЦЭМ!$E$39:$E$782,СВЦЭМ!$A$39:$A$782,$A212,СВЦЭМ!$B$39:$B$782,G$191)+'СЕТ СН'!$F$15</f>
        <v>153.98198255</v>
      </c>
      <c r="H212" s="36">
        <f>SUMIFS(СВЦЭМ!$E$39:$E$782,СВЦЭМ!$A$39:$A$782,$A212,СВЦЭМ!$B$39:$B$782,H$191)+'СЕТ СН'!$F$15</f>
        <v>150.78993299999999</v>
      </c>
      <c r="I212" s="36">
        <f>SUMIFS(СВЦЭМ!$E$39:$E$782,СВЦЭМ!$A$39:$A$782,$A212,СВЦЭМ!$B$39:$B$782,I$191)+'СЕТ СН'!$F$15</f>
        <v>141.12970411000001</v>
      </c>
      <c r="J212" s="36">
        <f>SUMIFS(СВЦЭМ!$E$39:$E$782,СВЦЭМ!$A$39:$A$782,$A212,СВЦЭМ!$B$39:$B$782,J$191)+'СЕТ СН'!$F$15</f>
        <v>131.44801637</v>
      </c>
      <c r="K212" s="36">
        <f>SUMIFS(СВЦЭМ!$E$39:$E$782,СВЦЭМ!$A$39:$A$782,$A212,СВЦЭМ!$B$39:$B$782,K$191)+'СЕТ СН'!$F$15</f>
        <v>139.34602828000001</v>
      </c>
      <c r="L212" s="36">
        <f>SUMIFS(СВЦЭМ!$E$39:$E$782,СВЦЭМ!$A$39:$A$782,$A212,СВЦЭМ!$B$39:$B$782,L$191)+'СЕТ СН'!$F$15</f>
        <v>145.27686964</v>
      </c>
      <c r="M212" s="36">
        <f>SUMIFS(СВЦЭМ!$E$39:$E$782,СВЦЭМ!$A$39:$A$782,$A212,СВЦЭМ!$B$39:$B$782,M$191)+'СЕТ СН'!$F$15</f>
        <v>146.90527513999999</v>
      </c>
      <c r="N212" s="36">
        <f>SUMIFS(СВЦЭМ!$E$39:$E$782,СВЦЭМ!$A$39:$A$782,$A212,СВЦЭМ!$B$39:$B$782,N$191)+'СЕТ СН'!$F$15</f>
        <v>147.74484773</v>
      </c>
      <c r="O212" s="36">
        <f>SUMIFS(СВЦЭМ!$E$39:$E$782,СВЦЭМ!$A$39:$A$782,$A212,СВЦЭМ!$B$39:$B$782,O$191)+'СЕТ СН'!$F$15</f>
        <v>146.24133860000001</v>
      </c>
      <c r="P212" s="36">
        <f>SUMIFS(СВЦЭМ!$E$39:$E$782,СВЦЭМ!$A$39:$A$782,$A212,СВЦЭМ!$B$39:$B$782,P$191)+'СЕТ СН'!$F$15</f>
        <v>145.78465459</v>
      </c>
      <c r="Q212" s="36">
        <f>SUMIFS(СВЦЭМ!$E$39:$E$782,СВЦЭМ!$A$39:$A$782,$A212,СВЦЭМ!$B$39:$B$782,Q$191)+'СЕТ СН'!$F$15</f>
        <v>145.51610607999999</v>
      </c>
      <c r="R212" s="36">
        <f>SUMIFS(СВЦЭМ!$E$39:$E$782,СВЦЭМ!$A$39:$A$782,$A212,СВЦЭМ!$B$39:$B$782,R$191)+'СЕТ СН'!$F$15</f>
        <v>145.72114463</v>
      </c>
      <c r="S212" s="36">
        <f>SUMIFS(СВЦЭМ!$E$39:$E$782,СВЦЭМ!$A$39:$A$782,$A212,СВЦЭМ!$B$39:$B$782,S$191)+'СЕТ СН'!$F$15</f>
        <v>145.94996886000001</v>
      </c>
      <c r="T212" s="36">
        <f>SUMIFS(СВЦЭМ!$E$39:$E$782,СВЦЭМ!$A$39:$A$782,$A212,СВЦЭМ!$B$39:$B$782,T$191)+'СЕТ СН'!$F$15</f>
        <v>145.42205145</v>
      </c>
      <c r="U212" s="36">
        <f>SUMIFS(СВЦЭМ!$E$39:$E$782,СВЦЭМ!$A$39:$A$782,$A212,СВЦЭМ!$B$39:$B$782,U$191)+'СЕТ СН'!$F$15</f>
        <v>145.71202729000001</v>
      </c>
      <c r="V212" s="36">
        <f>SUMIFS(СВЦЭМ!$E$39:$E$782,СВЦЭМ!$A$39:$A$782,$A212,СВЦЭМ!$B$39:$B$782,V$191)+'СЕТ СН'!$F$15</f>
        <v>147.88690222</v>
      </c>
      <c r="W212" s="36">
        <f>SUMIFS(СВЦЭМ!$E$39:$E$782,СВЦЭМ!$A$39:$A$782,$A212,СВЦЭМ!$B$39:$B$782,W$191)+'СЕТ СН'!$F$15</f>
        <v>148.31210106</v>
      </c>
      <c r="X212" s="36">
        <f>SUMIFS(СВЦЭМ!$E$39:$E$782,СВЦЭМ!$A$39:$A$782,$A212,СВЦЭМ!$B$39:$B$782,X$191)+'СЕТ СН'!$F$15</f>
        <v>142.34531570999999</v>
      </c>
      <c r="Y212" s="36">
        <f>SUMIFS(СВЦЭМ!$E$39:$E$782,СВЦЭМ!$A$39:$A$782,$A212,СВЦЭМ!$B$39:$B$782,Y$191)+'СЕТ СН'!$F$15</f>
        <v>137.98609268000001</v>
      </c>
    </row>
    <row r="213" spans="1:25" ht="15.75" x14ac:dyDescent="0.2">
      <c r="A213" s="35">
        <f t="shared" si="5"/>
        <v>44795</v>
      </c>
      <c r="B213" s="36">
        <f>SUMIFS(СВЦЭМ!$E$39:$E$782,СВЦЭМ!$A$39:$A$782,$A213,СВЦЭМ!$B$39:$B$782,B$191)+'СЕТ СН'!$F$15</f>
        <v>127.34237363</v>
      </c>
      <c r="C213" s="36">
        <f>SUMIFS(СВЦЭМ!$E$39:$E$782,СВЦЭМ!$A$39:$A$782,$A213,СВЦЭМ!$B$39:$B$782,C$191)+'СЕТ СН'!$F$15</f>
        <v>138.14199991000001</v>
      </c>
      <c r="D213" s="36">
        <f>SUMIFS(СВЦЭМ!$E$39:$E$782,СВЦЭМ!$A$39:$A$782,$A213,СВЦЭМ!$B$39:$B$782,D$191)+'СЕТ СН'!$F$15</f>
        <v>145.50317928999999</v>
      </c>
      <c r="E213" s="36">
        <f>SUMIFS(СВЦЭМ!$E$39:$E$782,СВЦЭМ!$A$39:$A$782,$A213,СВЦЭМ!$B$39:$B$782,E$191)+'СЕТ СН'!$F$15</f>
        <v>148.92598871000001</v>
      </c>
      <c r="F213" s="36">
        <f>SUMIFS(СВЦЭМ!$E$39:$E$782,СВЦЭМ!$A$39:$A$782,$A213,СВЦЭМ!$B$39:$B$782,F$191)+'СЕТ СН'!$F$15</f>
        <v>149.20798005</v>
      </c>
      <c r="G213" s="36">
        <f>SUMIFS(СВЦЭМ!$E$39:$E$782,СВЦЭМ!$A$39:$A$782,$A213,СВЦЭМ!$B$39:$B$782,G$191)+'СЕТ СН'!$F$15</f>
        <v>147.52393817999999</v>
      </c>
      <c r="H213" s="36">
        <f>SUMIFS(СВЦЭМ!$E$39:$E$782,СВЦЭМ!$A$39:$A$782,$A213,СВЦЭМ!$B$39:$B$782,H$191)+'СЕТ СН'!$F$15</f>
        <v>138.16118606000001</v>
      </c>
      <c r="I213" s="36">
        <f>SUMIFS(СВЦЭМ!$E$39:$E$782,СВЦЭМ!$A$39:$A$782,$A213,СВЦЭМ!$B$39:$B$782,I$191)+'СЕТ СН'!$F$15</f>
        <v>127.33812353</v>
      </c>
      <c r="J213" s="36">
        <f>SUMIFS(СВЦЭМ!$E$39:$E$782,СВЦЭМ!$A$39:$A$782,$A213,СВЦЭМ!$B$39:$B$782,J$191)+'СЕТ СН'!$F$15</f>
        <v>135.01772785</v>
      </c>
      <c r="K213" s="36">
        <f>SUMIFS(СВЦЭМ!$E$39:$E$782,СВЦЭМ!$A$39:$A$782,$A213,СВЦЭМ!$B$39:$B$782,K$191)+'СЕТ СН'!$F$15</f>
        <v>142.45254495</v>
      </c>
      <c r="L213" s="36">
        <f>SUMIFS(СВЦЭМ!$E$39:$E$782,СВЦЭМ!$A$39:$A$782,$A213,СВЦЭМ!$B$39:$B$782,L$191)+'СЕТ СН'!$F$15</f>
        <v>141.69330026</v>
      </c>
      <c r="M213" s="36">
        <f>SUMIFS(СВЦЭМ!$E$39:$E$782,СВЦЭМ!$A$39:$A$782,$A213,СВЦЭМ!$B$39:$B$782,M$191)+'СЕТ СН'!$F$15</f>
        <v>142.78408313</v>
      </c>
      <c r="N213" s="36">
        <f>SUMIFS(СВЦЭМ!$E$39:$E$782,СВЦЭМ!$A$39:$A$782,$A213,СВЦЭМ!$B$39:$B$782,N$191)+'СЕТ СН'!$F$15</f>
        <v>143.15930205999999</v>
      </c>
      <c r="O213" s="36">
        <f>SUMIFS(СВЦЭМ!$E$39:$E$782,СВЦЭМ!$A$39:$A$782,$A213,СВЦЭМ!$B$39:$B$782,O$191)+'СЕТ СН'!$F$15</f>
        <v>141.36244443999999</v>
      </c>
      <c r="P213" s="36">
        <f>SUMIFS(СВЦЭМ!$E$39:$E$782,СВЦЭМ!$A$39:$A$782,$A213,СВЦЭМ!$B$39:$B$782,P$191)+'СЕТ СН'!$F$15</f>
        <v>142.00933280000001</v>
      </c>
      <c r="Q213" s="36">
        <f>SUMIFS(СВЦЭМ!$E$39:$E$782,СВЦЭМ!$A$39:$A$782,$A213,СВЦЭМ!$B$39:$B$782,Q$191)+'СЕТ СН'!$F$15</f>
        <v>142.04599168999999</v>
      </c>
      <c r="R213" s="36">
        <f>SUMIFS(СВЦЭМ!$E$39:$E$782,СВЦЭМ!$A$39:$A$782,$A213,СВЦЭМ!$B$39:$B$782,R$191)+'СЕТ СН'!$F$15</f>
        <v>141.91628238000001</v>
      </c>
      <c r="S213" s="36">
        <f>SUMIFS(СВЦЭМ!$E$39:$E$782,СВЦЭМ!$A$39:$A$782,$A213,СВЦЭМ!$B$39:$B$782,S$191)+'СЕТ СН'!$F$15</f>
        <v>140.95747625000001</v>
      </c>
      <c r="T213" s="36">
        <f>SUMIFS(СВЦЭМ!$E$39:$E$782,СВЦЭМ!$A$39:$A$782,$A213,СВЦЭМ!$B$39:$B$782,T$191)+'СЕТ СН'!$F$15</f>
        <v>142.57390658</v>
      </c>
      <c r="U213" s="36">
        <f>SUMIFS(СВЦЭМ!$E$39:$E$782,СВЦЭМ!$A$39:$A$782,$A213,СВЦЭМ!$B$39:$B$782,U$191)+'СЕТ СН'!$F$15</f>
        <v>141.27159601</v>
      </c>
      <c r="V213" s="36">
        <f>SUMIFS(СВЦЭМ!$E$39:$E$782,СВЦЭМ!$A$39:$A$782,$A213,СВЦЭМ!$B$39:$B$782,V$191)+'СЕТ СН'!$F$15</f>
        <v>142.81276742</v>
      </c>
      <c r="W213" s="36">
        <f>SUMIFS(СВЦЭМ!$E$39:$E$782,СВЦЭМ!$A$39:$A$782,$A213,СВЦЭМ!$B$39:$B$782,W$191)+'СЕТ СН'!$F$15</f>
        <v>144.01045214999999</v>
      </c>
      <c r="X213" s="36">
        <f>SUMIFS(СВЦЭМ!$E$39:$E$782,СВЦЭМ!$A$39:$A$782,$A213,СВЦЭМ!$B$39:$B$782,X$191)+'СЕТ СН'!$F$15</f>
        <v>139.70141813999999</v>
      </c>
      <c r="Y213" s="36">
        <f>SUMIFS(СВЦЭМ!$E$39:$E$782,СВЦЭМ!$A$39:$A$782,$A213,СВЦЭМ!$B$39:$B$782,Y$191)+'СЕТ СН'!$F$15</f>
        <v>125.41497695</v>
      </c>
    </row>
    <row r="214" spans="1:25" ht="15.75" x14ac:dyDescent="0.2">
      <c r="A214" s="35">
        <f t="shared" si="5"/>
        <v>44796</v>
      </c>
      <c r="B214" s="36">
        <f>SUMIFS(СВЦЭМ!$E$39:$E$782,СВЦЭМ!$A$39:$A$782,$A214,СВЦЭМ!$B$39:$B$782,B$191)+'СЕТ СН'!$F$15</f>
        <v>135.51463605999999</v>
      </c>
      <c r="C214" s="36">
        <f>SUMIFS(СВЦЭМ!$E$39:$E$782,СВЦЭМ!$A$39:$A$782,$A214,СВЦЭМ!$B$39:$B$782,C$191)+'СЕТ СН'!$F$15</f>
        <v>145.59008975</v>
      </c>
      <c r="D214" s="36">
        <f>SUMIFS(СВЦЭМ!$E$39:$E$782,СВЦЭМ!$A$39:$A$782,$A214,СВЦЭМ!$B$39:$B$782,D$191)+'СЕТ СН'!$F$15</f>
        <v>151.91901647</v>
      </c>
      <c r="E214" s="36">
        <f>SUMIFS(СВЦЭМ!$E$39:$E$782,СВЦЭМ!$A$39:$A$782,$A214,СВЦЭМ!$B$39:$B$782,E$191)+'СЕТ СН'!$F$15</f>
        <v>154.03626739000001</v>
      </c>
      <c r="F214" s="36">
        <f>SUMIFS(СВЦЭМ!$E$39:$E$782,СВЦЭМ!$A$39:$A$782,$A214,СВЦЭМ!$B$39:$B$782,F$191)+'СЕТ СН'!$F$15</f>
        <v>148.85876403</v>
      </c>
      <c r="G214" s="36">
        <f>SUMIFS(СВЦЭМ!$E$39:$E$782,СВЦЭМ!$A$39:$A$782,$A214,СВЦЭМ!$B$39:$B$782,G$191)+'СЕТ СН'!$F$15</f>
        <v>144.97501481</v>
      </c>
      <c r="H214" s="36">
        <f>SUMIFS(СВЦЭМ!$E$39:$E$782,СВЦЭМ!$A$39:$A$782,$A214,СВЦЭМ!$B$39:$B$782,H$191)+'СЕТ СН'!$F$15</f>
        <v>137.37907806999999</v>
      </c>
      <c r="I214" s="36">
        <f>SUMIFS(СВЦЭМ!$E$39:$E$782,СВЦЭМ!$A$39:$A$782,$A214,СВЦЭМ!$B$39:$B$782,I$191)+'СЕТ СН'!$F$15</f>
        <v>126.72556718</v>
      </c>
      <c r="J214" s="36">
        <f>SUMIFS(СВЦЭМ!$E$39:$E$782,СВЦЭМ!$A$39:$A$782,$A214,СВЦЭМ!$B$39:$B$782,J$191)+'СЕТ СН'!$F$15</f>
        <v>125.58286746</v>
      </c>
      <c r="K214" s="36">
        <f>SUMIFS(СВЦЭМ!$E$39:$E$782,СВЦЭМ!$A$39:$A$782,$A214,СВЦЭМ!$B$39:$B$782,K$191)+'СЕТ СН'!$F$15</f>
        <v>136.89789895000001</v>
      </c>
      <c r="L214" s="36">
        <f>SUMIFS(СВЦЭМ!$E$39:$E$782,СВЦЭМ!$A$39:$A$782,$A214,СВЦЭМ!$B$39:$B$782,L$191)+'СЕТ СН'!$F$15</f>
        <v>131.25973239999999</v>
      </c>
      <c r="M214" s="36">
        <f>SUMIFS(СВЦЭМ!$E$39:$E$782,СВЦЭМ!$A$39:$A$782,$A214,СВЦЭМ!$B$39:$B$782,M$191)+'СЕТ СН'!$F$15</f>
        <v>130.05975473999999</v>
      </c>
      <c r="N214" s="36">
        <f>SUMIFS(СВЦЭМ!$E$39:$E$782,СВЦЭМ!$A$39:$A$782,$A214,СВЦЭМ!$B$39:$B$782,N$191)+'СЕТ СН'!$F$15</f>
        <v>129.05840572</v>
      </c>
      <c r="O214" s="36">
        <f>SUMIFS(СВЦЭМ!$E$39:$E$782,СВЦЭМ!$A$39:$A$782,$A214,СВЦЭМ!$B$39:$B$782,O$191)+'СЕТ СН'!$F$15</f>
        <v>128.02935787000001</v>
      </c>
      <c r="P214" s="36">
        <f>SUMIFS(СВЦЭМ!$E$39:$E$782,СВЦЭМ!$A$39:$A$782,$A214,СВЦЭМ!$B$39:$B$782,P$191)+'СЕТ СН'!$F$15</f>
        <v>129.98510081000001</v>
      </c>
      <c r="Q214" s="36">
        <f>SUMIFS(СВЦЭМ!$E$39:$E$782,СВЦЭМ!$A$39:$A$782,$A214,СВЦЭМ!$B$39:$B$782,Q$191)+'СЕТ СН'!$F$15</f>
        <v>131.13040482</v>
      </c>
      <c r="R214" s="36">
        <f>SUMIFS(СВЦЭМ!$E$39:$E$782,СВЦЭМ!$A$39:$A$782,$A214,СВЦЭМ!$B$39:$B$782,R$191)+'СЕТ СН'!$F$15</f>
        <v>130.16361934</v>
      </c>
      <c r="S214" s="36">
        <f>SUMIFS(СВЦЭМ!$E$39:$E$782,СВЦЭМ!$A$39:$A$782,$A214,СВЦЭМ!$B$39:$B$782,S$191)+'СЕТ СН'!$F$15</f>
        <v>132.17229424999999</v>
      </c>
      <c r="T214" s="36">
        <f>SUMIFS(СВЦЭМ!$E$39:$E$782,СВЦЭМ!$A$39:$A$782,$A214,СВЦЭМ!$B$39:$B$782,T$191)+'СЕТ СН'!$F$15</f>
        <v>133.27091019</v>
      </c>
      <c r="U214" s="36">
        <f>SUMIFS(СВЦЭМ!$E$39:$E$782,СВЦЭМ!$A$39:$A$782,$A214,СВЦЭМ!$B$39:$B$782,U$191)+'СЕТ СН'!$F$15</f>
        <v>131.49394701</v>
      </c>
      <c r="V214" s="36">
        <f>SUMIFS(СВЦЭМ!$E$39:$E$782,СВЦЭМ!$A$39:$A$782,$A214,СВЦЭМ!$B$39:$B$782,V$191)+'СЕТ СН'!$F$15</f>
        <v>134.19031032999999</v>
      </c>
      <c r="W214" s="36">
        <f>SUMIFS(СВЦЭМ!$E$39:$E$782,СВЦЭМ!$A$39:$A$782,$A214,СВЦЭМ!$B$39:$B$782,W$191)+'СЕТ СН'!$F$15</f>
        <v>133.98573888999999</v>
      </c>
      <c r="X214" s="36">
        <f>SUMIFS(СВЦЭМ!$E$39:$E$782,СВЦЭМ!$A$39:$A$782,$A214,СВЦЭМ!$B$39:$B$782,X$191)+'СЕТ СН'!$F$15</f>
        <v>131.11354753000001</v>
      </c>
      <c r="Y214" s="36">
        <f>SUMIFS(СВЦЭМ!$E$39:$E$782,СВЦЭМ!$A$39:$A$782,$A214,СВЦЭМ!$B$39:$B$782,Y$191)+'СЕТ СН'!$F$15</f>
        <v>125.75360816</v>
      </c>
    </row>
    <row r="215" spans="1:25" ht="15.75" x14ac:dyDescent="0.2">
      <c r="A215" s="35">
        <f t="shared" si="5"/>
        <v>44797</v>
      </c>
      <c r="B215" s="36">
        <f>SUMIFS(СВЦЭМ!$E$39:$E$782,СВЦЭМ!$A$39:$A$782,$A215,СВЦЭМ!$B$39:$B$782,B$191)+'СЕТ СН'!$F$15</f>
        <v>131.80523711999999</v>
      </c>
      <c r="C215" s="36">
        <f>SUMIFS(СВЦЭМ!$E$39:$E$782,СВЦЭМ!$A$39:$A$782,$A215,СВЦЭМ!$B$39:$B$782,C$191)+'СЕТ СН'!$F$15</f>
        <v>138.29648166000001</v>
      </c>
      <c r="D215" s="36">
        <f>SUMIFS(СВЦЭМ!$E$39:$E$782,СВЦЭМ!$A$39:$A$782,$A215,СВЦЭМ!$B$39:$B$782,D$191)+'СЕТ СН'!$F$15</f>
        <v>143.00891103000001</v>
      </c>
      <c r="E215" s="36">
        <f>SUMIFS(СВЦЭМ!$E$39:$E$782,СВЦЭМ!$A$39:$A$782,$A215,СВЦЭМ!$B$39:$B$782,E$191)+'СЕТ СН'!$F$15</f>
        <v>144.58474088</v>
      </c>
      <c r="F215" s="36">
        <f>SUMIFS(СВЦЭМ!$E$39:$E$782,СВЦЭМ!$A$39:$A$782,$A215,СВЦЭМ!$B$39:$B$782,F$191)+'СЕТ СН'!$F$15</f>
        <v>144.80633571999999</v>
      </c>
      <c r="G215" s="36">
        <f>SUMIFS(СВЦЭМ!$E$39:$E$782,СВЦЭМ!$A$39:$A$782,$A215,СВЦЭМ!$B$39:$B$782,G$191)+'СЕТ СН'!$F$15</f>
        <v>142.50909254999999</v>
      </c>
      <c r="H215" s="36">
        <f>SUMIFS(СВЦЭМ!$E$39:$E$782,СВЦЭМ!$A$39:$A$782,$A215,СВЦЭМ!$B$39:$B$782,H$191)+'СЕТ СН'!$F$15</f>
        <v>136.13959285000001</v>
      </c>
      <c r="I215" s="36">
        <f>SUMIFS(СВЦЭМ!$E$39:$E$782,СВЦЭМ!$A$39:$A$782,$A215,СВЦЭМ!$B$39:$B$782,I$191)+'СЕТ СН'!$F$15</f>
        <v>128.33904616000001</v>
      </c>
      <c r="J215" s="36">
        <f>SUMIFS(СВЦЭМ!$E$39:$E$782,СВЦЭМ!$A$39:$A$782,$A215,СВЦЭМ!$B$39:$B$782,J$191)+'СЕТ СН'!$F$15</f>
        <v>133.90115115</v>
      </c>
      <c r="K215" s="36">
        <f>SUMIFS(СВЦЭМ!$E$39:$E$782,СВЦЭМ!$A$39:$A$782,$A215,СВЦЭМ!$B$39:$B$782,K$191)+'СЕТ СН'!$F$15</f>
        <v>151.95037825</v>
      </c>
      <c r="L215" s="36">
        <f>SUMIFS(СВЦЭМ!$E$39:$E$782,СВЦЭМ!$A$39:$A$782,$A215,СВЦЭМ!$B$39:$B$782,L$191)+'СЕТ СН'!$F$15</f>
        <v>145.47630576</v>
      </c>
      <c r="M215" s="36">
        <f>SUMIFS(СВЦЭМ!$E$39:$E$782,СВЦЭМ!$A$39:$A$782,$A215,СВЦЭМ!$B$39:$B$782,M$191)+'СЕТ СН'!$F$15</f>
        <v>144.58277744</v>
      </c>
      <c r="N215" s="36">
        <f>SUMIFS(СВЦЭМ!$E$39:$E$782,СВЦЭМ!$A$39:$A$782,$A215,СВЦЭМ!$B$39:$B$782,N$191)+'СЕТ СН'!$F$15</f>
        <v>143.83403783</v>
      </c>
      <c r="O215" s="36">
        <f>SUMIFS(СВЦЭМ!$E$39:$E$782,СВЦЭМ!$A$39:$A$782,$A215,СВЦЭМ!$B$39:$B$782,O$191)+'СЕТ СН'!$F$15</f>
        <v>142.87480234</v>
      </c>
      <c r="P215" s="36">
        <f>SUMIFS(СВЦЭМ!$E$39:$E$782,СВЦЭМ!$A$39:$A$782,$A215,СВЦЭМ!$B$39:$B$782,P$191)+'СЕТ СН'!$F$15</f>
        <v>143.89114065000001</v>
      </c>
      <c r="Q215" s="36">
        <f>SUMIFS(СВЦЭМ!$E$39:$E$782,СВЦЭМ!$A$39:$A$782,$A215,СВЦЭМ!$B$39:$B$782,Q$191)+'СЕТ СН'!$F$15</f>
        <v>144.05359129999999</v>
      </c>
      <c r="R215" s="36">
        <f>SUMIFS(СВЦЭМ!$E$39:$E$782,СВЦЭМ!$A$39:$A$782,$A215,СВЦЭМ!$B$39:$B$782,R$191)+'СЕТ СН'!$F$15</f>
        <v>142.34565427000001</v>
      </c>
      <c r="S215" s="36">
        <f>SUMIFS(СВЦЭМ!$E$39:$E$782,СВЦЭМ!$A$39:$A$782,$A215,СВЦЭМ!$B$39:$B$782,S$191)+'СЕТ СН'!$F$15</f>
        <v>143.75008844000001</v>
      </c>
      <c r="T215" s="36">
        <f>SUMIFS(СВЦЭМ!$E$39:$E$782,СВЦЭМ!$A$39:$A$782,$A215,СВЦЭМ!$B$39:$B$782,T$191)+'СЕТ СН'!$F$15</f>
        <v>144.81228264999999</v>
      </c>
      <c r="U215" s="36">
        <f>SUMIFS(СВЦЭМ!$E$39:$E$782,СВЦЭМ!$A$39:$A$782,$A215,СВЦЭМ!$B$39:$B$782,U$191)+'СЕТ СН'!$F$15</f>
        <v>144.11700558999999</v>
      </c>
      <c r="V215" s="36">
        <f>SUMIFS(СВЦЭМ!$E$39:$E$782,СВЦЭМ!$A$39:$A$782,$A215,СВЦЭМ!$B$39:$B$782,V$191)+'СЕТ СН'!$F$15</f>
        <v>147.02772808</v>
      </c>
      <c r="W215" s="36">
        <f>SUMIFS(СВЦЭМ!$E$39:$E$782,СВЦЭМ!$A$39:$A$782,$A215,СВЦЭМ!$B$39:$B$782,W$191)+'СЕТ СН'!$F$15</f>
        <v>148.15779257</v>
      </c>
      <c r="X215" s="36">
        <f>SUMIFS(СВЦЭМ!$E$39:$E$782,СВЦЭМ!$A$39:$A$782,$A215,СВЦЭМ!$B$39:$B$782,X$191)+'СЕТ СН'!$F$15</f>
        <v>138.57461584999999</v>
      </c>
      <c r="Y215" s="36">
        <f>SUMIFS(СВЦЭМ!$E$39:$E$782,СВЦЭМ!$A$39:$A$782,$A215,СВЦЭМ!$B$39:$B$782,Y$191)+'СЕТ СН'!$F$15</f>
        <v>132.39595539000001</v>
      </c>
    </row>
    <row r="216" spans="1:25" ht="15.75" x14ac:dyDescent="0.2">
      <c r="A216" s="35">
        <f t="shared" si="5"/>
        <v>44798</v>
      </c>
      <c r="B216" s="36">
        <f>SUMIFS(СВЦЭМ!$E$39:$E$782,СВЦЭМ!$A$39:$A$782,$A216,СВЦЭМ!$B$39:$B$782,B$191)+'СЕТ СН'!$F$15</f>
        <v>131.81584552999999</v>
      </c>
      <c r="C216" s="36">
        <f>SUMIFS(СВЦЭМ!$E$39:$E$782,СВЦЭМ!$A$39:$A$782,$A216,СВЦЭМ!$B$39:$B$782,C$191)+'СЕТ СН'!$F$15</f>
        <v>137.70977945999999</v>
      </c>
      <c r="D216" s="36">
        <f>SUMIFS(СВЦЭМ!$E$39:$E$782,СВЦЭМ!$A$39:$A$782,$A216,СВЦЭМ!$B$39:$B$782,D$191)+'СЕТ СН'!$F$15</f>
        <v>143.72587668</v>
      </c>
      <c r="E216" s="36">
        <f>SUMIFS(СВЦЭМ!$E$39:$E$782,СВЦЭМ!$A$39:$A$782,$A216,СВЦЭМ!$B$39:$B$782,E$191)+'СЕТ СН'!$F$15</f>
        <v>145.53349625000001</v>
      </c>
      <c r="F216" s="36">
        <f>SUMIFS(СВЦЭМ!$E$39:$E$782,СВЦЭМ!$A$39:$A$782,$A216,СВЦЭМ!$B$39:$B$782,F$191)+'СЕТ СН'!$F$15</f>
        <v>146.07613911999999</v>
      </c>
      <c r="G216" s="36">
        <f>SUMIFS(СВЦЭМ!$E$39:$E$782,СВЦЭМ!$A$39:$A$782,$A216,СВЦЭМ!$B$39:$B$782,G$191)+'СЕТ СН'!$F$15</f>
        <v>143.46660223000001</v>
      </c>
      <c r="H216" s="36">
        <f>SUMIFS(СВЦЭМ!$E$39:$E$782,СВЦЭМ!$A$39:$A$782,$A216,СВЦЭМ!$B$39:$B$782,H$191)+'СЕТ СН'!$F$15</f>
        <v>135.72726747999999</v>
      </c>
      <c r="I216" s="36">
        <f>SUMIFS(СВЦЭМ!$E$39:$E$782,СВЦЭМ!$A$39:$A$782,$A216,СВЦЭМ!$B$39:$B$782,I$191)+'СЕТ СН'!$F$15</f>
        <v>123.81075262</v>
      </c>
      <c r="J216" s="36">
        <f>SUMIFS(СВЦЭМ!$E$39:$E$782,СВЦЭМ!$A$39:$A$782,$A216,СВЦЭМ!$B$39:$B$782,J$191)+'СЕТ СН'!$F$15</f>
        <v>135.16934166999999</v>
      </c>
      <c r="K216" s="36">
        <f>SUMIFS(СВЦЭМ!$E$39:$E$782,СВЦЭМ!$A$39:$A$782,$A216,СВЦЭМ!$B$39:$B$782,K$191)+'СЕТ СН'!$F$15</f>
        <v>144.84470053000001</v>
      </c>
      <c r="L216" s="36">
        <f>SUMIFS(СВЦЭМ!$E$39:$E$782,СВЦЭМ!$A$39:$A$782,$A216,СВЦЭМ!$B$39:$B$782,L$191)+'СЕТ СН'!$F$15</f>
        <v>139.87099975000001</v>
      </c>
      <c r="M216" s="36">
        <f>SUMIFS(СВЦЭМ!$E$39:$E$782,СВЦЭМ!$A$39:$A$782,$A216,СВЦЭМ!$B$39:$B$782,M$191)+'СЕТ СН'!$F$15</f>
        <v>139.30510826</v>
      </c>
      <c r="N216" s="36">
        <f>SUMIFS(СВЦЭМ!$E$39:$E$782,СВЦЭМ!$A$39:$A$782,$A216,СВЦЭМ!$B$39:$B$782,N$191)+'СЕТ СН'!$F$15</f>
        <v>139.24725611</v>
      </c>
      <c r="O216" s="36">
        <f>SUMIFS(СВЦЭМ!$E$39:$E$782,СВЦЭМ!$A$39:$A$782,$A216,СВЦЭМ!$B$39:$B$782,O$191)+'СЕТ СН'!$F$15</f>
        <v>126.11686089</v>
      </c>
      <c r="P216" s="36">
        <f>SUMIFS(СВЦЭМ!$E$39:$E$782,СВЦЭМ!$A$39:$A$782,$A216,СВЦЭМ!$B$39:$B$782,P$191)+'СЕТ СН'!$F$15</f>
        <v>111.64668684</v>
      </c>
      <c r="Q216" s="36">
        <f>SUMIFS(СВЦЭМ!$E$39:$E$782,СВЦЭМ!$A$39:$A$782,$A216,СВЦЭМ!$B$39:$B$782,Q$191)+'СЕТ СН'!$F$15</f>
        <v>101.77651059999999</v>
      </c>
      <c r="R216" s="36">
        <f>SUMIFS(СВЦЭМ!$E$39:$E$782,СВЦЭМ!$A$39:$A$782,$A216,СВЦЭМ!$B$39:$B$782,R$191)+'СЕТ СН'!$F$15</f>
        <v>100.93802841</v>
      </c>
      <c r="S216" s="36">
        <f>SUMIFS(СВЦЭМ!$E$39:$E$782,СВЦЭМ!$A$39:$A$782,$A216,СВЦЭМ!$B$39:$B$782,S$191)+'СЕТ СН'!$F$15</f>
        <v>112.13558267000001</v>
      </c>
      <c r="T216" s="36">
        <f>SUMIFS(СВЦЭМ!$E$39:$E$782,СВЦЭМ!$A$39:$A$782,$A216,СВЦЭМ!$B$39:$B$782,T$191)+'СЕТ СН'!$F$15</f>
        <v>124.19825652999999</v>
      </c>
      <c r="U216" s="36">
        <f>SUMIFS(СВЦЭМ!$E$39:$E$782,СВЦЭМ!$A$39:$A$782,$A216,СВЦЭМ!$B$39:$B$782,U$191)+'СЕТ СН'!$F$15</f>
        <v>138.59963478</v>
      </c>
      <c r="V216" s="36">
        <f>SUMIFS(СВЦЭМ!$E$39:$E$782,СВЦЭМ!$A$39:$A$782,$A216,СВЦЭМ!$B$39:$B$782,V$191)+'СЕТ СН'!$F$15</f>
        <v>142.30494505999999</v>
      </c>
      <c r="W216" s="36">
        <f>SUMIFS(СВЦЭМ!$E$39:$E$782,СВЦЭМ!$A$39:$A$782,$A216,СВЦЭМ!$B$39:$B$782,W$191)+'СЕТ СН'!$F$15</f>
        <v>143.57314131999999</v>
      </c>
      <c r="X216" s="36">
        <f>SUMIFS(СВЦЭМ!$E$39:$E$782,СВЦЭМ!$A$39:$A$782,$A216,СВЦЭМ!$B$39:$B$782,X$191)+'СЕТ СН'!$F$15</f>
        <v>140.99240742000001</v>
      </c>
      <c r="Y216" s="36">
        <f>SUMIFS(СВЦЭМ!$E$39:$E$782,СВЦЭМ!$A$39:$A$782,$A216,СВЦЭМ!$B$39:$B$782,Y$191)+'СЕТ СН'!$F$15</f>
        <v>142.07141093999999</v>
      </c>
    </row>
    <row r="217" spans="1:25" ht="15.75" x14ac:dyDescent="0.2">
      <c r="A217" s="35">
        <f t="shared" si="5"/>
        <v>44799</v>
      </c>
      <c r="B217" s="36">
        <f>SUMIFS(СВЦЭМ!$E$39:$E$782,СВЦЭМ!$A$39:$A$782,$A217,СВЦЭМ!$B$39:$B$782,B$191)+'СЕТ СН'!$F$15</f>
        <v>140.67685564000001</v>
      </c>
      <c r="C217" s="36">
        <f>SUMIFS(СВЦЭМ!$E$39:$E$782,СВЦЭМ!$A$39:$A$782,$A217,СВЦЭМ!$B$39:$B$782,C$191)+'СЕТ СН'!$F$15</f>
        <v>147.86687438000001</v>
      </c>
      <c r="D217" s="36">
        <f>SUMIFS(СВЦЭМ!$E$39:$E$782,СВЦЭМ!$A$39:$A$782,$A217,СВЦЭМ!$B$39:$B$782,D$191)+'СЕТ СН'!$F$15</f>
        <v>150.13082011</v>
      </c>
      <c r="E217" s="36">
        <f>SUMIFS(СВЦЭМ!$E$39:$E$782,СВЦЭМ!$A$39:$A$782,$A217,СВЦЭМ!$B$39:$B$782,E$191)+'СЕТ СН'!$F$15</f>
        <v>146.9752196</v>
      </c>
      <c r="F217" s="36">
        <f>SUMIFS(СВЦЭМ!$E$39:$E$782,СВЦЭМ!$A$39:$A$782,$A217,СВЦЭМ!$B$39:$B$782,F$191)+'СЕТ СН'!$F$15</f>
        <v>148.31578789</v>
      </c>
      <c r="G217" s="36">
        <f>SUMIFS(СВЦЭМ!$E$39:$E$782,СВЦЭМ!$A$39:$A$782,$A217,СВЦЭМ!$B$39:$B$782,G$191)+'СЕТ СН'!$F$15</f>
        <v>147.0612485</v>
      </c>
      <c r="H217" s="36">
        <f>SUMIFS(СВЦЭМ!$E$39:$E$782,СВЦЭМ!$A$39:$A$782,$A217,СВЦЭМ!$B$39:$B$782,H$191)+'СЕТ СН'!$F$15</f>
        <v>135.63672238000001</v>
      </c>
      <c r="I217" s="36">
        <f>SUMIFS(СВЦЭМ!$E$39:$E$782,СВЦЭМ!$A$39:$A$782,$A217,СВЦЭМ!$B$39:$B$782,I$191)+'СЕТ СН'!$F$15</f>
        <v>133.73194147000001</v>
      </c>
      <c r="J217" s="36">
        <f>SUMIFS(СВЦЭМ!$E$39:$E$782,СВЦЭМ!$A$39:$A$782,$A217,СВЦЭМ!$B$39:$B$782,J$191)+'СЕТ СН'!$F$15</f>
        <v>134.18715205999999</v>
      </c>
      <c r="K217" s="36">
        <f>SUMIFS(СВЦЭМ!$E$39:$E$782,СВЦЭМ!$A$39:$A$782,$A217,СВЦЭМ!$B$39:$B$782,K$191)+'СЕТ СН'!$F$15</f>
        <v>143.80930203</v>
      </c>
      <c r="L217" s="36">
        <f>SUMIFS(СВЦЭМ!$E$39:$E$782,СВЦЭМ!$A$39:$A$782,$A217,СВЦЭМ!$B$39:$B$782,L$191)+'СЕТ СН'!$F$15</f>
        <v>140.41978841</v>
      </c>
      <c r="M217" s="36">
        <f>SUMIFS(СВЦЭМ!$E$39:$E$782,СВЦЭМ!$A$39:$A$782,$A217,СВЦЭМ!$B$39:$B$782,M$191)+'СЕТ СН'!$F$15</f>
        <v>138.67665312</v>
      </c>
      <c r="N217" s="36">
        <f>SUMIFS(СВЦЭМ!$E$39:$E$782,СВЦЭМ!$A$39:$A$782,$A217,СВЦЭМ!$B$39:$B$782,N$191)+'СЕТ СН'!$F$15</f>
        <v>137.48894301000001</v>
      </c>
      <c r="O217" s="36">
        <f>SUMIFS(СВЦЭМ!$E$39:$E$782,СВЦЭМ!$A$39:$A$782,$A217,СВЦЭМ!$B$39:$B$782,O$191)+'СЕТ СН'!$F$15</f>
        <v>136.54901525</v>
      </c>
      <c r="P217" s="36">
        <f>SUMIFS(СВЦЭМ!$E$39:$E$782,СВЦЭМ!$A$39:$A$782,$A217,СВЦЭМ!$B$39:$B$782,P$191)+'СЕТ СН'!$F$15</f>
        <v>137.75410658000001</v>
      </c>
      <c r="Q217" s="36">
        <f>SUMIFS(СВЦЭМ!$E$39:$E$782,СВЦЭМ!$A$39:$A$782,$A217,СВЦЭМ!$B$39:$B$782,Q$191)+'СЕТ СН'!$F$15</f>
        <v>137.60384119</v>
      </c>
      <c r="R217" s="36">
        <f>SUMIFS(СВЦЭМ!$E$39:$E$782,СВЦЭМ!$A$39:$A$782,$A217,СВЦЭМ!$B$39:$B$782,R$191)+'СЕТ СН'!$F$15</f>
        <v>136.57890752</v>
      </c>
      <c r="S217" s="36">
        <f>SUMIFS(СВЦЭМ!$E$39:$E$782,СВЦЭМ!$A$39:$A$782,$A217,СВЦЭМ!$B$39:$B$782,S$191)+'СЕТ СН'!$F$15</f>
        <v>136.1871304</v>
      </c>
      <c r="T217" s="36">
        <f>SUMIFS(СВЦЭМ!$E$39:$E$782,СВЦЭМ!$A$39:$A$782,$A217,СВЦЭМ!$B$39:$B$782,T$191)+'СЕТ СН'!$F$15</f>
        <v>137.39003144</v>
      </c>
      <c r="U217" s="36">
        <f>SUMIFS(СВЦЭМ!$E$39:$E$782,СВЦЭМ!$A$39:$A$782,$A217,СВЦЭМ!$B$39:$B$782,U$191)+'СЕТ СН'!$F$15</f>
        <v>136.22582055999999</v>
      </c>
      <c r="V217" s="36">
        <f>SUMIFS(СВЦЭМ!$E$39:$E$782,СВЦЭМ!$A$39:$A$782,$A217,СВЦЭМ!$B$39:$B$782,V$191)+'СЕТ СН'!$F$15</f>
        <v>139.16730713000001</v>
      </c>
      <c r="W217" s="36">
        <f>SUMIFS(СВЦЭМ!$E$39:$E$782,СВЦЭМ!$A$39:$A$782,$A217,СВЦЭМ!$B$39:$B$782,W$191)+'СЕТ СН'!$F$15</f>
        <v>139.56401327</v>
      </c>
      <c r="X217" s="36">
        <f>SUMIFS(СВЦЭМ!$E$39:$E$782,СВЦЭМ!$A$39:$A$782,$A217,СВЦЭМ!$B$39:$B$782,X$191)+'СЕТ СН'!$F$15</f>
        <v>134.77288841000001</v>
      </c>
      <c r="Y217" s="36">
        <f>SUMIFS(СВЦЭМ!$E$39:$E$782,СВЦЭМ!$A$39:$A$782,$A217,СВЦЭМ!$B$39:$B$782,Y$191)+'СЕТ СН'!$F$15</f>
        <v>138.41920770999999</v>
      </c>
    </row>
    <row r="218" spans="1:25" ht="15.75" x14ac:dyDescent="0.2">
      <c r="A218" s="35">
        <f t="shared" si="5"/>
        <v>44800</v>
      </c>
      <c r="B218" s="36">
        <f>SUMIFS(СВЦЭМ!$E$39:$E$782,СВЦЭМ!$A$39:$A$782,$A218,СВЦЭМ!$B$39:$B$782,B$191)+'СЕТ СН'!$F$15</f>
        <v>139.14815411000001</v>
      </c>
      <c r="C218" s="36">
        <f>SUMIFS(СВЦЭМ!$E$39:$E$782,СВЦЭМ!$A$39:$A$782,$A218,СВЦЭМ!$B$39:$B$782,C$191)+'СЕТ СН'!$F$15</f>
        <v>138.37771013</v>
      </c>
      <c r="D218" s="36">
        <f>SUMIFS(СВЦЭМ!$E$39:$E$782,СВЦЭМ!$A$39:$A$782,$A218,СВЦЭМ!$B$39:$B$782,D$191)+'СЕТ СН'!$F$15</f>
        <v>145.01786817000001</v>
      </c>
      <c r="E218" s="36">
        <f>SUMIFS(СВЦЭМ!$E$39:$E$782,СВЦЭМ!$A$39:$A$782,$A218,СВЦЭМ!$B$39:$B$782,E$191)+'СЕТ СН'!$F$15</f>
        <v>139.63196142999999</v>
      </c>
      <c r="F218" s="36">
        <f>SUMIFS(СВЦЭМ!$E$39:$E$782,СВЦЭМ!$A$39:$A$782,$A218,СВЦЭМ!$B$39:$B$782,F$191)+'СЕТ СН'!$F$15</f>
        <v>139.04636228999999</v>
      </c>
      <c r="G218" s="36">
        <f>SUMIFS(СВЦЭМ!$E$39:$E$782,СВЦЭМ!$A$39:$A$782,$A218,СВЦЭМ!$B$39:$B$782,G$191)+'СЕТ СН'!$F$15</f>
        <v>140.49187419</v>
      </c>
      <c r="H218" s="36">
        <f>SUMIFS(СВЦЭМ!$E$39:$E$782,СВЦЭМ!$A$39:$A$782,$A218,СВЦЭМ!$B$39:$B$782,H$191)+'СЕТ СН'!$F$15</f>
        <v>138.09538420999999</v>
      </c>
      <c r="I218" s="36">
        <f>SUMIFS(СВЦЭМ!$E$39:$E$782,СВЦЭМ!$A$39:$A$782,$A218,СВЦЭМ!$B$39:$B$782,I$191)+'СЕТ СН'!$F$15</f>
        <v>132.79778486000001</v>
      </c>
      <c r="J218" s="36">
        <f>SUMIFS(СВЦЭМ!$E$39:$E$782,СВЦЭМ!$A$39:$A$782,$A218,СВЦЭМ!$B$39:$B$782,J$191)+'СЕТ СН'!$F$15</f>
        <v>123.43485123000001</v>
      </c>
      <c r="K218" s="36">
        <f>SUMIFS(СВЦЭМ!$E$39:$E$782,СВЦЭМ!$A$39:$A$782,$A218,СВЦЭМ!$B$39:$B$782,K$191)+'СЕТ СН'!$F$15</f>
        <v>134.86240567999999</v>
      </c>
      <c r="L218" s="36">
        <f>SUMIFS(СВЦЭМ!$E$39:$E$782,СВЦЭМ!$A$39:$A$782,$A218,СВЦЭМ!$B$39:$B$782,L$191)+'СЕТ СН'!$F$15</f>
        <v>134.33931219999999</v>
      </c>
      <c r="M218" s="36">
        <f>SUMIFS(СВЦЭМ!$E$39:$E$782,СВЦЭМ!$A$39:$A$782,$A218,СВЦЭМ!$B$39:$B$782,M$191)+'СЕТ СН'!$F$15</f>
        <v>134.78109454</v>
      </c>
      <c r="N218" s="36">
        <f>SUMIFS(СВЦЭМ!$E$39:$E$782,СВЦЭМ!$A$39:$A$782,$A218,СВЦЭМ!$B$39:$B$782,N$191)+'СЕТ СН'!$F$15</f>
        <v>134.97822557000001</v>
      </c>
      <c r="O218" s="36">
        <f>SUMIFS(СВЦЭМ!$E$39:$E$782,СВЦЭМ!$A$39:$A$782,$A218,СВЦЭМ!$B$39:$B$782,O$191)+'СЕТ СН'!$F$15</f>
        <v>133.63090525000001</v>
      </c>
      <c r="P218" s="36">
        <f>SUMIFS(СВЦЭМ!$E$39:$E$782,СВЦЭМ!$A$39:$A$782,$A218,СВЦЭМ!$B$39:$B$782,P$191)+'СЕТ СН'!$F$15</f>
        <v>133.10511093</v>
      </c>
      <c r="Q218" s="36">
        <f>SUMIFS(СВЦЭМ!$E$39:$E$782,СВЦЭМ!$A$39:$A$782,$A218,СВЦЭМ!$B$39:$B$782,Q$191)+'СЕТ СН'!$F$15</f>
        <v>132.82888550000001</v>
      </c>
      <c r="R218" s="36">
        <f>SUMIFS(СВЦЭМ!$E$39:$E$782,СВЦЭМ!$A$39:$A$782,$A218,СВЦЭМ!$B$39:$B$782,R$191)+'СЕТ СН'!$F$15</f>
        <v>132.42096692999999</v>
      </c>
      <c r="S218" s="36">
        <f>SUMIFS(СВЦЭМ!$E$39:$E$782,СВЦЭМ!$A$39:$A$782,$A218,СВЦЭМ!$B$39:$B$782,S$191)+'СЕТ СН'!$F$15</f>
        <v>133.60494707000001</v>
      </c>
      <c r="T218" s="36">
        <f>SUMIFS(СВЦЭМ!$E$39:$E$782,СВЦЭМ!$A$39:$A$782,$A218,СВЦЭМ!$B$39:$B$782,T$191)+'СЕТ СН'!$F$15</f>
        <v>133.58396755000001</v>
      </c>
      <c r="U218" s="36">
        <f>SUMIFS(СВЦЭМ!$E$39:$E$782,СВЦЭМ!$A$39:$A$782,$A218,СВЦЭМ!$B$39:$B$782,U$191)+'СЕТ СН'!$F$15</f>
        <v>133.54676266999999</v>
      </c>
      <c r="V218" s="36">
        <f>SUMIFS(СВЦЭМ!$E$39:$E$782,СВЦЭМ!$A$39:$A$782,$A218,СВЦЭМ!$B$39:$B$782,V$191)+'СЕТ СН'!$F$15</f>
        <v>135.96866999</v>
      </c>
      <c r="W218" s="36">
        <f>SUMIFS(СВЦЭМ!$E$39:$E$782,СВЦЭМ!$A$39:$A$782,$A218,СВЦЭМ!$B$39:$B$782,W$191)+'СЕТ СН'!$F$15</f>
        <v>135.73874219000001</v>
      </c>
      <c r="X218" s="36">
        <f>SUMIFS(СВЦЭМ!$E$39:$E$782,СВЦЭМ!$A$39:$A$782,$A218,СВЦЭМ!$B$39:$B$782,X$191)+'СЕТ СН'!$F$15</f>
        <v>133.22560362999999</v>
      </c>
      <c r="Y218" s="36">
        <f>SUMIFS(СВЦЭМ!$E$39:$E$782,СВЦЭМ!$A$39:$A$782,$A218,СВЦЭМ!$B$39:$B$782,Y$191)+'СЕТ СН'!$F$15</f>
        <v>130.17217975</v>
      </c>
    </row>
    <row r="219" spans="1:25" ht="15.75" x14ac:dyDescent="0.2">
      <c r="A219" s="35">
        <f t="shared" si="5"/>
        <v>44801</v>
      </c>
      <c r="B219" s="36">
        <f>SUMIFS(СВЦЭМ!$E$39:$E$782,СВЦЭМ!$A$39:$A$782,$A219,СВЦЭМ!$B$39:$B$782,B$191)+'СЕТ СН'!$F$15</f>
        <v>130.06871998</v>
      </c>
      <c r="C219" s="36">
        <f>SUMIFS(СВЦЭМ!$E$39:$E$782,СВЦЭМ!$A$39:$A$782,$A219,СВЦЭМ!$B$39:$B$782,C$191)+'СЕТ СН'!$F$15</f>
        <v>135.69311507</v>
      </c>
      <c r="D219" s="36">
        <f>SUMIFS(СВЦЭМ!$E$39:$E$782,СВЦЭМ!$A$39:$A$782,$A219,СВЦЭМ!$B$39:$B$782,D$191)+'СЕТ СН'!$F$15</f>
        <v>142.28794188000001</v>
      </c>
      <c r="E219" s="36">
        <f>SUMIFS(СВЦЭМ!$E$39:$E$782,СВЦЭМ!$A$39:$A$782,$A219,СВЦЭМ!$B$39:$B$782,E$191)+'СЕТ СН'!$F$15</f>
        <v>144.52116667000001</v>
      </c>
      <c r="F219" s="36">
        <f>SUMIFS(СВЦЭМ!$E$39:$E$782,СВЦЭМ!$A$39:$A$782,$A219,СВЦЭМ!$B$39:$B$782,F$191)+'СЕТ СН'!$F$15</f>
        <v>144.40851387999999</v>
      </c>
      <c r="G219" s="36">
        <f>SUMIFS(СВЦЭМ!$E$39:$E$782,СВЦЭМ!$A$39:$A$782,$A219,СВЦЭМ!$B$39:$B$782,G$191)+'СЕТ СН'!$F$15</f>
        <v>145.12836766999999</v>
      </c>
      <c r="H219" s="36">
        <f>SUMIFS(СВЦЭМ!$E$39:$E$782,СВЦЭМ!$A$39:$A$782,$A219,СВЦЭМ!$B$39:$B$782,H$191)+'СЕТ СН'!$F$15</f>
        <v>140.48565962000001</v>
      </c>
      <c r="I219" s="36">
        <f>SUMIFS(СВЦЭМ!$E$39:$E$782,СВЦЭМ!$A$39:$A$782,$A219,СВЦЭМ!$B$39:$B$782,I$191)+'СЕТ СН'!$F$15</f>
        <v>134.7484972</v>
      </c>
      <c r="J219" s="36">
        <f>SUMIFS(СВЦЭМ!$E$39:$E$782,СВЦЭМ!$A$39:$A$782,$A219,СВЦЭМ!$B$39:$B$782,J$191)+'СЕТ СН'!$F$15</f>
        <v>123.72995408</v>
      </c>
      <c r="K219" s="36">
        <f>SUMIFS(СВЦЭМ!$E$39:$E$782,СВЦЭМ!$A$39:$A$782,$A219,СВЦЭМ!$B$39:$B$782,K$191)+'СЕТ СН'!$F$15</f>
        <v>134.00926396</v>
      </c>
      <c r="L219" s="36">
        <f>SUMIFS(СВЦЭМ!$E$39:$E$782,СВЦЭМ!$A$39:$A$782,$A219,СВЦЭМ!$B$39:$B$782,L$191)+'СЕТ СН'!$F$15</f>
        <v>134.52154511000001</v>
      </c>
      <c r="M219" s="36">
        <f>SUMIFS(СВЦЭМ!$E$39:$E$782,СВЦЭМ!$A$39:$A$782,$A219,СВЦЭМ!$B$39:$B$782,M$191)+'СЕТ СН'!$F$15</f>
        <v>135.63355240000001</v>
      </c>
      <c r="N219" s="36">
        <f>SUMIFS(СВЦЭМ!$E$39:$E$782,СВЦЭМ!$A$39:$A$782,$A219,СВЦЭМ!$B$39:$B$782,N$191)+'СЕТ СН'!$F$15</f>
        <v>136.18150756</v>
      </c>
      <c r="O219" s="36">
        <f>SUMIFS(СВЦЭМ!$E$39:$E$782,СВЦЭМ!$A$39:$A$782,$A219,СВЦЭМ!$B$39:$B$782,O$191)+'СЕТ СН'!$F$15</f>
        <v>134.70271348</v>
      </c>
      <c r="P219" s="36">
        <f>SUMIFS(СВЦЭМ!$E$39:$E$782,СВЦЭМ!$A$39:$A$782,$A219,СВЦЭМ!$B$39:$B$782,P$191)+'СЕТ СН'!$F$15</f>
        <v>134.10339210999999</v>
      </c>
      <c r="Q219" s="36">
        <f>SUMIFS(СВЦЭМ!$E$39:$E$782,СВЦЭМ!$A$39:$A$782,$A219,СВЦЭМ!$B$39:$B$782,Q$191)+'СЕТ СН'!$F$15</f>
        <v>133.90928006999999</v>
      </c>
      <c r="R219" s="36">
        <f>SUMIFS(СВЦЭМ!$E$39:$E$782,СВЦЭМ!$A$39:$A$782,$A219,СВЦЭМ!$B$39:$B$782,R$191)+'СЕТ СН'!$F$15</f>
        <v>132.85485158</v>
      </c>
      <c r="S219" s="36">
        <f>SUMIFS(СВЦЭМ!$E$39:$E$782,СВЦЭМ!$A$39:$A$782,$A219,СВЦЭМ!$B$39:$B$782,S$191)+'СЕТ СН'!$F$15</f>
        <v>133.70836978</v>
      </c>
      <c r="T219" s="36">
        <f>SUMIFS(СВЦЭМ!$E$39:$E$782,СВЦЭМ!$A$39:$A$782,$A219,СВЦЭМ!$B$39:$B$782,T$191)+'СЕТ СН'!$F$15</f>
        <v>134.28684422000001</v>
      </c>
      <c r="U219" s="36">
        <f>SUMIFS(СВЦЭМ!$E$39:$E$782,СВЦЭМ!$A$39:$A$782,$A219,СВЦЭМ!$B$39:$B$782,U$191)+'СЕТ СН'!$F$15</f>
        <v>133.93517921</v>
      </c>
      <c r="V219" s="36">
        <f>SUMIFS(СВЦЭМ!$E$39:$E$782,СВЦЭМ!$A$39:$A$782,$A219,СВЦЭМ!$B$39:$B$782,V$191)+'СЕТ СН'!$F$15</f>
        <v>136.19271806</v>
      </c>
      <c r="W219" s="36">
        <f>SUMIFS(СВЦЭМ!$E$39:$E$782,СВЦЭМ!$A$39:$A$782,$A219,СВЦЭМ!$B$39:$B$782,W$191)+'СЕТ СН'!$F$15</f>
        <v>137.80304161999999</v>
      </c>
      <c r="X219" s="36">
        <f>SUMIFS(СВЦЭМ!$E$39:$E$782,СВЦЭМ!$A$39:$A$782,$A219,СВЦЭМ!$B$39:$B$782,X$191)+'СЕТ СН'!$F$15</f>
        <v>138.88884148</v>
      </c>
      <c r="Y219" s="36">
        <f>SUMIFS(СВЦЭМ!$E$39:$E$782,СВЦЭМ!$A$39:$A$782,$A219,СВЦЭМ!$B$39:$B$782,Y$191)+'СЕТ СН'!$F$15</f>
        <v>134.83319173000001</v>
      </c>
    </row>
    <row r="220" spans="1:25" ht="15.75" x14ac:dyDescent="0.2">
      <c r="A220" s="35">
        <f t="shared" si="5"/>
        <v>44802</v>
      </c>
      <c r="B220" s="36">
        <f>SUMIFS(СВЦЭМ!$E$39:$E$782,СВЦЭМ!$A$39:$A$782,$A220,СВЦЭМ!$B$39:$B$782,B$191)+'СЕТ СН'!$F$15</f>
        <v>137.27836723999999</v>
      </c>
      <c r="C220" s="36">
        <f>SUMIFS(СВЦЭМ!$E$39:$E$782,СВЦЭМ!$A$39:$A$782,$A220,СВЦЭМ!$B$39:$B$782,C$191)+'СЕТ СН'!$F$15</f>
        <v>148.35037586000001</v>
      </c>
      <c r="D220" s="36">
        <f>SUMIFS(СВЦЭМ!$E$39:$E$782,СВЦЭМ!$A$39:$A$782,$A220,СВЦЭМ!$B$39:$B$782,D$191)+'СЕТ СН'!$F$15</f>
        <v>153.38578529</v>
      </c>
      <c r="E220" s="36">
        <f>SUMIFS(СВЦЭМ!$E$39:$E$782,СВЦЭМ!$A$39:$A$782,$A220,СВЦЭМ!$B$39:$B$782,E$191)+'СЕТ СН'!$F$15</f>
        <v>154.90648585</v>
      </c>
      <c r="F220" s="36">
        <f>SUMIFS(СВЦЭМ!$E$39:$E$782,СВЦЭМ!$A$39:$A$782,$A220,СВЦЭМ!$B$39:$B$782,F$191)+'СЕТ СН'!$F$15</f>
        <v>156.35101727</v>
      </c>
      <c r="G220" s="36">
        <f>SUMIFS(СВЦЭМ!$E$39:$E$782,СВЦЭМ!$A$39:$A$782,$A220,СВЦЭМ!$B$39:$B$782,G$191)+'СЕТ СН'!$F$15</f>
        <v>153.6865603</v>
      </c>
      <c r="H220" s="36">
        <f>SUMIFS(СВЦЭМ!$E$39:$E$782,СВЦЭМ!$A$39:$A$782,$A220,СВЦЭМ!$B$39:$B$782,H$191)+'СЕТ СН'!$F$15</f>
        <v>145.34317543</v>
      </c>
      <c r="I220" s="36">
        <f>SUMIFS(СВЦЭМ!$E$39:$E$782,СВЦЭМ!$A$39:$A$782,$A220,СВЦЭМ!$B$39:$B$782,I$191)+'СЕТ СН'!$F$15</f>
        <v>137.9798184</v>
      </c>
      <c r="J220" s="36">
        <f>SUMIFS(СВЦЭМ!$E$39:$E$782,СВЦЭМ!$A$39:$A$782,$A220,СВЦЭМ!$B$39:$B$782,J$191)+'СЕТ СН'!$F$15</f>
        <v>131.59582716</v>
      </c>
      <c r="K220" s="36">
        <f>SUMIFS(СВЦЭМ!$E$39:$E$782,СВЦЭМ!$A$39:$A$782,$A220,СВЦЭМ!$B$39:$B$782,K$191)+'СЕТ СН'!$F$15</f>
        <v>135.30703202000001</v>
      </c>
      <c r="L220" s="36">
        <f>SUMIFS(СВЦЭМ!$E$39:$E$782,СВЦЭМ!$A$39:$A$782,$A220,СВЦЭМ!$B$39:$B$782,L$191)+'СЕТ СН'!$F$15</f>
        <v>131.79076513999999</v>
      </c>
      <c r="M220" s="36">
        <f>SUMIFS(СВЦЭМ!$E$39:$E$782,СВЦЭМ!$A$39:$A$782,$A220,СВЦЭМ!$B$39:$B$782,M$191)+'СЕТ СН'!$F$15</f>
        <v>131.91535221000001</v>
      </c>
      <c r="N220" s="36">
        <f>SUMIFS(СВЦЭМ!$E$39:$E$782,СВЦЭМ!$A$39:$A$782,$A220,СВЦЭМ!$B$39:$B$782,N$191)+'СЕТ СН'!$F$15</f>
        <v>132.25314757999999</v>
      </c>
      <c r="O220" s="36">
        <f>SUMIFS(СВЦЭМ!$E$39:$E$782,СВЦЭМ!$A$39:$A$782,$A220,СВЦЭМ!$B$39:$B$782,O$191)+'СЕТ СН'!$F$15</f>
        <v>131.65691989999999</v>
      </c>
      <c r="P220" s="36">
        <f>SUMIFS(СВЦЭМ!$E$39:$E$782,СВЦЭМ!$A$39:$A$782,$A220,СВЦЭМ!$B$39:$B$782,P$191)+'СЕТ СН'!$F$15</f>
        <v>131.65349599999999</v>
      </c>
      <c r="Q220" s="36">
        <f>SUMIFS(СВЦЭМ!$E$39:$E$782,СВЦЭМ!$A$39:$A$782,$A220,СВЦЭМ!$B$39:$B$782,Q$191)+'СЕТ СН'!$F$15</f>
        <v>131.56796618999999</v>
      </c>
      <c r="R220" s="36">
        <f>SUMIFS(СВЦЭМ!$E$39:$E$782,СВЦЭМ!$A$39:$A$782,$A220,СВЦЭМ!$B$39:$B$782,R$191)+'СЕТ СН'!$F$15</f>
        <v>131.9275422</v>
      </c>
      <c r="S220" s="36">
        <f>SUMIFS(СВЦЭМ!$E$39:$E$782,СВЦЭМ!$A$39:$A$782,$A220,СВЦЭМ!$B$39:$B$782,S$191)+'СЕТ СН'!$F$15</f>
        <v>132.19004251000001</v>
      </c>
      <c r="T220" s="36">
        <f>SUMIFS(СВЦЭМ!$E$39:$E$782,СВЦЭМ!$A$39:$A$782,$A220,СВЦЭМ!$B$39:$B$782,T$191)+'СЕТ СН'!$F$15</f>
        <v>129.46682032999999</v>
      </c>
      <c r="U220" s="36">
        <f>SUMIFS(СВЦЭМ!$E$39:$E$782,СВЦЭМ!$A$39:$A$782,$A220,СВЦЭМ!$B$39:$B$782,U$191)+'СЕТ СН'!$F$15</f>
        <v>128.57230084</v>
      </c>
      <c r="V220" s="36">
        <f>SUMIFS(СВЦЭМ!$E$39:$E$782,СВЦЭМ!$A$39:$A$782,$A220,СВЦЭМ!$B$39:$B$782,V$191)+'СЕТ СН'!$F$15</f>
        <v>127.75223303</v>
      </c>
      <c r="W220" s="36">
        <f>SUMIFS(СВЦЭМ!$E$39:$E$782,СВЦЭМ!$A$39:$A$782,$A220,СВЦЭМ!$B$39:$B$782,W$191)+'СЕТ СН'!$F$15</f>
        <v>127.45659195</v>
      </c>
      <c r="X220" s="36">
        <f>SUMIFS(СВЦЭМ!$E$39:$E$782,СВЦЭМ!$A$39:$A$782,$A220,СВЦЭМ!$B$39:$B$782,X$191)+'СЕТ СН'!$F$15</f>
        <v>131.14038909000001</v>
      </c>
      <c r="Y220" s="36">
        <f>SUMIFS(СВЦЭМ!$E$39:$E$782,СВЦЭМ!$A$39:$A$782,$A220,СВЦЭМ!$B$39:$B$782,Y$191)+'СЕТ СН'!$F$15</f>
        <v>138.64363409000001</v>
      </c>
    </row>
    <row r="221" spans="1:25" ht="15.75" x14ac:dyDescent="0.2">
      <c r="A221" s="35">
        <f t="shared" si="5"/>
        <v>44803</v>
      </c>
      <c r="B221" s="36">
        <f>SUMIFS(СВЦЭМ!$E$39:$E$782,СВЦЭМ!$A$39:$A$782,$A221,СВЦЭМ!$B$39:$B$782,B$191)+'СЕТ СН'!$F$15</f>
        <v>132.40369534999999</v>
      </c>
      <c r="C221" s="36">
        <f>SUMIFS(СВЦЭМ!$E$39:$E$782,СВЦЭМ!$A$39:$A$782,$A221,СВЦЭМ!$B$39:$B$782,C$191)+'СЕТ СН'!$F$15</f>
        <v>137.60984156000001</v>
      </c>
      <c r="D221" s="36">
        <f>SUMIFS(СВЦЭМ!$E$39:$E$782,СВЦЭМ!$A$39:$A$782,$A221,СВЦЭМ!$B$39:$B$782,D$191)+'СЕТ СН'!$F$15</f>
        <v>143.00248866000001</v>
      </c>
      <c r="E221" s="36">
        <f>SUMIFS(СВЦЭМ!$E$39:$E$782,СВЦЭМ!$A$39:$A$782,$A221,СВЦЭМ!$B$39:$B$782,E$191)+'СЕТ СН'!$F$15</f>
        <v>144.91118799</v>
      </c>
      <c r="F221" s="36">
        <f>SUMIFS(СВЦЭМ!$E$39:$E$782,СВЦЭМ!$A$39:$A$782,$A221,СВЦЭМ!$B$39:$B$782,F$191)+'СЕТ СН'!$F$15</f>
        <v>145.74069363999999</v>
      </c>
      <c r="G221" s="36">
        <f>SUMIFS(СВЦЭМ!$E$39:$E$782,СВЦЭМ!$A$39:$A$782,$A221,СВЦЭМ!$B$39:$B$782,G$191)+'СЕТ СН'!$F$15</f>
        <v>144.98601192000001</v>
      </c>
      <c r="H221" s="36">
        <f>SUMIFS(СВЦЭМ!$E$39:$E$782,СВЦЭМ!$A$39:$A$782,$A221,СВЦЭМ!$B$39:$B$782,H$191)+'СЕТ СН'!$F$15</f>
        <v>136.10643622000001</v>
      </c>
      <c r="I221" s="36">
        <f>SUMIFS(СВЦЭМ!$E$39:$E$782,СВЦЭМ!$A$39:$A$782,$A221,СВЦЭМ!$B$39:$B$782,I$191)+'СЕТ СН'!$F$15</f>
        <v>124.59086136000001</v>
      </c>
      <c r="J221" s="36">
        <f>SUMIFS(СВЦЭМ!$E$39:$E$782,СВЦЭМ!$A$39:$A$782,$A221,СВЦЭМ!$B$39:$B$782,J$191)+'СЕТ СН'!$F$15</f>
        <v>124.59775864</v>
      </c>
      <c r="K221" s="36">
        <f>SUMIFS(СВЦЭМ!$E$39:$E$782,СВЦЭМ!$A$39:$A$782,$A221,СВЦЭМ!$B$39:$B$782,K$191)+'СЕТ СН'!$F$15</f>
        <v>134.39729473</v>
      </c>
      <c r="L221" s="36">
        <f>SUMIFS(СВЦЭМ!$E$39:$E$782,СВЦЭМ!$A$39:$A$782,$A221,СВЦЭМ!$B$39:$B$782,L$191)+'СЕТ СН'!$F$15</f>
        <v>133.7507545</v>
      </c>
      <c r="M221" s="36">
        <f>SUMIFS(СВЦЭМ!$E$39:$E$782,СВЦЭМ!$A$39:$A$782,$A221,СВЦЭМ!$B$39:$B$782,M$191)+'СЕТ СН'!$F$15</f>
        <v>133.43006911000001</v>
      </c>
      <c r="N221" s="36">
        <f>SUMIFS(СВЦЭМ!$E$39:$E$782,СВЦЭМ!$A$39:$A$782,$A221,СВЦЭМ!$B$39:$B$782,N$191)+'СЕТ СН'!$F$15</f>
        <v>133.71932767000001</v>
      </c>
      <c r="O221" s="36">
        <f>SUMIFS(СВЦЭМ!$E$39:$E$782,СВЦЭМ!$A$39:$A$782,$A221,СВЦЭМ!$B$39:$B$782,O$191)+'СЕТ СН'!$F$15</f>
        <v>133.31546284000001</v>
      </c>
      <c r="P221" s="36">
        <f>SUMIFS(СВЦЭМ!$E$39:$E$782,СВЦЭМ!$A$39:$A$782,$A221,СВЦЭМ!$B$39:$B$782,P$191)+'СЕТ СН'!$F$15</f>
        <v>134.71867710000001</v>
      </c>
      <c r="Q221" s="36">
        <f>SUMIFS(СВЦЭМ!$E$39:$E$782,СВЦЭМ!$A$39:$A$782,$A221,СВЦЭМ!$B$39:$B$782,Q$191)+'СЕТ СН'!$F$15</f>
        <v>132.67433930000001</v>
      </c>
      <c r="R221" s="36">
        <f>SUMIFS(СВЦЭМ!$E$39:$E$782,СВЦЭМ!$A$39:$A$782,$A221,СВЦЭМ!$B$39:$B$782,R$191)+'СЕТ СН'!$F$15</f>
        <v>131.13970879999999</v>
      </c>
      <c r="S221" s="36">
        <f>SUMIFS(СВЦЭМ!$E$39:$E$782,СВЦЭМ!$A$39:$A$782,$A221,СВЦЭМ!$B$39:$B$782,S$191)+'СЕТ СН'!$F$15</f>
        <v>132.86145027000001</v>
      </c>
      <c r="T221" s="36">
        <f>SUMIFS(СВЦЭМ!$E$39:$E$782,СВЦЭМ!$A$39:$A$782,$A221,СВЦЭМ!$B$39:$B$782,T$191)+'СЕТ СН'!$F$15</f>
        <v>135.18127428</v>
      </c>
      <c r="U221" s="36">
        <f>SUMIFS(СВЦЭМ!$E$39:$E$782,СВЦЭМ!$A$39:$A$782,$A221,СВЦЭМ!$B$39:$B$782,U$191)+'СЕТ СН'!$F$15</f>
        <v>132.47399551000001</v>
      </c>
      <c r="V221" s="36">
        <f>SUMIFS(СВЦЭМ!$E$39:$E$782,СВЦЭМ!$A$39:$A$782,$A221,СВЦЭМ!$B$39:$B$782,V$191)+'СЕТ СН'!$F$15</f>
        <v>136.41783254000001</v>
      </c>
      <c r="W221" s="36">
        <f>SUMIFS(СВЦЭМ!$E$39:$E$782,СВЦЭМ!$A$39:$A$782,$A221,СВЦЭМ!$B$39:$B$782,W$191)+'СЕТ СН'!$F$15</f>
        <v>137.0173423</v>
      </c>
      <c r="X221" s="36">
        <f>SUMIFS(СВЦЭМ!$E$39:$E$782,СВЦЭМ!$A$39:$A$782,$A221,СВЦЭМ!$B$39:$B$782,X$191)+'СЕТ СН'!$F$15</f>
        <v>128.45399225</v>
      </c>
      <c r="Y221" s="36">
        <f>SUMIFS(СВЦЭМ!$E$39:$E$782,СВЦЭМ!$A$39:$A$782,$A221,СВЦЭМ!$B$39:$B$782,Y$191)+'СЕТ СН'!$F$15</f>
        <v>122.43449885</v>
      </c>
    </row>
    <row r="222" spans="1:25" ht="15.75" x14ac:dyDescent="0.2">
      <c r="A222" s="35">
        <f t="shared" si="5"/>
        <v>44804</v>
      </c>
      <c r="B222" s="36">
        <f>SUMIFS(СВЦЭМ!$E$39:$E$782,СВЦЭМ!$A$39:$A$782,$A222,СВЦЭМ!$B$39:$B$782,B$191)+'СЕТ СН'!$F$15</f>
        <v>137.25932065999999</v>
      </c>
      <c r="C222" s="36">
        <f>SUMIFS(СВЦЭМ!$E$39:$E$782,СВЦЭМ!$A$39:$A$782,$A222,СВЦЭМ!$B$39:$B$782,C$191)+'СЕТ СН'!$F$15</f>
        <v>142.93589401</v>
      </c>
      <c r="D222" s="36">
        <f>SUMIFS(СВЦЭМ!$E$39:$E$782,СВЦЭМ!$A$39:$A$782,$A222,СВЦЭМ!$B$39:$B$782,D$191)+'СЕТ СН'!$F$15</f>
        <v>145.48628701000001</v>
      </c>
      <c r="E222" s="36">
        <f>SUMIFS(СВЦЭМ!$E$39:$E$782,СВЦЭМ!$A$39:$A$782,$A222,СВЦЭМ!$B$39:$B$782,E$191)+'СЕТ СН'!$F$15</f>
        <v>147.66645964</v>
      </c>
      <c r="F222" s="36">
        <f>SUMIFS(СВЦЭМ!$E$39:$E$782,СВЦЭМ!$A$39:$A$782,$A222,СВЦЭМ!$B$39:$B$782,F$191)+'СЕТ СН'!$F$15</f>
        <v>145.59279601</v>
      </c>
      <c r="G222" s="36">
        <f>SUMIFS(СВЦЭМ!$E$39:$E$782,СВЦЭМ!$A$39:$A$782,$A222,СВЦЭМ!$B$39:$B$782,G$191)+'СЕТ СН'!$F$15</f>
        <v>141.99447462000001</v>
      </c>
      <c r="H222" s="36">
        <f>SUMIFS(СВЦЭМ!$E$39:$E$782,СВЦЭМ!$A$39:$A$782,$A222,СВЦЭМ!$B$39:$B$782,H$191)+'СЕТ СН'!$F$15</f>
        <v>132.31644007</v>
      </c>
      <c r="I222" s="36">
        <f>SUMIFS(СВЦЭМ!$E$39:$E$782,СВЦЭМ!$A$39:$A$782,$A222,СВЦЭМ!$B$39:$B$782,I$191)+'СЕТ СН'!$F$15</f>
        <v>123.28299794</v>
      </c>
      <c r="J222" s="36">
        <f>SUMIFS(СВЦЭМ!$E$39:$E$782,СВЦЭМ!$A$39:$A$782,$A222,СВЦЭМ!$B$39:$B$782,J$191)+'СЕТ СН'!$F$15</f>
        <v>134.42846524000001</v>
      </c>
      <c r="K222" s="36">
        <f>SUMIFS(СВЦЭМ!$E$39:$E$782,СВЦЭМ!$A$39:$A$782,$A222,СВЦЭМ!$B$39:$B$782,K$191)+'СЕТ СН'!$F$15</f>
        <v>138.54464616000001</v>
      </c>
      <c r="L222" s="36">
        <f>SUMIFS(СВЦЭМ!$E$39:$E$782,СВЦЭМ!$A$39:$A$782,$A222,СВЦЭМ!$B$39:$B$782,L$191)+'СЕТ СН'!$F$15</f>
        <v>137.99037412999999</v>
      </c>
      <c r="M222" s="36">
        <f>SUMIFS(СВЦЭМ!$E$39:$E$782,СВЦЭМ!$A$39:$A$782,$A222,СВЦЭМ!$B$39:$B$782,M$191)+'СЕТ СН'!$F$15</f>
        <v>136.67547390999999</v>
      </c>
      <c r="N222" s="36">
        <f>SUMIFS(СВЦЭМ!$E$39:$E$782,СВЦЭМ!$A$39:$A$782,$A222,СВЦЭМ!$B$39:$B$782,N$191)+'СЕТ СН'!$F$15</f>
        <v>136.17296181</v>
      </c>
      <c r="O222" s="36">
        <f>SUMIFS(СВЦЭМ!$E$39:$E$782,СВЦЭМ!$A$39:$A$782,$A222,СВЦЭМ!$B$39:$B$782,O$191)+'СЕТ СН'!$F$15</f>
        <v>136.01920398999999</v>
      </c>
      <c r="P222" s="36">
        <f>SUMIFS(СВЦЭМ!$E$39:$E$782,СВЦЭМ!$A$39:$A$782,$A222,СВЦЭМ!$B$39:$B$782,P$191)+'СЕТ СН'!$F$15</f>
        <v>135.63066047999999</v>
      </c>
      <c r="Q222" s="36">
        <f>SUMIFS(СВЦЭМ!$E$39:$E$782,СВЦЭМ!$A$39:$A$782,$A222,СВЦЭМ!$B$39:$B$782,Q$191)+'СЕТ СН'!$F$15</f>
        <v>134.20497671999999</v>
      </c>
      <c r="R222" s="36">
        <f>SUMIFS(СВЦЭМ!$E$39:$E$782,СВЦЭМ!$A$39:$A$782,$A222,СВЦЭМ!$B$39:$B$782,R$191)+'СЕТ СН'!$F$15</f>
        <v>132.66701262999999</v>
      </c>
      <c r="S222" s="36">
        <f>SUMIFS(СВЦЭМ!$E$39:$E$782,СВЦЭМ!$A$39:$A$782,$A222,СВЦЭМ!$B$39:$B$782,S$191)+'СЕТ СН'!$F$15</f>
        <v>133.50221225000001</v>
      </c>
      <c r="T222" s="36">
        <f>SUMIFS(СВЦЭМ!$E$39:$E$782,СВЦЭМ!$A$39:$A$782,$A222,СВЦЭМ!$B$39:$B$782,T$191)+'СЕТ СН'!$F$15</f>
        <v>132.76625867999999</v>
      </c>
      <c r="U222" s="36">
        <f>SUMIFS(СВЦЭМ!$E$39:$E$782,СВЦЭМ!$A$39:$A$782,$A222,СВЦЭМ!$B$39:$B$782,U$191)+'СЕТ СН'!$F$15</f>
        <v>134.88297706</v>
      </c>
      <c r="V222" s="36">
        <f>SUMIFS(СВЦЭМ!$E$39:$E$782,СВЦЭМ!$A$39:$A$782,$A222,СВЦЭМ!$B$39:$B$782,V$191)+'СЕТ СН'!$F$15</f>
        <v>137.94803919</v>
      </c>
      <c r="W222" s="36">
        <f>SUMIFS(СВЦЭМ!$E$39:$E$782,СВЦЭМ!$A$39:$A$782,$A222,СВЦЭМ!$B$39:$B$782,W$191)+'СЕТ СН'!$F$15</f>
        <v>137.11722664999999</v>
      </c>
      <c r="X222" s="36">
        <f>SUMIFS(СВЦЭМ!$E$39:$E$782,СВЦЭМ!$A$39:$A$782,$A222,СВЦЭМ!$B$39:$B$782,X$191)+'СЕТ СН'!$F$15</f>
        <v>131.44372944</v>
      </c>
      <c r="Y222" s="36">
        <f>SUMIFS(СВЦЭМ!$E$39:$E$782,СВЦЭМ!$A$39:$A$782,$A222,СВЦЭМ!$B$39:$B$782,Y$191)+'СЕТ СН'!$F$15</f>
        <v>128.59861875999999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01.08.2022</v>
      </c>
      <c r="B227" s="36">
        <f>SUMIFS(СВЦЭМ!$F$39:$F$782,СВЦЭМ!$A$39:$A$782,$A227,СВЦЭМ!$B$39:$B$782,B$226)+'СЕТ СН'!$F$15</f>
        <v>149.70797916000001</v>
      </c>
      <c r="C227" s="36">
        <f>SUMIFS(СВЦЭМ!$F$39:$F$782,СВЦЭМ!$A$39:$A$782,$A227,СВЦЭМ!$B$39:$B$782,C$226)+'СЕТ СН'!$F$15</f>
        <v>155.78309705000001</v>
      </c>
      <c r="D227" s="36">
        <f>SUMIFS(СВЦЭМ!$F$39:$F$782,СВЦЭМ!$A$39:$A$782,$A227,СВЦЭМ!$B$39:$B$782,D$226)+'СЕТ СН'!$F$15</f>
        <v>157.62514911</v>
      </c>
      <c r="E227" s="36">
        <f>SUMIFS(СВЦЭМ!$F$39:$F$782,СВЦЭМ!$A$39:$A$782,$A227,СВЦЭМ!$B$39:$B$782,E$226)+'СЕТ СН'!$F$15</f>
        <v>162.62651249999999</v>
      </c>
      <c r="F227" s="36">
        <f>SUMIFS(СВЦЭМ!$F$39:$F$782,СВЦЭМ!$A$39:$A$782,$A227,СВЦЭМ!$B$39:$B$782,F$226)+'СЕТ СН'!$F$15</f>
        <v>157.18915079999999</v>
      </c>
      <c r="G227" s="36">
        <f>SUMIFS(СВЦЭМ!$F$39:$F$782,СВЦЭМ!$A$39:$A$782,$A227,СВЦЭМ!$B$39:$B$782,G$226)+'СЕТ СН'!$F$15</f>
        <v>155.38911787000001</v>
      </c>
      <c r="H227" s="36">
        <f>SUMIFS(СВЦЭМ!$F$39:$F$782,СВЦЭМ!$A$39:$A$782,$A227,СВЦЭМ!$B$39:$B$782,H$226)+'СЕТ СН'!$F$15</f>
        <v>162.21783819000001</v>
      </c>
      <c r="I227" s="36">
        <f>SUMIFS(СВЦЭМ!$F$39:$F$782,СВЦЭМ!$A$39:$A$782,$A227,СВЦЭМ!$B$39:$B$782,I$226)+'СЕТ СН'!$F$15</f>
        <v>168.81032719999999</v>
      </c>
      <c r="J227" s="36">
        <f>SUMIFS(СВЦЭМ!$F$39:$F$782,СВЦЭМ!$A$39:$A$782,$A227,СВЦЭМ!$B$39:$B$782,J$226)+'СЕТ СН'!$F$15</f>
        <v>156.89497376</v>
      </c>
      <c r="K227" s="36">
        <f>SUMIFS(СВЦЭМ!$F$39:$F$782,СВЦЭМ!$A$39:$A$782,$A227,СВЦЭМ!$B$39:$B$782,K$226)+'СЕТ СН'!$F$15</f>
        <v>148.47386752</v>
      </c>
      <c r="L227" s="36">
        <f>SUMIFS(СВЦЭМ!$F$39:$F$782,СВЦЭМ!$A$39:$A$782,$A227,СВЦЭМ!$B$39:$B$782,L$226)+'СЕТ СН'!$F$15</f>
        <v>144.39715222000001</v>
      </c>
      <c r="M227" s="36">
        <f>SUMIFS(СВЦЭМ!$F$39:$F$782,СВЦЭМ!$A$39:$A$782,$A227,СВЦЭМ!$B$39:$B$782,M$226)+'СЕТ СН'!$F$15</f>
        <v>138.85641151999999</v>
      </c>
      <c r="N227" s="36">
        <f>SUMIFS(СВЦЭМ!$F$39:$F$782,СВЦЭМ!$A$39:$A$782,$A227,СВЦЭМ!$B$39:$B$782,N$226)+'СЕТ СН'!$F$15</f>
        <v>140.47720858</v>
      </c>
      <c r="O227" s="36">
        <f>SUMIFS(СВЦЭМ!$F$39:$F$782,СВЦЭМ!$A$39:$A$782,$A227,СВЦЭМ!$B$39:$B$782,O$226)+'СЕТ СН'!$F$15</f>
        <v>140.74371411999999</v>
      </c>
      <c r="P227" s="36">
        <f>SUMIFS(СВЦЭМ!$F$39:$F$782,СВЦЭМ!$A$39:$A$782,$A227,СВЦЭМ!$B$39:$B$782,P$226)+'СЕТ СН'!$F$15</f>
        <v>141.31029255000001</v>
      </c>
      <c r="Q227" s="36">
        <f>SUMIFS(СВЦЭМ!$F$39:$F$782,СВЦЭМ!$A$39:$A$782,$A227,СВЦЭМ!$B$39:$B$782,Q$226)+'СЕТ СН'!$F$15</f>
        <v>141.69178801999999</v>
      </c>
      <c r="R227" s="36">
        <f>SUMIFS(СВЦЭМ!$F$39:$F$782,СВЦЭМ!$A$39:$A$782,$A227,СВЦЭМ!$B$39:$B$782,R$226)+'СЕТ СН'!$F$15</f>
        <v>144.72732798000001</v>
      </c>
      <c r="S227" s="36">
        <f>SUMIFS(СВЦЭМ!$F$39:$F$782,СВЦЭМ!$A$39:$A$782,$A227,СВЦЭМ!$B$39:$B$782,S$226)+'СЕТ СН'!$F$15</f>
        <v>145.37306194999999</v>
      </c>
      <c r="T227" s="36">
        <f>SUMIFS(СВЦЭМ!$F$39:$F$782,СВЦЭМ!$A$39:$A$782,$A227,СВЦЭМ!$B$39:$B$782,T$226)+'СЕТ СН'!$F$15</f>
        <v>145.48280130000001</v>
      </c>
      <c r="U227" s="36">
        <f>SUMIFS(СВЦЭМ!$F$39:$F$782,СВЦЭМ!$A$39:$A$782,$A227,СВЦЭМ!$B$39:$B$782,U$226)+'СЕТ СН'!$F$15</f>
        <v>145.83583469000001</v>
      </c>
      <c r="V227" s="36">
        <f>SUMIFS(СВЦЭМ!$F$39:$F$782,СВЦЭМ!$A$39:$A$782,$A227,СВЦЭМ!$B$39:$B$782,V$226)+'СЕТ СН'!$F$15</f>
        <v>145.35483855999999</v>
      </c>
      <c r="W227" s="36">
        <f>SUMIFS(СВЦЭМ!$F$39:$F$782,СВЦЭМ!$A$39:$A$782,$A227,СВЦЭМ!$B$39:$B$782,W$226)+'СЕТ СН'!$F$15</f>
        <v>143.47111853000001</v>
      </c>
      <c r="X227" s="36">
        <f>SUMIFS(СВЦЭМ!$F$39:$F$782,СВЦЭМ!$A$39:$A$782,$A227,СВЦЭМ!$B$39:$B$782,X$226)+'СЕТ СН'!$F$15</f>
        <v>141.25801587999999</v>
      </c>
      <c r="Y227" s="36">
        <f>SUMIFS(СВЦЭМ!$F$39:$F$782,СВЦЭМ!$A$39:$A$782,$A227,СВЦЭМ!$B$39:$B$782,Y$226)+'СЕТ СН'!$F$15</f>
        <v>138.69927332</v>
      </c>
      <c r="AA227" s="45"/>
    </row>
    <row r="228" spans="1:27" ht="15.75" x14ac:dyDescent="0.2">
      <c r="A228" s="35">
        <f>A227+1</f>
        <v>44775</v>
      </c>
      <c r="B228" s="36">
        <f>SUMIFS(СВЦЭМ!$F$39:$F$782,СВЦЭМ!$A$39:$A$782,$A228,СВЦЭМ!$B$39:$B$782,B$226)+'СЕТ СН'!$F$15</f>
        <v>156.00167819000001</v>
      </c>
      <c r="C228" s="36">
        <f>SUMIFS(СВЦЭМ!$F$39:$F$782,СВЦЭМ!$A$39:$A$782,$A228,СВЦЭМ!$B$39:$B$782,C$226)+'СЕТ СН'!$F$15</f>
        <v>163.9202726</v>
      </c>
      <c r="D228" s="36">
        <f>SUMIFS(СВЦЭМ!$F$39:$F$782,СВЦЭМ!$A$39:$A$782,$A228,СВЦЭМ!$B$39:$B$782,D$226)+'СЕТ СН'!$F$15</f>
        <v>162.02389221000001</v>
      </c>
      <c r="E228" s="36">
        <f>SUMIFS(СВЦЭМ!$F$39:$F$782,СВЦЭМ!$A$39:$A$782,$A228,СВЦЭМ!$B$39:$B$782,E$226)+'СЕТ СН'!$F$15</f>
        <v>166.72750988999999</v>
      </c>
      <c r="F228" s="36">
        <f>SUMIFS(СВЦЭМ!$F$39:$F$782,СВЦЭМ!$A$39:$A$782,$A228,СВЦЭМ!$B$39:$B$782,F$226)+'СЕТ СН'!$F$15</f>
        <v>166.01209441</v>
      </c>
      <c r="G228" s="36">
        <f>SUMIFS(СВЦЭМ!$F$39:$F$782,СВЦЭМ!$A$39:$A$782,$A228,СВЦЭМ!$B$39:$B$782,G$226)+'СЕТ СН'!$F$15</f>
        <v>167.49901985</v>
      </c>
      <c r="H228" s="36">
        <f>SUMIFS(СВЦЭМ!$F$39:$F$782,СВЦЭМ!$A$39:$A$782,$A228,СВЦЭМ!$B$39:$B$782,H$226)+'СЕТ СН'!$F$15</f>
        <v>164.29708658000001</v>
      </c>
      <c r="I228" s="36">
        <f>SUMIFS(СВЦЭМ!$F$39:$F$782,СВЦЭМ!$A$39:$A$782,$A228,СВЦЭМ!$B$39:$B$782,I$226)+'СЕТ СН'!$F$15</f>
        <v>184.95827059000001</v>
      </c>
      <c r="J228" s="36">
        <f>SUMIFS(СВЦЭМ!$F$39:$F$782,СВЦЭМ!$A$39:$A$782,$A228,СВЦЭМ!$B$39:$B$782,J$226)+'СЕТ СН'!$F$15</f>
        <v>167.89266991</v>
      </c>
      <c r="K228" s="36">
        <f>SUMIFS(СВЦЭМ!$F$39:$F$782,СВЦЭМ!$A$39:$A$782,$A228,СВЦЭМ!$B$39:$B$782,K$226)+'СЕТ СН'!$F$15</f>
        <v>150.8794934</v>
      </c>
      <c r="L228" s="36">
        <f>SUMIFS(СВЦЭМ!$F$39:$F$782,СВЦЭМ!$A$39:$A$782,$A228,СВЦЭМ!$B$39:$B$782,L$226)+'СЕТ СН'!$F$15</f>
        <v>149.09264682</v>
      </c>
      <c r="M228" s="36">
        <f>SUMIFS(СВЦЭМ!$F$39:$F$782,СВЦЭМ!$A$39:$A$782,$A228,СВЦЭМ!$B$39:$B$782,M$226)+'СЕТ СН'!$F$15</f>
        <v>147.48781621000001</v>
      </c>
      <c r="N228" s="36">
        <f>SUMIFS(СВЦЭМ!$F$39:$F$782,СВЦЭМ!$A$39:$A$782,$A228,СВЦЭМ!$B$39:$B$782,N$226)+'СЕТ СН'!$F$15</f>
        <v>146.07884052</v>
      </c>
      <c r="O228" s="36">
        <f>SUMIFS(СВЦЭМ!$F$39:$F$782,СВЦЭМ!$A$39:$A$782,$A228,СВЦЭМ!$B$39:$B$782,O$226)+'СЕТ СН'!$F$15</f>
        <v>147.27669227999999</v>
      </c>
      <c r="P228" s="36">
        <f>SUMIFS(СВЦЭМ!$F$39:$F$782,СВЦЭМ!$A$39:$A$782,$A228,СВЦЭМ!$B$39:$B$782,P$226)+'СЕТ СН'!$F$15</f>
        <v>149.67738939</v>
      </c>
      <c r="Q228" s="36">
        <f>SUMIFS(СВЦЭМ!$F$39:$F$782,СВЦЭМ!$A$39:$A$782,$A228,СВЦЭМ!$B$39:$B$782,Q$226)+'СЕТ СН'!$F$15</f>
        <v>148.95613402000001</v>
      </c>
      <c r="R228" s="36">
        <f>SUMIFS(СВЦЭМ!$F$39:$F$782,СВЦЭМ!$A$39:$A$782,$A228,СВЦЭМ!$B$39:$B$782,R$226)+'СЕТ СН'!$F$15</f>
        <v>148.01604492000001</v>
      </c>
      <c r="S228" s="36">
        <f>SUMIFS(СВЦЭМ!$F$39:$F$782,СВЦЭМ!$A$39:$A$782,$A228,СВЦЭМ!$B$39:$B$782,S$226)+'СЕТ СН'!$F$15</f>
        <v>148.37679856</v>
      </c>
      <c r="T228" s="36">
        <f>SUMIFS(СВЦЭМ!$F$39:$F$782,СВЦЭМ!$A$39:$A$782,$A228,СВЦЭМ!$B$39:$B$782,T$226)+'СЕТ СН'!$F$15</f>
        <v>153.06955006000001</v>
      </c>
      <c r="U228" s="36">
        <f>SUMIFS(СВЦЭМ!$F$39:$F$782,СВЦЭМ!$A$39:$A$782,$A228,СВЦЭМ!$B$39:$B$782,U$226)+'СЕТ СН'!$F$15</f>
        <v>152.46473465</v>
      </c>
      <c r="V228" s="36">
        <f>SUMIFS(СВЦЭМ!$F$39:$F$782,СВЦЭМ!$A$39:$A$782,$A228,СВЦЭМ!$B$39:$B$782,V$226)+'СЕТ СН'!$F$15</f>
        <v>153.40600383</v>
      </c>
      <c r="W228" s="36">
        <f>SUMIFS(СВЦЭМ!$F$39:$F$782,СВЦЭМ!$A$39:$A$782,$A228,СВЦЭМ!$B$39:$B$782,W$226)+'СЕТ СН'!$F$15</f>
        <v>150.45833482</v>
      </c>
      <c r="X228" s="36">
        <f>SUMIFS(СВЦЭМ!$F$39:$F$782,СВЦЭМ!$A$39:$A$782,$A228,СВЦЭМ!$B$39:$B$782,X$226)+'СЕТ СН'!$F$15</f>
        <v>153.94224183</v>
      </c>
      <c r="Y228" s="36">
        <f>SUMIFS(СВЦЭМ!$F$39:$F$782,СВЦЭМ!$A$39:$A$782,$A228,СВЦЭМ!$B$39:$B$782,Y$226)+'СЕТ СН'!$F$15</f>
        <v>170.35621846999999</v>
      </c>
    </row>
    <row r="229" spans="1:27" ht="15.75" x14ac:dyDescent="0.2">
      <c r="A229" s="35">
        <f t="shared" ref="A229:A257" si="6">A228+1</f>
        <v>44776</v>
      </c>
      <c r="B229" s="36">
        <f>SUMIFS(СВЦЭМ!$F$39:$F$782,СВЦЭМ!$A$39:$A$782,$A229,СВЦЭМ!$B$39:$B$782,B$226)+'СЕТ СН'!$F$15</f>
        <v>175.27048535</v>
      </c>
      <c r="C229" s="36">
        <f>SUMIFS(СВЦЭМ!$F$39:$F$782,СВЦЭМ!$A$39:$A$782,$A229,СВЦЭМ!$B$39:$B$782,C$226)+'СЕТ СН'!$F$15</f>
        <v>188.30177338999999</v>
      </c>
      <c r="D229" s="36">
        <f>SUMIFS(СВЦЭМ!$F$39:$F$782,СВЦЭМ!$A$39:$A$782,$A229,СВЦЭМ!$B$39:$B$782,D$226)+'СЕТ СН'!$F$15</f>
        <v>196.78226649000001</v>
      </c>
      <c r="E229" s="36">
        <f>SUMIFS(СВЦЭМ!$F$39:$F$782,СВЦЭМ!$A$39:$A$782,$A229,СВЦЭМ!$B$39:$B$782,E$226)+'СЕТ СН'!$F$15</f>
        <v>198.17635425</v>
      </c>
      <c r="F229" s="36">
        <f>SUMIFS(СВЦЭМ!$F$39:$F$782,СВЦЭМ!$A$39:$A$782,$A229,СВЦЭМ!$B$39:$B$782,F$226)+'СЕТ СН'!$F$15</f>
        <v>173.35116324000001</v>
      </c>
      <c r="G229" s="36">
        <f>SUMIFS(СВЦЭМ!$F$39:$F$782,СВЦЭМ!$A$39:$A$782,$A229,СВЦЭМ!$B$39:$B$782,G$226)+'СЕТ СН'!$F$15</f>
        <v>173.92998170999999</v>
      </c>
      <c r="H229" s="36">
        <f>SUMIFS(СВЦЭМ!$F$39:$F$782,СВЦЭМ!$A$39:$A$782,$A229,СВЦЭМ!$B$39:$B$782,H$226)+'СЕТ СН'!$F$15</f>
        <v>172.15315436</v>
      </c>
      <c r="I229" s="36">
        <f>SUMIFS(СВЦЭМ!$F$39:$F$782,СВЦЭМ!$A$39:$A$782,$A229,СВЦЭМ!$B$39:$B$782,I$226)+'СЕТ СН'!$F$15</f>
        <v>161.57707033</v>
      </c>
      <c r="J229" s="36">
        <f>SUMIFS(СВЦЭМ!$F$39:$F$782,СВЦЭМ!$A$39:$A$782,$A229,СВЦЭМ!$B$39:$B$782,J$226)+'СЕТ СН'!$F$15</f>
        <v>154.97022466999999</v>
      </c>
      <c r="K229" s="36">
        <f>SUMIFS(СВЦЭМ!$F$39:$F$782,СВЦЭМ!$A$39:$A$782,$A229,СВЦЭМ!$B$39:$B$782,K$226)+'СЕТ СН'!$F$15</f>
        <v>160.16701660000001</v>
      </c>
      <c r="L229" s="36">
        <f>SUMIFS(СВЦЭМ!$F$39:$F$782,СВЦЭМ!$A$39:$A$782,$A229,СВЦЭМ!$B$39:$B$782,L$226)+'СЕТ СН'!$F$15</f>
        <v>152.82056990999999</v>
      </c>
      <c r="M229" s="36">
        <f>SUMIFS(СВЦЭМ!$F$39:$F$782,СВЦЭМ!$A$39:$A$782,$A229,СВЦЭМ!$B$39:$B$782,M$226)+'СЕТ СН'!$F$15</f>
        <v>149.37915985000001</v>
      </c>
      <c r="N229" s="36">
        <f>SUMIFS(СВЦЭМ!$F$39:$F$782,СВЦЭМ!$A$39:$A$782,$A229,СВЦЭМ!$B$39:$B$782,N$226)+'СЕТ СН'!$F$15</f>
        <v>148.77713548</v>
      </c>
      <c r="O229" s="36">
        <f>SUMIFS(СВЦЭМ!$F$39:$F$782,СВЦЭМ!$A$39:$A$782,$A229,СВЦЭМ!$B$39:$B$782,O$226)+'СЕТ СН'!$F$15</f>
        <v>147.76101396999999</v>
      </c>
      <c r="P229" s="36">
        <f>SUMIFS(СВЦЭМ!$F$39:$F$782,СВЦЭМ!$A$39:$A$782,$A229,СВЦЭМ!$B$39:$B$782,P$226)+'СЕТ СН'!$F$15</f>
        <v>149.10235459</v>
      </c>
      <c r="Q229" s="36">
        <f>SUMIFS(СВЦЭМ!$F$39:$F$782,СВЦЭМ!$A$39:$A$782,$A229,СВЦЭМ!$B$39:$B$782,Q$226)+'СЕТ СН'!$F$15</f>
        <v>152.48846465</v>
      </c>
      <c r="R229" s="36">
        <f>SUMIFS(СВЦЭМ!$F$39:$F$782,СВЦЭМ!$A$39:$A$782,$A229,СВЦЭМ!$B$39:$B$782,R$226)+'СЕТ СН'!$F$15</f>
        <v>155.52609552999999</v>
      </c>
      <c r="S229" s="36">
        <f>SUMIFS(СВЦЭМ!$F$39:$F$782,СВЦЭМ!$A$39:$A$782,$A229,СВЦЭМ!$B$39:$B$782,S$226)+'СЕТ СН'!$F$15</f>
        <v>154.91205557999999</v>
      </c>
      <c r="T229" s="36">
        <f>SUMIFS(СВЦЭМ!$F$39:$F$782,СВЦЭМ!$A$39:$A$782,$A229,СВЦЭМ!$B$39:$B$782,T$226)+'СЕТ СН'!$F$15</f>
        <v>152.70991681000001</v>
      </c>
      <c r="U229" s="36">
        <f>SUMIFS(СВЦЭМ!$F$39:$F$782,СВЦЭМ!$A$39:$A$782,$A229,СВЦЭМ!$B$39:$B$782,U$226)+'СЕТ СН'!$F$15</f>
        <v>153.08904975999999</v>
      </c>
      <c r="V229" s="36">
        <f>SUMIFS(СВЦЭМ!$F$39:$F$782,СВЦЭМ!$A$39:$A$782,$A229,СВЦЭМ!$B$39:$B$782,V$226)+'СЕТ СН'!$F$15</f>
        <v>148.98589221</v>
      </c>
      <c r="W229" s="36">
        <f>SUMIFS(СВЦЭМ!$F$39:$F$782,СВЦЭМ!$A$39:$A$782,$A229,СВЦЭМ!$B$39:$B$782,W$226)+'СЕТ СН'!$F$15</f>
        <v>148.44159282999999</v>
      </c>
      <c r="X229" s="36">
        <f>SUMIFS(СВЦЭМ!$F$39:$F$782,СВЦЭМ!$A$39:$A$782,$A229,СВЦЭМ!$B$39:$B$782,X$226)+'СЕТ СН'!$F$15</f>
        <v>153.94767974999999</v>
      </c>
      <c r="Y229" s="36">
        <f>SUMIFS(СВЦЭМ!$F$39:$F$782,СВЦЭМ!$A$39:$A$782,$A229,СВЦЭМ!$B$39:$B$782,Y$226)+'СЕТ СН'!$F$15</f>
        <v>153.98572085999999</v>
      </c>
    </row>
    <row r="230" spans="1:27" ht="15.75" x14ac:dyDescent="0.2">
      <c r="A230" s="35">
        <f t="shared" si="6"/>
        <v>44777</v>
      </c>
      <c r="B230" s="36">
        <f>SUMIFS(СВЦЭМ!$F$39:$F$782,СВЦЭМ!$A$39:$A$782,$A230,СВЦЭМ!$B$39:$B$782,B$226)+'СЕТ СН'!$F$15</f>
        <v>163.84646215000001</v>
      </c>
      <c r="C230" s="36">
        <f>SUMIFS(СВЦЭМ!$F$39:$F$782,СВЦЭМ!$A$39:$A$782,$A230,СВЦЭМ!$B$39:$B$782,C$226)+'СЕТ СН'!$F$15</f>
        <v>174.89172457000001</v>
      </c>
      <c r="D230" s="36">
        <f>SUMIFS(СВЦЭМ!$F$39:$F$782,СВЦЭМ!$A$39:$A$782,$A230,СВЦЭМ!$B$39:$B$782,D$226)+'СЕТ СН'!$F$15</f>
        <v>173.37722187</v>
      </c>
      <c r="E230" s="36">
        <f>SUMIFS(СВЦЭМ!$F$39:$F$782,СВЦЭМ!$A$39:$A$782,$A230,СВЦЭМ!$B$39:$B$782,E$226)+'СЕТ СН'!$F$15</f>
        <v>185.08563655</v>
      </c>
      <c r="F230" s="36">
        <f>SUMIFS(СВЦЭМ!$F$39:$F$782,СВЦЭМ!$A$39:$A$782,$A230,СВЦЭМ!$B$39:$B$782,F$226)+'СЕТ СН'!$F$15</f>
        <v>186.41423875000001</v>
      </c>
      <c r="G230" s="36">
        <f>SUMIFS(СВЦЭМ!$F$39:$F$782,СВЦЭМ!$A$39:$A$782,$A230,СВЦЭМ!$B$39:$B$782,G$226)+'СЕТ СН'!$F$15</f>
        <v>187.08567403000001</v>
      </c>
      <c r="H230" s="36">
        <f>SUMIFS(СВЦЭМ!$F$39:$F$782,СВЦЭМ!$A$39:$A$782,$A230,СВЦЭМ!$B$39:$B$782,H$226)+'СЕТ СН'!$F$15</f>
        <v>177.34055658</v>
      </c>
      <c r="I230" s="36">
        <f>SUMIFS(СВЦЭМ!$F$39:$F$782,СВЦЭМ!$A$39:$A$782,$A230,СВЦЭМ!$B$39:$B$782,I$226)+'СЕТ СН'!$F$15</f>
        <v>167.34433347999999</v>
      </c>
      <c r="J230" s="36">
        <f>SUMIFS(СВЦЭМ!$F$39:$F$782,СВЦЭМ!$A$39:$A$782,$A230,СВЦЭМ!$B$39:$B$782,J$226)+'СЕТ СН'!$F$15</f>
        <v>154.02121217000001</v>
      </c>
      <c r="K230" s="36">
        <f>SUMIFS(СВЦЭМ!$F$39:$F$782,СВЦЭМ!$A$39:$A$782,$A230,СВЦЭМ!$B$39:$B$782,K$226)+'СЕТ СН'!$F$15</f>
        <v>149.13469842999999</v>
      </c>
      <c r="L230" s="36">
        <f>SUMIFS(СВЦЭМ!$F$39:$F$782,СВЦЭМ!$A$39:$A$782,$A230,СВЦЭМ!$B$39:$B$782,L$226)+'СЕТ СН'!$F$15</f>
        <v>150.85118813</v>
      </c>
      <c r="M230" s="36">
        <f>SUMIFS(СВЦЭМ!$F$39:$F$782,СВЦЭМ!$A$39:$A$782,$A230,СВЦЭМ!$B$39:$B$782,M$226)+'СЕТ СН'!$F$15</f>
        <v>148.09852237999999</v>
      </c>
      <c r="N230" s="36">
        <f>SUMIFS(СВЦЭМ!$F$39:$F$782,СВЦЭМ!$A$39:$A$782,$A230,СВЦЭМ!$B$39:$B$782,N$226)+'СЕТ СН'!$F$15</f>
        <v>147.01454791</v>
      </c>
      <c r="O230" s="36">
        <f>SUMIFS(СВЦЭМ!$F$39:$F$782,СВЦЭМ!$A$39:$A$782,$A230,СВЦЭМ!$B$39:$B$782,O$226)+'СЕТ СН'!$F$15</f>
        <v>148.42803286</v>
      </c>
      <c r="P230" s="36">
        <f>SUMIFS(СВЦЭМ!$F$39:$F$782,СВЦЭМ!$A$39:$A$782,$A230,СВЦЭМ!$B$39:$B$782,P$226)+'СЕТ СН'!$F$15</f>
        <v>153.19167997</v>
      </c>
      <c r="Q230" s="36">
        <f>SUMIFS(СВЦЭМ!$F$39:$F$782,СВЦЭМ!$A$39:$A$782,$A230,СВЦЭМ!$B$39:$B$782,Q$226)+'СЕТ СН'!$F$15</f>
        <v>152.80418220999999</v>
      </c>
      <c r="R230" s="36">
        <f>SUMIFS(СВЦЭМ!$F$39:$F$782,СВЦЭМ!$A$39:$A$782,$A230,СВЦЭМ!$B$39:$B$782,R$226)+'СЕТ СН'!$F$15</f>
        <v>151.54674552</v>
      </c>
      <c r="S230" s="36">
        <f>SUMIFS(СВЦЭМ!$F$39:$F$782,СВЦЭМ!$A$39:$A$782,$A230,СВЦЭМ!$B$39:$B$782,S$226)+'СЕТ СН'!$F$15</f>
        <v>151.77863966999999</v>
      </c>
      <c r="T230" s="36">
        <f>SUMIFS(СВЦЭМ!$F$39:$F$782,СВЦЭМ!$A$39:$A$782,$A230,СВЦЭМ!$B$39:$B$782,T$226)+'СЕТ СН'!$F$15</f>
        <v>151.66500832</v>
      </c>
      <c r="U230" s="36">
        <f>SUMIFS(СВЦЭМ!$F$39:$F$782,СВЦЭМ!$A$39:$A$782,$A230,СВЦЭМ!$B$39:$B$782,U$226)+'СЕТ СН'!$F$15</f>
        <v>153.52041061</v>
      </c>
      <c r="V230" s="36">
        <f>SUMIFS(СВЦЭМ!$F$39:$F$782,СВЦЭМ!$A$39:$A$782,$A230,СВЦЭМ!$B$39:$B$782,V$226)+'СЕТ СН'!$F$15</f>
        <v>152.73979136</v>
      </c>
      <c r="W230" s="36">
        <f>SUMIFS(СВЦЭМ!$F$39:$F$782,СВЦЭМ!$A$39:$A$782,$A230,СВЦЭМ!$B$39:$B$782,W$226)+'СЕТ СН'!$F$15</f>
        <v>151.93467651</v>
      </c>
      <c r="X230" s="36">
        <f>SUMIFS(СВЦЭМ!$F$39:$F$782,СВЦЭМ!$A$39:$A$782,$A230,СВЦЭМ!$B$39:$B$782,X$226)+'СЕТ СН'!$F$15</f>
        <v>154.04866551999999</v>
      </c>
      <c r="Y230" s="36">
        <f>SUMIFS(СВЦЭМ!$F$39:$F$782,СВЦЭМ!$A$39:$A$782,$A230,СВЦЭМ!$B$39:$B$782,Y$226)+'СЕТ СН'!$F$15</f>
        <v>163.27347039</v>
      </c>
    </row>
    <row r="231" spans="1:27" ht="15.75" x14ac:dyDescent="0.2">
      <c r="A231" s="35">
        <f t="shared" si="6"/>
        <v>44778</v>
      </c>
      <c r="B231" s="36">
        <f>SUMIFS(СВЦЭМ!$F$39:$F$782,СВЦЭМ!$A$39:$A$782,$A231,СВЦЭМ!$B$39:$B$782,B$226)+'СЕТ СН'!$F$15</f>
        <v>171.96396636</v>
      </c>
      <c r="C231" s="36">
        <f>SUMIFS(СВЦЭМ!$F$39:$F$782,СВЦЭМ!$A$39:$A$782,$A231,СВЦЭМ!$B$39:$B$782,C$226)+'СЕТ СН'!$F$15</f>
        <v>170.67575736000001</v>
      </c>
      <c r="D231" s="36">
        <f>SUMIFS(СВЦЭМ!$F$39:$F$782,СВЦЭМ!$A$39:$A$782,$A231,СВЦЭМ!$B$39:$B$782,D$226)+'СЕТ СН'!$F$15</f>
        <v>174.04132124</v>
      </c>
      <c r="E231" s="36">
        <f>SUMIFS(СВЦЭМ!$F$39:$F$782,СВЦЭМ!$A$39:$A$782,$A231,СВЦЭМ!$B$39:$B$782,E$226)+'СЕТ СН'!$F$15</f>
        <v>175.25733109999999</v>
      </c>
      <c r="F231" s="36">
        <f>SUMIFS(СВЦЭМ!$F$39:$F$782,СВЦЭМ!$A$39:$A$782,$A231,СВЦЭМ!$B$39:$B$782,F$226)+'СЕТ СН'!$F$15</f>
        <v>173.46787513000001</v>
      </c>
      <c r="G231" s="36">
        <f>SUMIFS(СВЦЭМ!$F$39:$F$782,СВЦЭМ!$A$39:$A$782,$A231,СВЦЭМ!$B$39:$B$782,G$226)+'СЕТ СН'!$F$15</f>
        <v>173.21609358000001</v>
      </c>
      <c r="H231" s="36">
        <f>SUMIFS(СВЦЭМ!$F$39:$F$782,СВЦЭМ!$A$39:$A$782,$A231,СВЦЭМ!$B$39:$B$782,H$226)+'СЕТ СН'!$F$15</f>
        <v>169.13437260000001</v>
      </c>
      <c r="I231" s="36">
        <f>SUMIFS(СВЦЭМ!$F$39:$F$782,СВЦЭМ!$A$39:$A$782,$A231,СВЦЭМ!$B$39:$B$782,I$226)+'СЕТ СН'!$F$15</f>
        <v>173.70244965000001</v>
      </c>
      <c r="J231" s="36">
        <f>SUMIFS(СВЦЭМ!$F$39:$F$782,СВЦЭМ!$A$39:$A$782,$A231,СВЦЭМ!$B$39:$B$782,J$226)+'СЕТ СН'!$F$15</f>
        <v>154.17912855</v>
      </c>
      <c r="K231" s="36">
        <f>SUMIFS(СВЦЭМ!$F$39:$F$782,СВЦЭМ!$A$39:$A$782,$A231,СВЦЭМ!$B$39:$B$782,K$226)+'СЕТ СН'!$F$15</f>
        <v>151.17342805999999</v>
      </c>
      <c r="L231" s="36">
        <f>SUMIFS(СВЦЭМ!$F$39:$F$782,СВЦЭМ!$A$39:$A$782,$A231,СВЦЭМ!$B$39:$B$782,L$226)+'СЕТ СН'!$F$15</f>
        <v>150.01686359000001</v>
      </c>
      <c r="M231" s="36">
        <f>SUMIFS(СВЦЭМ!$F$39:$F$782,СВЦЭМ!$A$39:$A$782,$A231,СВЦЭМ!$B$39:$B$782,M$226)+'СЕТ СН'!$F$15</f>
        <v>149.13936935999999</v>
      </c>
      <c r="N231" s="36">
        <f>SUMIFS(СВЦЭМ!$F$39:$F$782,СВЦЭМ!$A$39:$A$782,$A231,СВЦЭМ!$B$39:$B$782,N$226)+'СЕТ СН'!$F$15</f>
        <v>147.83226778</v>
      </c>
      <c r="O231" s="36">
        <f>SUMIFS(СВЦЭМ!$F$39:$F$782,СВЦЭМ!$A$39:$A$782,$A231,СВЦЭМ!$B$39:$B$782,O$226)+'СЕТ СН'!$F$15</f>
        <v>148.55013151</v>
      </c>
      <c r="P231" s="36">
        <f>SUMIFS(СВЦЭМ!$F$39:$F$782,СВЦЭМ!$A$39:$A$782,$A231,СВЦЭМ!$B$39:$B$782,P$226)+'СЕТ СН'!$F$15</f>
        <v>152.2811585</v>
      </c>
      <c r="Q231" s="36">
        <f>SUMIFS(СВЦЭМ!$F$39:$F$782,СВЦЭМ!$A$39:$A$782,$A231,СВЦЭМ!$B$39:$B$782,Q$226)+'СЕТ СН'!$F$15</f>
        <v>151.99542790000001</v>
      </c>
      <c r="R231" s="36">
        <f>SUMIFS(СВЦЭМ!$F$39:$F$782,СВЦЭМ!$A$39:$A$782,$A231,СВЦЭМ!$B$39:$B$782,R$226)+'СЕТ СН'!$F$15</f>
        <v>151.15388401000001</v>
      </c>
      <c r="S231" s="36">
        <f>SUMIFS(СВЦЭМ!$F$39:$F$782,СВЦЭМ!$A$39:$A$782,$A231,СВЦЭМ!$B$39:$B$782,S$226)+'СЕТ СН'!$F$15</f>
        <v>150.87113565000001</v>
      </c>
      <c r="T231" s="36">
        <f>SUMIFS(СВЦЭМ!$F$39:$F$782,СВЦЭМ!$A$39:$A$782,$A231,СВЦЭМ!$B$39:$B$782,T$226)+'СЕТ СН'!$F$15</f>
        <v>148.58943722000001</v>
      </c>
      <c r="U231" s="36">
        <f>SUMIFS(СВЦЭМ!$F$39:$F$782,СВЦЭМ!$A$39:$A$782,$A231,СВЦЭМ!$B$39:$B$782,U$226)+'СЕТ СН'!$F$15</f>
        <v>149.89310491000001</v>
      </c>
      <c r="V231" s="36">
        <f>SUMIFS(СВЦЭМ!$F$39:$F$782,СВЦЭМ!$A$39:$A$782,$A231,СВЦЭМ!$B$39:$B$782,V$226)+'СЕТ СН'!$F$15</f>
        <v>151.29973218999999</v>
      </c>
      <c r="W231" s="36">
        <f>SUMIFS(СВЦЭМ!$F$39:$F$782,СВЦЭМ!$A$39:$A$782,$A231,СВЦЭМ!$B$39:$B$782,W$226)+'СЕТ СН'!$F$15</f>
        <v>152.67390392999999</v>
      </c>
      <c r="X231" s="36">
        <f>SUMIFS(СВЦЭМ!$F$39:$F$782,СВЦЭМ!$A$39:$A$782,$A231,СВЦЭМ!$B$39:$B$782,X$226)+'СЕТ СН'!$F$15</f>
        <v>150.22848798000001</v>
      </c>
      <c r="Y231" s="36">
        <f>SUMIFS(СВЦЭМ!$F$39:$F$782,СВЦЭМ!$A$39:$A$782,$A231,СВЦЭМ!$B$39:$B$782,Y$226)+'СЕТ СН'!$F$15</f>
        <v>168.79826424000001</v>
      </c>
    </row>
    <row r="232" spans="1:27" ht="15.75" x14ac:dyDescent="0.2">
      <c r="A232" s="35">
        <f t="shared" si="6"/>
        <v>44779</v>
      </c>
      <c r="B232" s="36">
        <f>SUMIFS(СВЦЭМ!$F$39:$F$782,СВЦЭМ!$A$39:$A$782,$A232,СВЦЭМ!$B$39:$B$782,B$226)+'СЕТ СН'!$F$15</f>
        <v>159.95281702</v>
      </c>
      <c r="C232" s="36">
        <f>SUMIFS(СВЦЭМ!$F$39:$F$782,СВЦЭМ!$A$39:$A$782,$A232,СВЦЭМ!$B$39:$B$782,C$226)+'СЕТ СН'!$F$15</f>
        <v>170.22723262</v>
      </c>
      <c r="D232" s="36">
        <f>SUMIFS(СВЦЭМ!$F$39:$F$782,СВЦЭМ!$A$39:$A$782,$A232,СВЦЭМ!$B$39:$B$782,D$226)+'СЕТ СН'!$F$15</f>
        <v>177.68322637</v>
      </c>
      <c r="E232" s="36">
        <f>SUMIFS(СВЦЭМ!$F$39:$F$782,СВЦЭМ!$A$39:$A$782,$A232,СВЦЭМ!$B$39:$B$782,E$226)+'СЕТ СН'!$F$15</f>
        <v>181.58795534999999</v>
      </c>
      <c r="F232" s="36">
        <f>SUMIFS(СВЦЭМ!$F$39:$F$782,СВЦЭМ!$A$39:$A$782,$A232,СВЦЭМ!$B$39:$B$782,F$226)+'СЕТ СН'!$F$15</f>
        <v>183.01949753</v>
      </c>
      <c r="G232" s="36">
        <f>SUMIFS(СВЦЭМ!$F$39:$F$782,СВЦЭМ!$A$39:$A$782,$A232,СВЦЭМ!$B$39:$B$782,G$226)+'СЕТ СН'!$F$15</f>
        <v>185.64963068</v>
      </c>
      <c r="H232" s="36">
        <f>SUMIFS(СВЦЭМ!$F$39:$F$782,СВЦЭМ!$A$39:$A$782,$A232,СВЦЭМ!$B$39:$B$782,H$226)+'СЕТ СН'!$F$15</f>
        <v>182.60988236</v>
      </c>
      <c r="I232" s="36">
        <f>SUMIFS(СВЦЭМ!$F$39:$F$782,СВЦЭМ!$A$39:$A$782,$A232,СВЦЭМ!$B$39:$B$782,I$226)+'СЕТ СН'!$F$15</f>
        <v>177.25101054000001</v>
      </c>
      <c r="J232" s="36">
        <f>SUMIFS(СВЦЭМ!$F$39:$F$782,СВЦЭМ!$A$39:$A$782,$A232,СВЦЭМ!$B$39:$B$782,J$226)+'СЕТ СН'!$F$15</f>
        <v>164.08329767999999</v>
      </c>
      <c r="K232" s="36">
        <f>SUMIFS(СВЦЭМ!$F$39:$F$782,СВЦЭМ!$A$39:$A$782,$A232,СВЦЭМ!$B$39:$B$782,K$226)+'СЕТ СН'!$F$15</f>
        <v>146.89640682999999</v>
      </c>
      <c r="L232" s="36">
        <f>SUMIFS(СВЦЭМ!$F$39:$F$782,СВЦЭМ!$A$39:$A$782,$A232,СВЦЭМ!$B$39:$B$782,L$226)+'СЕТ СН'!$F$15</f>
        <v>144.01381237000001</v>
      </c>
      <c r="M232" s="36">
        <f>SUMIFS(СВЦЭМ!$F$39:$F$782,СВЦЭМ!$A$39:$A$782,$A232,СВЦЭМ!$B$39:$B$782,M$226)+'СЕТ СН'!$F$15</f>
        <v>138.61408166999999</v>
      </c>
      <c r="N232" s="36">
        <f>SUMIFS(СВЦЭМ!$F$39:$F$782,СВЦЭМ!$A$39:$A$782,$A232,СВЦЭМ!$B$39:$B$782,N$226)+'СЕТ СН'!$F$15</f>
        <v>136.67842221000001</v>
      </c>
      <c r="O232" s="36">
        <f>SUMIFS(СВЦЭМ!$F$39:$F$782,СВЦЭМ!$A$39:$A$782,$A232,СВЦЭМ!$B$39:$B$782,O$226)+'СЕТ СН'!$F$15</f>
        <v>137.82393211999999</v>
      </c>
      <c r="P232" s="36">
        <f>SUMIFS(СВЦЭМ!$F$39:$F$782,СВЦЭМ!$A$39:$A$782,$A232,СВЦЭМ!$B$39:$B$782,P$226)+'СЕТ СН'!$F$15</f>
        <v>136.90608655</v>
      </c>
      <c r="Q232" s="36">
        <f>SUMIFS(СВЦЭМ!$F$39:$F$782,СВЦЭМ!$A$39:$A$782,$A232,СВЦЭМ!$B$39:$B$782,Q$226)+'СЕТ СН'!$F$15</f>
        <v>137.19528822999999</v>
      </c>
      <c r="R232" s="36">
        <f>SUMIFS(СВЦЭМ!$F$39:$F$782,СВЦЭМ!$A$39:$A$782,$A232,СВЦЭМ!$B$39:$B$782,R$226)+'СЕТ СН'!$F$15</f>
        <v>142.92306328000001</v>
      </c>
      <c r="S232" s="36">
        <f>SUMIFS(СВЦЭМ!$F$39:$F$782,СВЦЭМ!$A$39:$A$782,$A232,СВЦЭМ!$B$39:$B$782,S$226)+'СЕТ СН'!$F$15</f>
        <v>143.46891156000001</v>
      </c>
      <c r="T232" s="36">
        <f>SUMIFS(СВЦЭМ!$F$39:$F$782,СВЦЭМ!$A$39:$A$782,$A232,СВЦЭМ!$B$39:$B$782,T$226)+'СЕТ СН'!$F$15</f>
        <v>142.70956876</v>
      </c>
      <c r="U232" s="36">
        <f>SUMIFS(СВЦЭМ!$F$39:$F$782,СВЦЭМ!$A$39:$A$782,$A232,СВЦЭМ!$B$39:$B$782,U$226)+'СЕТ СН'!$F$15</f>
        <v>143.85638388999999</v>
      </c>
      <c r="V232" s="36">
        <f>SUMIFS(СВЦЭМ!$F$39:$F$782,СВЦЭМ!$A$39:$A$782,$A232,СВЦЭМ!$B$39:$B$782,V$226)+'СЕТ СН'!$F$15</f>
        <v>142.42986576000001</v>
      </c>
      <c r="W232" s="36">
        <f>SUMIFS(СВЦЭМ!$F$39:$F$782,СВЦЭМ!$A$39:$A$782,$A232,СВЦЭМ!$B$39:$B$782,W$226)+'СЕТ СН'!$F$15</f>
        <v>139.46853089000001</v>
      </c>
      <c r="X232" s="36">
        <f>SUMIFS(СВЦЭМ!$F$39:$F$782,СВЦЭМ!$A$39:$A$782,$A232,СВЦЭМ!$B$39:$B$782,X$226)+'СЕТ СН'!$F$15</f>
        <v>145.86499076000001</v>
      </c>
      <c r="Y232" s="36">
        <f>SUMIFS(СВЦЭМ!$F$39:$F$782,СВЦЭМ!$A$39:$A$782,$A232,СВЦЭМ!$B$39:$B$782,Y$226)+'СЕТ СН'!$F$15</f>
        <v>158.12551805999999</v>
      </c>
    </row>
    <row r="233" spans="1:27" ht="15.75" x14ac:dyDescent="0.2">
      <c r="A233" s="35">
        <f t="shared" si="6"/>
        <v>44780</v>
      </c>
      <c r="B233" s="36">
        <f>SUMIFS(СВЦЭМ!$F$39:$F$782,СВЦЭМ!$A$39:$A$782,$A233,СВЦЭМ!$B$39:$B$782,B$226)+'СЕТ СН'!$F$15</f>
        <v>171.11020284</v>
      </c>
      <c r="C233" s="36">
        <f>SUMIFS(СВЦЭМ!$F$39:$F$782,СВЦЭМ!$A$39:$A$782,$A233,СВЦЭМ!$B$39:$B$782,C$226)+'СЕТ СН'!$F$15</f>
        <v>172.92804794</v>
      </c>
      <c r="D233" s="36">
        <f>SUMIFS(СВЦЭМ!$F$39:$F$782,СВЦЭМ!$A$39:$A$782,$A233,СВЦЭМ!$B$39:$B$782,D$226)+'СЕТ СН'!$F$15</f>
        <v>162.74199594999999</v>
      </c>
      <c r="E233" s="36">
        <f>SUMIFS(СВЦЭМ!$F$39:$F$782,СВЦЭМ!$A$39:$A$782,$A233,СВЦЭМ!$B$39:$B$782,E$226)+'СЕТ СН'!$F$15</f>
        <v>165.14878558000001</v>
      </c>
      <c r="F233" s="36">
        <f>SUMIFS(СВЦЭМ!$F$39:$F$782,СВЦЭМ!$A$39:$A$782,$A233,СВЦЭМ!$B$39:$B$782,F$226)+'СЕТ СН'!$F$15</f>
        <v>164.59626721999999</v>
      </c>
      <c r="G233" s="36">
        <f>SUMIFS(СВЦЭМ!$F$39:$F$782,СВЦЭМ!$A$39:$A$782,$A233,СВЦЭМ!$B$39:$B$782,G$226)+'СЕТ СН'!$F$15</f>
        <v>164.07373716000001</v>
      </c>
      <c r="H233" s="36">
        <f>SUMIFS(СВЦЭМ!$F$39:$F$782,СВЦЭМ!$A$39:$A$782,$A233,СВЦЭМ!$B$39:$B$782,H$226)+'СЕТ СН'!$F$15</f>
        <v>165.56069554000001</v>
      </c>
      <c r="I233" s="36">
        <f>SUMIFS(СВЦЭМ!$F$39:$F$782,СВЦЭМ!$A$39:$A$782,$A233,СВЦЭМ!$B$39:$B$782,I$226)+'СЕТ СН'!$F$15</f>
        <v>159.17485869999999</v>
      </c>
      <c r="J233" s="36">
        <f>SUMIFS(СВЦЭМ!$F$39:$F$782,СВЦЭМ!$A$39:$A$782,$A233,СВЦЭМ!$B$39:$B$782,J$226)+'СЕТ СН'!$F$15</f>
        <v>148.34858650999999</v>
      </c>
      <c r="K233" s="36">
        <f>SUMIFS(СВЦЭМ!$F$39:$F$782,СВЦЭМ!$A$39:$A$782,$A233,СВЦЭМ!$B$39:$B$782,K$226)+'СЕТ СН'!$F$15</f>
        <v>139.79460327000001</v>
      </c>
      <c r="L233" s="36">
        <f>SUMIFS(СВЦЭМ!$F$39:$F$782,СВЦЭМ!$A$39:$A$782,$A233,СВЦЭМ!$B$39:$B$782,L$226)+'СЕТ СН'!$F$15</f>
        <v>137.16280637</v>
      </c>
      <c r="M233" s="36">
        <f>SUMIFS(СВЦЭМ!$F$39:$F$782,СВЦЭМ!$A$39:$A$782,$A233,СВЦЭМ!$B$39:$B$782,M$226)+'СЕТ СН'!$F$15</f>
        <v>139.2049767</v>
      </c>
      <c r="N233" s="36">
        <f>SUMIFS(СВЦЭМ!$F$39:$F$782,СВЦЭМ!$A$39:$A$782,$A233,СВЦЭМ!$B$39:$B$782,N$226)+'СЕТ СН'!$F$15</f>
        <v>139.35355307</v>
      </c>
      <c r="O233" s="36">
        <f>SUMIFS(СВЦЭМ!$F$39:$F$782,СВЦЭМ!$A$39:$A$782,$A233,СВЦЭМ!$B$39:$B$782,O$226)+'СЕТ СН'!$F$15</f>
        <v>139.44478233000001</v>
      </c>
      <c r="P233" s="36">
        <f>SUMIFS(СВЦЭМ!$F$39:$F$782,СВЦЭМ!$A$39:$A$782,$A233,СВЦЭМ!$B$39:$B$782,P$226)+'СЕТ СН'!$F$15</f>
        <v>142.25661582999999</v>
      </c>
      <c r="Q233" s="36">
        <f>SUMIFS(СВЦЭМ!$F$39:$F$782,СВЦЭМ!$A$39:$A$782,$A233,СВЦЭМ!$B$39:$B$782,Q$226)+'СЕТ СН'!$F$15</f>
        <v>145.13842516</v>
      </c>
      <c r="R233" s="36">
        <f>SUMIFS(СВЦЭМ!$F$39:$F$782,СВЦЭМ!$A$39:$A$782,$A233,СВЦЭМ!$B$39:$B$782,R$226)+'СЕТ СН'!$F$15</f>
        <v>147.25597074000001</v>
      </c>
      <c r="S233" s="36">
        <f>SUMIFS(СВЦЭМ!$F$39:$F$782,СВЦЭМ!$A$39:$A$782,$A233,СВЦЭМ!$B$39:$B$782,S$226)+'СЕТ СН'!$F$15</f>
        <v>147.90564793999999</v>
      </c>
      <c r="T233" s="36">
        <f>SUMIFS(СВЦЭМ!$F$39:$F$782,СВЦЭМ!$A$39:$A$782,$A233,СВЦЭМ!$B$39:$B$782,T$226)+'СЕТ СН'!$F$15</f>
        <v>145.80452265</v>
      </c>
      <c r="U233" s="36">
        <f>SUMIFS(СВЦЭМ!$F$39:$F$782,СВЦЭМ!$A$39:$A$782,$A233,СВЦЭМ!$B$39:$B$782,U$226)+'СЕТ СН'!$F$15</f>
        <v>144.38543736</v>
      </c>
      <c r="V233" s="36">
        <f>SUMIFS(СВЦЭМ!$F$39:$F$782,СВЦЭМ!$A$39:$A$782,$A233,СВЦЭМ!$B$39:$B$782,V$226)+'СЕТ СН'!$F$15</f>
        <v>142.63369556999999</v>
      </c>
      <c r="W233" s="36">
        <f>SUMIFS(СВЦЭМ!$F$39:$F$782,СВЦЭМ!$A$39:$A$782,$A233,СВЦЭМ!$B$39:$B$782,W$226)+'СЕТ СН'!$F$15</f>
        <v>144.37430560999999</v>
      </c>
      <c r="X233" s="36">
        <f>SUMIFS(СВЦЭМ!$F$39:$F$782,СВЦЭМ!$A$39:$A$782,$A233,СВЦЭМ!$B$39:$B$782,X$226)+'СЕТ СН'!$F$15</f>
        <v>151.84152406000001</v>
      </c>
      <c r="Y233" s="36">
        <f>SUMIFS(СВЦЭМ!$F$39:$F$782,СВЦЭМ!$A$39:$A$782,$A233,СВЦЭМ!$B$39:$B$782,Y$226)+'СЕТ СН'!$F$15</f>
        <v>160.88479828999999</v>
      </c>
    </row>
    <row r="234" spans="1:27" ht="15.75" x14ac:dyDescent="0.2">
      <c r="A234" s="35">
        <f t="shared" si="6"/>
        <v>44781</v>
      </c>
      <c r="B234" s="36">
        <f>SUMIFS(СВЦЭМ!$F$39:$F$782,СВЦЭМ!$A$39:$A$782,$A234,СВЦЭМ!$B$39:$B$782,B$226)+'СЕТ СН'!$F$15</f>
        <v>163.25619026000001</v>
      </c>
      <c r="C234" s="36">
        <f>SUMIFS(СВЦЭМ!$F$39:$F$782,СВЦЭМ!$A$39:$A$782,$A234,СВЦЭМ!$B$39:$B$782,C$226)+'СЕТ СН'!$F$15</f>
        <v>165.00650193999999</v>
      </c>
      <c r="D234" s="36">
        <f>SUMIFS(СВЦЭМ!$F$39:$F$782,СВЦЭМ!$A$39:$A$782,$A234,СВЦЭМ!$B$39:$B$782,D$226)+'СЕТ СН'!$F$15</f>
        <v>171.47169400000001</v>
      </c>
      <c r="E234" s="36">
        <f>SUMIFS(СВЦЭМ!$F$39:$F$782,СВЦЭМ!$A$39:$A$782,$A234,СВЦЭМ!$B$39:$B$782,E$226)+'СЕТ СН'!$F$15</f>
        <v>169.16582905000001</v>
      </c>
      <c r="F234" s="36">
        <f>SUMIFS(СВЦЭМ!$F$39:$F$782,СВЦЭМ!$A$39:$A$782,$A234,СВЦЭМ!$B$39:$B$782,F$226)+'СЕТ СН'!$F$15</f>
        <v>173.14400551</v>
      </c>
      <c r="G234" s="36">
        <f>SUMIFS(СВЦЭМ!$F$39:$F$782,СВЦЭМ!$A$39:$A$782,$A234,СВЦЭМ!$B$39:$B$782,G$226)+'СЕТ СН'!$F$15</f>
        <v>169.95568306000001</v>
      </c>
      <c r="H234" s="36">
        <f>SUMIFS(СВЦЭМ!$F$39:$F$782,СВЦЭМ!$A$39:$A$782,$A234,СВЦЭМ!$B$39:$B$782,H$226)+'СЕТ СН'!$F$15</f>
        <v>156.51253573</v>
      </c>
      <c r="I234" s="36">
        <f>SUMIFS(СВЦЭМ!$F$39:$F$782,СВЦЭМ!$A$39:$A$782,$A234,СВЦЭМ!$B$39:$B$782,I$226)+'СЕТ СН'!$F$15</f>
        <v>155.27389493999999</v>
      </c>
      <c r="J234" s="36">
        <f>SUMIFS(СВЦЭМ!$F$39:$F$782,СВЦЭМ!$A$39:$A$782,$A234,СВЦЭМ!$B$39:$B$782,J$226)+'СЕТ СН'!$F$15</f>
        <v>149.05061369000001</v>
      </c>
      <c r="K234" s="36">
        <f>SUMIFS(СВЦЭМ!$F$39:$F$782,СВЦЭМ!$A$39:$A$782,$A234,СВЦЭМ!$B$39:$B$782,K$226)+'СЕТ СН'!$F$15</f>
        <v>152.38484226</v>
      </c>
      <c r="L234" s="36">
        <f>SUMIFS(СВЦЭМ!$F$39:$F$782,СВЦЭМ!$A$39:$A$782,$A234,СВЦЭМ!$B$39:$B$782,L$226)+'СЕТ СН'!$F$15</f>
        <v>151.39583822</v>
      </c>
      <c r="M234" s="36">
        <f>SUMIFS(СВЦЭМ!$F$39:$F$782,СВЦЭМ!$A$39:$A$782,$A234,СВЦЭМ!$B$39:$B$782,M$226)+'СЕТ СН'!$F$15</f>
        <v>146.84519304</v>
      </c>
      <c r="N234" s="36">
        <f>SUMIFS(СВЦЭМ!$F$39:$F$782,СВЦЭМ!$A$39:$A$782,$A234,СВЦЭМ!$B$39:$B$782,N$226)+'СЕТ СН'!$F$15</f>
        <v>147.42872517999999</v>
      </c>
      <c r="O234" s="36">
        <f>SUMIFS(СВЦЭМ!$F$39:$F$782,СВЦЭМ!$A$39:$A$782,$A234,СВЦЭМ!$B$39:$B$782,O$226)+'СЕТ СН'!$F$15</f>
        <v>147.68524848999999</v>
      </c>
      <c r="P234" s="36">
        <f>SUMIFS(СВЦЭМ!$F$39:$F$782,СВЦЭМ!$A$39:$A$782,$A234,СВЦЭМ!$B$39:$B$782,P$226)+'СЕТ СН'!$F$15</f>
        <v>151.23668094000001</v>
      </c>
      <c r="Q234" s="36">
        <f>SUMIFS(СВЦЭМ!$F$39:$F$782,СВЦЭМ!$A$39:$A$782,$A234,СВЦЭМ!$B$39:$B$782,Q$226)+'СЕТ СН'!$F$15</f>
        <v>152.64704214</v>
      </c>
      <c r="R234" s="36">
        <f>SUMIFS(СВЦЭМ!$F$39:$F$782,СВЦЭМ!$A$39:$A$782,$A234,СВЦЭМ!$B$39:$B$782,R$226)+'СЕТ СН'!$F$15</f>
        <v>156.78605918</v>
      </c>
      <c r="S234" s="36">
        <f>SUMIFS(СВЦЭМ!$F$39:$F$782,СВЦЭМ!$A$39:$A$782,$A234,СВЦЭМ!$B$39:$B$782,S$226)+'СЕТ СН'!$F$15</f>
        <v>159.38269740999999</v>
      </c>
      <c r="T234" s="36">
        <f>SUMIFS(СВЦЭМ!$F$39:$F$782,СВЦЭМ!$A$39:$A$782,$A234,СВЦЭМ!$B$39:$B$782,T$226)+'СЕТ СН'!$F$15</f>
        <v>156.19346841999999</v>
      </c>
      <c r="U234" s="36">
        <f>SUMIFS(СВЦЭМ!$F$39:$F$782,СВЦЭМ!$A$39:$A$782,$A234,СВЦЭМ!$B$39:$B$782,U$226)+'СЕТ СН'!$F$15</f>
        <v>157.69593546999999</v>
      </c>
      <c r="V234" s="36">
        <f>SUMIFS(СВЦЭМ!$F$39:$F$782,СВЦЭМ!$A$39:$A$782,$A234,СВЦЭМ!$B$39:$B$782,V$226)+'СЕТ СН'!$F$15</f>
        <v>159.09820117000001</v>
      </c>
      <c r="W234" s="36">
        <f>SUMIFS(СВЦЭМ!$F$39:$F$782,СВЦЭМ!$A$39:$A$782,$A234,СВЦЭМ!$B$39:$B$782,W$226)+'СЕТ СН'!$F$15</f>
        <v>156.20248222000001</v>
      </c>
      <c r="X234" s="36">
        <f>SUMIFS(СВЦЭМ!$F$39:$F$782,СВЦЭМ!$A$39:$A$782,$A234,СВЦЭМ!$B$39:$B$782,X$226)+'СЕТ СН'!$F$15</f>
        <v>171.75998043999999</v>
      </c>
      <c r="Y234" s="36">
        <f>SUMIFS(СВЦЭМ!$F$39:$F$782,СВЦЭМ!$A$39:$A$782,$A234,СВЦЭМ!$B$39:$B$782,Y$226)+'СЕТ СН'!$F$15</f>
        <v>183.52298765</v>
      </c>
    </row>
    <row r="235" spans="1:27" ht="15.75" x14ac:dyDescent="0.2">
      <c r="A235" s="35">
        <f t="shared" si="6"/>
        <v>44782</v>
      </c>
      <c r="B235" s="36">
        <f>SUMIFS(СВЦЭМ!$F$39:$F$782,СВЦЭМ!$A$39:$A$782,$A235,СВЦЭМ!$B$39:$B$782,B$226)+'СЕТ СН'!$F$15</f>
        <v>189.02391788</v>
      </c>
      <c r="C235" s="36">
        <f>SUMIFS(СВЦЭМ!$F$39:$F$782,СВЦЭМ!$A$39:$A$782,$A235,СВЦЭМ!$B$39:$B$782,C$226)+'СЕТ СН'!$F$15</f>
        <v>185.31679288000001</v>
      </c>
      <c r="D235" s="36">
        <f>SUMIFS(СВЦЭМ!$F$39:$F$782,СВЦЭМ!$A$39:$A$782,$A235,СВЦЭМ!$B$39:$B$782,D$226)+'СЕТ СН'!$F$15</f>
        <v>186.7111372</v>
      </c>
      <c r="E235" s="36">
        <f>SUMIFS(СВЦЭМ!$F$39:$F$782,СВЦЭМ!$A$39:$A$782,$A235,СВЦЭМ!$B$39:$B$782,E$226)+'СЕТ СН'!$F$15</f>
        <v>188.28349559</v>
      </c>
      <c r="F235" s="36">
        <f>SUMIFS(СВЦЭМ!$F$39:$F$782,СВЦЭМ!$A$39:$A$782,$A235,СВЦЭМ!$B$39:$B$782,F$226)+'СЕТ СН'!$F$15</f>
        <v>187.56836048</v>
      </c>
      <c r="G235" s="36">
        <f>SUMIFS(СВЦЭМ!$F$39:$F$782,СВЦЭМ!$A$39:$A$782,$A235,СВЦЭМ!$B$39:$B$782,G$226)+'СЕТ СН'!$F$15</f>
        <v>188.99798132999999</v>
      </c>
      <c r="H235" s="36">
        <f>SUMIFS(СВЦЭМ!$F$39:$F$782,СВЦЭМ!$A$39:$A$782,$A235,СВЦЭМ!$B$39:$B$782,H$226)+'СЕТ СН'!$F$15</f>
        <v>194.59371929</v>
      </c>
      <c r="I235" s="36">
        <f>SUMIFS(СВЦЭМ!$F$39:$F$782,СВЦЭМ!$A$39:$A$782,$A235,СВЦЭМ!$B$39:$B$782,I$226)+'СЕТ СН'!$F$15</f>
        <v>182.06047709000001</v>
      </c>
      <c r="J235" s="36">
        <f>SUMIFS(СВЦЭМ!$F$39:$F$782,СВЦЭМ!$A$39:$A$782,$A235,СВЦЭМ!$B$39:$B$782,J$226)+'СЕТ СН'!$F$15</f>
        <v>178.95527183999999</v>
      </c>
      <c r="K235" s="36">
        <f>SUMIFS(СВЦЭМ!$F$39:$F$782,СВЦЭМ!$A$39:$A$782,$A235,СВЦЭМ!$B$39:$B$782,K$226)+'СЕТ СН'!$F$15</f>
        <v>168.66143106000001</v>
      </c>
      <c r="L235" s="36">
        <f>SUMIFS(СВЦЭМ!$F$39:$F$782,СВЦЭМ!$A$39:$A$782,$A235,СВЦЭМ!$B$39:$B$782,L$226)+'СЕТ СН'!$F$15</f>
        <v>165.88395362</v>
      </c>
      <c r="M235" s="36">
        <f>SUMIFS(СВЦЭМ!$F$39:$F$782,СВЦЭМ!$A$39:$A$782,$A235,СВЦЭМ!$B$39:$B$782,M$226)+'СЕТ СН'!$F$15</f>
        <v>162.24464003</v>
      </c>
      <c r="N235" s="36">
        <f>SUMIFS(СВЦЭМ!$F$39:$F$782,СВЦЭМ!$A$39:$A$782,$A235,СВЦЭМ!$B$39:$B$782,N$226)+'СЕТ СН'!$F$15</f>
        <v>160.06381959999999</v>
      </c>
      <c r="O235" s="36">
        <f>SUMIFS(СВЦЭМ!$F$39:$F$782,СВЦЭМ!$A$39:$A$782,$A235,СВЦЭМ!$B$39:$B$782,O$226)+'СЕТ СН'!$F$15</f>
        <v>160.46656451999999</v>
      </c>
      <c r="P235" s="36">
        <f>SUMIFS(СВЦЭМ!$F$39:$F$782,СВЦЭМ!$A$39:$A$782,$A235,СВЦЭМ!$B$39:$B$782,P$226)+'СЕТ СН'!$F$15</f>
        <v>162.22224889</v>
      </c>
      <c r="Q235" s="36">
        <f>SUMIFS(СВЦЭМ!$F$39:$F$782,СВЦЭМ!$A$39:$A$782,$A235,СВЦЭМ!$B$39:$B$782,Q$226)+'СЕТ СН'!$F$15</f>
        <v>164.31878954999999</v>
      </c>
      <c r="R235" s="36">
        <f>SUMIFS(СВЦЭМ!$F$39:$F$782,СВЦЭМ!$A$39:$A$782,$A235,СВЦЭМ!$B$39:$B$782,R$226)+'СЕТ СН'!$F$15</f>
        <v>166.21657948999999</v>
      </c>
      <c r="S235" s="36">
        <f>SUMIFS(СВЦЭМ!$F$39:$F$782,СВЦЭМ!$A$39:$A$782,$A235,СВЦЭМ!$B$39:$B$782,S$226)+'СЕТ СН'!$F$15</f>
        <v>166.97110488000001</v>
      </c>
      <c r="T235" s="36">
        <f>SUMIFS(СВЦЭМ!$F$39:$F$782,СВЦЭМ!$A$39:$A$782,$A235,СВЦЭМ!$B$39:$B$782,T$226)+'СЕТ СН'!$F$15</f>
        <v>167.38982715</v>
      </c>
      <c r="U235" s="36">
        <f>SUMIFS(СВЦЭМ!$F$39:$F$782,СВЦЭМ!$A$39:$A$782,$A235,СВЦЭМ!$B$39:$B$782,U$226)+'СЕТ СН'!$F$15</f>
        <v>168.85730552999999</v>
      </c>
      <c r="V235" s="36">
        <f>SUMIFS(СВЦЭМ!$F$39:$F$782,СВЦЭМ!$A$39:$A$782,$A235,СВЦЭМ!$B$39:$B$782,V$226)+'СЕТ СН'!$F$15</f>
        <v>164.19657014000001</v>
      </c>
      <c r="W235" s="36">
        <f>SUMIFS(СВЦЭМ!$F$39:$F$782,СВЦЭМ!$A$39:$A$782,$A235,СВЦЭМ!$B$39:$B$782,W$226)+'СЕТ СН'!$F$15</f>
        <v>164.43468261999999</v>
      </c>
      <c r="X235" s="36">
        <f>SUMIFS(СВЦЭМ!$F$39:$F$782,СВЦЭМ!$A$39:$A$782,$A235,СВЦЭМ!$B$39:$B$782,X$226)+'СЕТ СН'!$F$15</f>
        <v>172.40486866000001</v>
      </c>
      <c r="Y235" s="36">
        <f>SUMIFS(СВЦЭМ!$F$39:$F$782,СВЦЭМ!$A$39:$A$782,$A235,СВЦЭМ!$B$39:$B$782,Y$226)+'СЕТ СН'!$F$15</f>
        <v>176.07865236999999</v>
      </c>
    </row>
    <row r="236" spans="1:27" ht="15.75" x14ac:dyDescent="0.2">
      <c r="A236" s="35">
        <f t="shared" si="6"/>
        <v>44783</v>
      </c>
      <c r="B236" s="36">
        <f>SUMIFS(СВЦЭМ!$F$39:$F$782,СВЦЭМ!$A$39:$A$782,$A236,СВЦЭМ!$B$39:$B$782,B$226)+'СЕТ СН'!$F$15</f>
        <v>167.99289414</v>
      </c>
      <c r="C236" s="36">
        <f>SUMIFS(СВЦЭМ!$F$39:$F$782,СВЦЭМ!$A$39:$A$782,$A236,СВЦЭМ!$B$39:$B$782,C$226)+'СЕТ СН'!$F$15</f>
        <v>174.47956639</v>
      </c>
      <c r="D236" s="36">
        <f>SUMIFS(СВЦЭМ!$F$39:$F$782,СВЦЭМ!$A$39:$A$782,$A236,СВЦЭМ!$B$39:$B$782,D$226)+'СЕТ СН'!$F$15</f>
        <v>155.67492575</v>
      </c>
      <c r="E236" s="36">
        <f>SUMIFS(СВЦЭМ!$F$39:$F$782,СВЦЭМ!$A$39:$A$782,$A236,СВЦЭМ!$B$39:$B$782,E$226)+'СЕТ СН'!$F$15</f>
        <v>153.04098221000001</v>
      </c>
      <c r="F236" s="36">
        <f>SUMIFS(СВЦЭМ!$F$39:$F$782,СВЦЭМ!$A$39:$A$782,$A236,СВЦЭМ!$B$39:$B$782,F$226)+'СЕТ СН'!$F$15</f>
        <v>153.09639429000001</v>
      </c>
      <c r="G236" s="36">
        <f>SUMIFS(СВЦЭМ!$F$39:$F$782,СВЦЭМ!$A$39:$A$782,$A236,СВЦЭМ!$B$39:$B$782,G$226)+'СЕТ СН'!$F$15</f>
        <v>151.15717351999999</v>
      </c>
      <c r="H236" s="36">
        <f>SUMIFS(СВЦЭМ!$F$39:$F$782,СВЦЭМ!$A$39:$A$782,$A236,СВЦЭМ!$B$39:$B$782,H$226)+'СЕТ СН'!$F$15</f>
        <v>147.47209366000001</v>
      </c>
      <c r="I236" s="36">
        <f>SUMIFS(СВЦЭМ!$F$39:$F$782,СВЦЭМ!$A$39:$A$782,$A236,СВЦЭМ!$B$39:$B$782,I$226)+'СЕТ СН'!$F$15</f>
        <v>140.18104012000001</v>
      </c>
      <c r="J236" s="36">
        <f>SUMIFS(СВЦЭМ!$F$39:$F$782,СВЦЭМ!$A$39:$A$782,$A236,СВЦЭМ!$B$39:$B$782,J$226)+'СЕТ СН'!$F$15</f>
        <v>150.48883058000001</v>
      </c>
      <c r="K236" s="36">
        <f>SUMIFS(СВЦЭМ!$F$39:$F$782,СВЦЭМ!$A$39:$A$782,$A236,СВЦЭМ!$B$39:$B$782,K$226)+'СЕТ СН'!$F$15</f>
        <v>142.48462022000001</v>
      </c>
      <c r="L236" s="36">
        <f>SUMIFS(СВЦЭМ!$F$39:$F$782,СВЦЭМ!$A$39:$A$782,$A236,СВЦЭМ!$B$39:$B$782,L$226)+'СЕТ СН'!$F$15</f>
        <v>141.24593651999999</v>
      </c>
      <c r="M236" s="36">
        <f>SUMIFS(СВЦЭМ!$F$39:$F$782,СВЦЭМ!$A$39:$A$782,$A236,СВЦЭМ!$B$39:$B$782,M$226)+'СЕТ СН'!$F$15</f>
        <v>141.78737082999999</v>
      </c>
      <c r="N236" s="36">
        <f>SUMIFS(СВЦЭМ!$F$39:$F$782,СВЦЭМ!$A$39:$A$782,$A236,СВЦЭМ!$B$39:$B$782,N$226)+'СЕТ СН'!$F$15</f>
        <v>142.90280393</v>
      </c>
      <c r="O236" s="36">
        <f>SUMIFS(СВЦЭМ!$F$39:$F$782,СВЦЭМ!$A$39:$A$782,$A236,СВЦЭМ!$B$39:$B$782,O$226)+'СЕТ СН'!$F$15</f>
        <v>139.8275472</v>
      </c>
      <c r="P236" s="36">
        <f>SUMIFS(СВЦЭМ!$F$39:$F$782,СВЦЭМ!$A$39:$A$782,$A236,СВЦЭМ!$B$39:$B$782,P$226)+'СЕТ СН'!$F$15</f>
        <v>140.88986348</v>
      </c>
      <c r="Q236" s="36">
        <f>SUMIFS(СВЦЭМ!$F$39:$F$782,СВЦЭМ!$A$39:$A$782,$A236,СВЦЭМ!$B$39:$B$782,Q$226)+'СЕТ СН'!$F$15</f>
        <v>141.47818943999999</v>
      </c>
      <c r="R236" s="36">
        <f>SUMIFS(СВЦЭМ!$F$39:$F$782,СВЦЭМ!$A$39:$A$782,$A236,СВЦЭМ!$B$39:$B$782,R$226)+'СЕТ СН'!$F$15</f>
        <v>143.79445670000001</v>
      </c>
      <c r="S236" s="36">
        <f>SUMIFS(СВЦЭМ!$F$39:$F$782,СВЦЭМ!$A$39:$A$782,$A236,СВЦЭМ!$B$39:$B$782,S$226)+'СЕТ СН'!$F$15</f>
        <v>144.63594413999999</v>
      </c>
      <c r="T236" s="36">
        <f>SUMIFS(СВЦЭМ!$F$39:$F$782,СВЦЭМ!$A$39:$A$782,$A236,СВЦЭМ!$B$39:$B$782,T$226)+'СЕТ СН'!$F$15</f>
        <v>143.67294111000001</v>
      </c>
      <c r="U236" s="36">
        <f>SUMIFS(СВЦЭМ!$F$39:$F$782,СВЦЭМ!$A$39:$A$782,$A236,СВЦЭМ!$B$39:$B$782,U$226)+'СЕТ СН'!$F$15</f>
        <v>147.46771645000001</v>
      </c>
      <c r="V236" s="36">
        <f>SUMIFS(СВЦЭМ!$F$39:$F$782,СВЦЭМ!$A$39:$A$782,$A236,СВЦЭМ!$B$39:$B$782,V$226)+'СЕТ СН'!$F$15</f>
        <v>144.24535700999999</v>
      </c>
      <c r="W236" s="36">
        <f>SUMIFS(СВЦЭМ!$F$39:$F$782,СВЦЭМ!$A$39:$A$782,$A236,СВЦЭМ!$B$39:$B$782,W$226)+'СЕТ СН'!$F$15</f>
        <v>145.49575929</v>
      </c>
      <c r="X236" s="36">
        <f>SUMIFS(СВЦЭМ!$F$39:$F$782,СВЦЭМ!$A$39:$A$782,$A236,СВЦЭМ!$B$39:$B$782,X$226)+'СЕТ СН'!$F$15</f>
        <v>149.33796468</v>
      </c>
      <c r="Y236" s="36">
        <f>SUMIFS(СВЦЭМ!$F$39:$F$782,СВЦЭМ!$A$39:$A$782,$A236,СВЦЭМ!$B$39:$B$782,Y$226)+'СЕТ СН'!$F$15</f>
        <v>165.02394998</v>
      </c>
    </row>
    <row r="237" spans="1:27" ht="15.75" x14ac:dyDescent="0.2">
      <c r="A237" s="35">
        <f t="shared" si="6"/>
        <v>44784</v>
      </c>
      <c r="B237" s="36">
        <f>SUMIFS(СВЦЭМ!$F$39:$F$782,СВЦЭМ!$A$39:$A$782,$A237,СВЦЭМ!$B$39:$B$782,B$226)+'СЕТ СН'!$F$15</f>
        <v>145.76261564000001</v>
      </c>
      <c r="C237" s="36">
        <f>SUMIFS(СВЦЭМ!$F$39:$F$782,СВЦЭМ!$A$39:$A$782,$A237,СВЦЭМ!$B$39:$B$782,C$226)+'СЕТ СН'!$F$15</f>
        <v>154.41013573000001</v>
      </c>
      <c r="D237" s="36">
        <f>SUMIFS(СВЦЭМ!$F$39:$F$782,СВЦЭМ!$A$39:$A$782,$A237,СВЦЭМ!$B$39:$B$782,D$226)+'СЕТ СН'!$F$15</f>
        <v>162.73005813</v>
      </c>
      <c r="E237" s="36">
        <f>SUMIFS(СВЦЭМ!$F$39:$F$782,СВЦЭМ!$A$39:$A$782,$A237,СВЦЭМ!$B$39:$B$782,E$226)+'СЕТ СН'!$F$15</f>
        <v>165.43361207000001</v>
      </c>
      <c r="F237" s="36">
        <f>SUMIFS(СВЦЭМ!$F$39:$F$782,СВЦЭМ!$A$39:$A$782,$A237,СВЦЭМ!$B$39:$B$782,F$226)+'СЕТ СН'!$F$15</f>
        <v>166.59833333</v>
      </c>
      <c r="G237" s="36">
        <f>SUMIFS(СВЦЭМ!$F$39:$F$782,СВЦЭМ!$A$39:$A$782,$A237,СВЦЭМ!$B$39:$B$782,G$226)+'СЕТ СН'!$F$15</f>
        <v>166.23409533</v>
      </c>
      <c r="H237" s="36">
        <f>SUMIFS(СВЦЭМ!$F$39:$F$782,СВЦЭМ!$A$39:$A$782,$A237,СВЦЭМ!$B$39:$B$782,H$226)+'СЕТ СН'!$F$15</f>
        <v>157.47089729000001</v>
      </c>
      <c r="I237" s="36">
        <f>SUMIFS(СВЦЭМ!$F$39:$F$782,СВЦЭМ!$A$39:$A$782,$A237,СВЦЭМ!$B$39:$B$782,I$226)+'СЕТ СН'!$F$15</f>
        <v>143.77872127000001</v>
      </c>
      <c r="J237" s="36">
        <f>SUMIFS(СВЦЭМ!$F$39:$F$782,СВЦЭМ!$A$39:$A$782,$A237,СВЦЭМ!$B$39:$B$782,J$226)+'СЕТ СН'!$F$15</f>
        <v>133.57687970000001</v>
      </c>
      <c r="K237" s="36">
        <f>SUMIFS(СВЦЭМ!$F$39:$F$782,СВЦЭМ!$A$39:$A$782,$A237,СВЦЭМ!$B$39:$B$782,K$226)+'СЕТ СН'!$F$15</f>
        <v>135.6623855</v>
      </c>
      <c r="L237" s="36">
        <f>SUMIFS(СВЦЭМ!$F$39:$F$782,СВЦЭМ!$A$39:$A$782,$A237,СВЦЭМ!$B$39:$B$782,L$226)+'СЕТ СН'!$F$15</f>
        <v>139.58549421999999</v>
      </c>
      <c r="M237" s="36">
        <f>SUMIFS(СВЦЭМ!$F$39:$F$782,СВЦЭМ!$A$39:$A$782,$A237,СВЦЭМ!$B$39:$B$782,M$226)+'СЕТ СН'!$F$15</f>
        <v>139.08337836999999</v>
      </c>
      <c r="N237" s="36">
        <f>SUMIFS(СВЦЭМ!$F$39:$F$782,СВЦЭМ!$A$39:$A$782,$A237,СВЦЭМ!$B$39:$B$782,N$226)+'СЕТ СН'!$F$15</f>
        <v>137.61101004</v>
      </c>
      <c r="O237" s="36">
        <f>SUMIFS(СВЦЭМ!$F$39:$F$782,СВЦЭМ!$A$39:$A$782,$A237,СВЦЭМ!$B$39:$B$782,O$226)+'СЕТ СН'!$F$15</f>
        <v>138.87127622</v>
      </c>
      <c r="P237" s="36">
        <f>SUMIFS(СВЦЭМ!$F$39:$F$782,СВЦЭМ!$A$39:$A$782,$A237,СВЦЭМ!$B$39:$B$782,P$226)+'СЕТ СН'!$F$15</f>
        <v>139.30942941000001</v>
      </c>
      <c r="Q237" s="36">
        <f>SUMIFS(СВЦЭМ!$F$39:$F$782,СВЦЭМ!$A$39:$A$782,$A237,СВЦЭМ!$B$39:$B$782,Q$226)+'СЕТ СН'!$F$15</f>
        <v>137.75836108999999</v>
      </c>
      <c r="R237" s="36">
        <f>SUMIFS(СВЦЭМ!$F$39:$F$782,СВЦЭМ!$A$39:$A$782,$A237,СВЦЭМ!$B$39:$B$782,R$226)+'СЕТ СН'!$F$15</f>
        <v>138.32248203</v>
      </c>
      <c r="S237" s="36">
        <f>SUMIFS(СВЦЭМ!$F$39:$F$782,СВЦЭМ!$A$39:$A$782,$A237,СВЦЭМ!$B$39:$B$782,S$226)+'СЕТ СН'!$F$15</f>
        <v>137.36057038000001</v>
      </c>
      <c r="T237" s="36">
        <f>SUMIFS(СВЦЭМ!$F$39:$F$782,СВЦЭМ!$A$39:$A$782,$A237,СВЦЭМ!$B$39:$B$782,T$226)+'СЕТ СН'!$F$15</f>
        <v>116.6663064</v>
      </c>
      <c r="U237" s="36">
        <f>SUMIFS(СВЦЭМ!$F$39:$F$782,СВЦЭМ!$A$39:$A$782,$A237,СВЦЭМ!$B$39:$B$782,U$226)+'СЕТ СН'!$F$15</f>
        <v>117.56091325</v>
      </c>
      <c r="V237" s="36">
        <f>SUMIFS(СВЦЭМ!$F$39:$F$782,СВЦЭМ!$A$39:$A$782,$A237,СВЦЭМ!$B$39:$B$782,V$226)+'СЕТ СН'!$F$15</f>
        <v>117.23440793</v>
      </c>
      <c r="W237" s="36">
        <f>SUMIFS(СВЦЭМ!$F$39:$F$782,СВЦЭМ!$A$39:$A$782,$A237,СВЦЭМ!$B$39:$B$782,W$226)+'СЕТ СН'!$F$15</f>
        <v>114.9907987</v>
      </c>
      <c r="X237" s="36">
        <f>SUMIFS(СВЦЭМ!$F$39:$F$782,СВЦЭМ!$A$39:$A$782,$A237,СВЦЭМ!$B$39:$B$782,X$226)+'СЕТ СН'!$F$15</f>
        <v>117.23456406</v>
      </c>
      <c r="Y237" s="36">
        <f>SUMIFS(СВЦЭМ!$F$39:$F$782,СВЦЭМ!$A$39:$A$782,$A237,СВЦЭМ!$B$39:$B$782,Y$226)+'СЕТ СН'!$F$15</f>
        <v>120.44445681000001</v>
      </c>
    </row>
    <row r="238" spans="1:27" ht="15.75" x14ac:dyDescent="0.2">
      <c r="A238" s="35">
        <f t="shared" si="6"/>
        <v>44785</v>
      </c>
      <c r="B238" s="36">
        <f>SUMIFS(СВЦЭМ!$F$39:$F$782,СВЦЭМ!$A$39:$A$782,$A238,СВЦЭМ!$B$39:$B$782,B$226)+'СЕТ СН'!$F$15</f>
        <v>145.56155899000001</v>
      </c>
      <c r="C238" s="36">
        <f>SUMIFS(СВЦЭМ!$F$39:$F$782,СВЦЭМ!$A$39:$A$782,$A238,СВЦЭМ!$B$39:$B$782,C$226)+'СЕТ СН'!$F$15</f>
        <v>153.25726564000001</v>
      </c>
      <c r="D238" s="36">
        <f>SUMIFS(СВЦЭМ!$F$39:$F$782,СВЦЭМ!$A$39:$A$782,$A238,СВЦЭМ!$B$39:$B$782,D$226)+'СЕТ СН'!$F$15</f>
        <v>161.91681808000001</v>
      </c>
      <c r="E238" s="36">
        <f>SUMIFS(СВЦЭМ!$F$39:$F$782,СВЦЭМ!$A$39:$A$782,$A238,СВЦЭМ!$B$39:$B$782,E$226)+'СЕТ СН'!$F$15</f>
        <v>165.06662956</v>
      </c>
      <c r="F238" s="36">
        <f>SUMIFS(СВЦЭМ!$F$39:$F$782,СВЦЭМ!$A$39:$A$782,$A238,СВЦЭМ!$B$39:$B$782,F$226)+'СЕТ СН'!$F$15</f>
        <v>163.97928734999999</v>
      </c>
      <c r="G238" s="36">
        <f>SUMIFS(СВЦЭМ!$F$39:$F$782,СВЦЭМ!$A$39:$A$782,$A238,СВЦЭМ!$B$39:$B$782,G$226)+'СЕТ СН'!$F$15</f>
        <v>165.49710791000001</v>
      </c>
      <c r="H238" s="36">
        <f>SUMIFS(СВЦЭМ!$F$39:$F$782,СВЦЭМ!$A$39:$A$782,$A238,СВЦЭМ!$B$39:$B$782,H$226)+'СЕТ СН'!$F$15</f>
        <v>148.31840707000001</v>
      </c>
      <c r="I238" s="36">
        <f>SUMIFS(СВЦЭМ!$F$39:$F$782,СВЦЭМ!$A$39:$A$782,$A238,СВЦЭМ!$B$39:$B$782,I$226)+'СЕТ СН'!$F$15</f>
        <v>147.7773809</v>
      </c>
      <c r="J238" s="36">
        <f>SUMIFS(СВЦЭМ!$F$39:$F$782,СВЦЭМ!$A$39:$A$782,$A238,СВЦЭМ!$B$39:$B$782,J$226)+'СЕТ СН'!$F$15</f>
        <v>139.10640172000001</v>
      </c>
      <c r="K238" s="36">
        <f>SUMIFS(СВЦЭМ!$F$39:$F$782,СВЦЭМ!$A$39:$A$782,$A238,СВЦЭМ!$B$39:$B$782,K$226)+'СЕТ СН'!$F$15</f>
        <v>135.78548337999999</v>
      </c>
      <c r="L238" s="36">
        <f>SUMIFS(СВЦЭМ!$F$39:$F$782,СВЦЭМ!$A$39:$A$782,$A238,СВЦЭМ!$B$39:$B$782,L$226)+'СЕТ СН'!$F$15</f>
        <v>130.60437698000001</v>
      </c>
      <c r="M238" s="36">
        <f>SUMIFS(СВЦЭМ!$F$39:$F$782,СВЦЭМ!$A$39:$A$782,$A238,СВЦЭМ!$B$39:$B$782,M$226)+'СЕТ СН'!$F$15</f>
        <v>126.610662</v>
      </c>
      <c r="N238" s="36">
        <f>SUMIFS(СВЦЭМ!$F$39:$F$782,СВЦЭМ!$A$39:$A$782,$A238,СВЦЭМ!$B$39:$B$782,N$226)+'СЕТ СН'!$F$15</f>
        <v>126.73321204</v>
      </c>
      <c r="O238" s="36">
        <f>SUMIFS(СВЦЭМ!$F$39:$F$782,СВЦЭМ!$A$39:$A$782,$A238,СВЦЭМ!$B$39:$B$782,O$226)+'СЕТ СН'!$F$15</f>
        <v>127.50677686</v>
      </c>
      <c r="P238" s="36">
        <f>SUMIFS(СВЦЭМ!$F$39:$F$782,СВЦЭМ!$A$39:$A$782,$A238,СВЦЭМ!$B$39:$B$782,P$226)+'СЕТ СН'!$F$15</f>
        <v>129.04271417000001</v>
      </c>
      <c r="Q238" s="36">
        <f>SUMIFS(СВЦЭМ!$F$39:$F$782,СВЦЭМ!$A$39:$A$782,$A238,СВЦЭМ!$B$39:$B$782,Q$226)+'СЕТ СН'!$F$15</f>
        <v>129.08441522999999</v>
      </c>
      <c r="R238" s="36">
        <f>SUMIFS(СВЦЭМ!$F$39:$F$782,СВЦЭМ!$A$39:$A$782,$A238,СВЦЭМ!$B$39:$B$782,R$226)+'СЕТ СН'!$F$15</f>
        <v>132.00796969999999</v>
      </c>
      <c r="S238" s="36">
        <f>SUMIFS(СВЦЭМ!$F$39:$F$782,СВЦЭМ!$A$39:$A$782,$A238,СВЦЭМ!$B$39:$B$782,S$226)+'СЕТ СН'!$F$15</f>
        <v>131.63557660000001</v>
      </c>
      <c r="T238" s="36">
        <f>SUMIFS(СВЦЭМ!$F$39:$F$782,СВЦЭМ!$A$39:$A$782,$A238,СВЦЭМ!$B$39:$B$782,T$226)+'СЕТ СН'!$F$15</f>
        <v>131.03109577999999</v>
      </c>
      <c r="U238" s="36">
        <f>SUMIFS(СВЦЭМ!$F$39:$F$782,СВЦЭМ!$A$39:$A$782,$A238,СВЦЭМ!$B$39:$B$782,U$226)+'СЕТ СН'!$F$15</f>
        <v>131.30349017</v>
      </c>
      <c r="V238" s="36">
        <f>SUMIFS(СВЦЭМ!$F$39:$F$782,СВЦЭМ!$A$39:$A$782,$A238,СВЦЭМ!$B$39:$B$782,V$226)+'СЕТ СН'!$F$15</f>
        <v>131.22357449</v>
      </c>
      <c r="W238" s="36">
        <f>SUMIFS(СВЦЭМ!$F$39:$F$782,СВЦЭМ!$A$39:$A$782,$A238,СВЦЭМ!$B$39:$B$782,W$226)+'СЕТ СН'!$F$15</f>
        <v>128.49870625</v>
      </c>
      <c r="X238" s="36">
        <f>SUMIFS(СВЦЭМ!$F$39:$F$782,СВЦЭМ!$A$39:$A$782,$A238,СВЦЭМ!$B$39:$B$782,X$226)+'СЕТ СН'!$F$15</f>
        <v>135.470213</v>
      </c>
      <c r="Y238" s="36">
        <f>SUMIFS(СВЦЭМ!$F$39:$F$782,СВЦЭМ!$A$39:$A$782,$A238,СВЦЭМ!$B$39:$B$782,Y$226)+'СЕТ СН'!$F$15</f>
        <v>142.98575923999999</v>
      </c>
    </row>
    <row r="239" spans="1:27" ht="15.75" x14ac:dyDescent="0.2">
      <c r="A239" s="35">
        <f t="shared" si="6"/>
        <v>44786</v>
      </c>
      <c r="B239" s="36">
        <f>SUMIFS(СВЦЭМ!$F$39:$F$782,СВЦЭМ!$A$39:$A$782,$A239,СВЦЭМ!$B$39:$B$782,B$226)+'СЕТ СН'!$F$15</f>
        <v>147.39051294999999</v>
      </c>
      <c r="C239" s="36">
        <f>SUMIFS(СВЦЭМ!$F$39:$F$782,СВЦЭМ!$A$39:$A$782,$A239,СВЦЭМ!$B$39:$B$782,C$226)+'СЕТ СН'!$F$15</f>
        <v>152.70505566</v>
      </c>
      <c r="D239" s="36">
        <f>SUMIFS(СВЦЭМ!$F$39:$F$782,СВЦЭМ!$A$39:$A$782,$A239,СВЦЭМ!$B$39:$B$782,D$226)+'СЕТ СН'!$F$15</f>
        <v>156.04004676</v>
      </c>
      <c r="E239" s="36">
        <f>SUMIFS(СВЦЭМ!$F$39:$F$782,СВЦЭМ!$A$39:$A$782,$A239,СВЦЭМ!$B$39:$B$782,E$226)+'СЕТ СН'!$F$15</f>
        <v>167.35380520000001</v>
      </c>
      <c r="F239" s="36">
        <f>SUMIFS(СВЦЭМ!$F$39:$F$782,СВЦЭМ!$A$39:$A$782,$A239,СВЦЭМ!$B$39:$B$782,F$226)+'СЕТ СН'!$F$15</f>
        <v>163.63069533999999</v>
      </c>
      <c r="G239" s="36">
        <f>SUMIFS(СВЦЭМ!$F$39:$F$782,СВЦЭМ!$A$39:$A$782,$A239,СВЦЭМ!$B$39:$B$782,G$226)+'СЕТ СН'!$F$15</f>
        <v>159.55028981999999</v>
      </c>
      <c r="H239" s="36">
        <f>SUMIFS(СВЦЭМ!$F$39:$F$782,СВЦЭМ!$A$39:$A$782,$A239,СВЦЭМ!$B$39:$B$782,H$226)+'СЕТ СН'!$F$15</f>
        <v>154.6147498</v>
      </c>
      <c r="I239" s="36">
        <f>SUMIFS(СВЦЭМ!$F$39:$F$782,СВЦЭМ!$A$39:$A$782,$A239,СВЦЭМ!$B$39:$B$782,I$226)+'СЕТ СН'!$F$15</f>
        <v>145.51953261</v>
      </c>
      <c r="J239" s="36">
        <f>SUMIFS(СВЦЭМ!$F$39:$F$782,СВЦЭМ!$A$39:$A$782,$A239,СВЦЭМ!$B$39:$B$782,J$226)+'СЕТ СН'!$F$15</f>
        <v>142.35644905000001</v>
      </c>
      <c r="K239" s="36">
        <f>SUMIFS(СВЦЭМ!$F$39:$F$782,СВЦЭМ!$A$39:$A$782,$A239,СВЦЭМ!$B$39:$B$782,K$226)+'СЕТ СН'!$F$15</f>
        <v>130.84368187000001</v>
      </c>
      <c r="L239" s="36">
        <f>SUMIFS(СВЦЭМ!$F$39:$F$782,СВЦЭМ!$A$39:$A$782,$A239,СВЦЭМ!$B$39:$B$782,L$226)+'СЕТ СН'!$F$15</f>
        <v>128.91497960999999</v>
      </c>
      <c r="M239" s="36">
        <f>SUMIFS(СВЦЭМ!$F$39:$F$782,СВЦЭМ!$A$39:$A$782,$A239,СВЦЭМ!$B$39:$B$782,M$226)+'СЕТ СН'!$F$15</f>
        <v>129.52042197</v>
      </c>
      <c r="N239" s="36">
        <f>SUMIFS(СВЦЭМ!$F$39:$F$782,СВЦЭМ!$A$39:$A$782,$A239,СВЦЭМ!$B$39:$B$782,N$226)+'СЕТ СН'!$F$15</f>
        <v>128.79523356999999</v>
      </c>
      <c r="O239" s="36">
        <f>SUMIFS(СВЦЭМ!$F$39:$F$782,СВЦЭМ!$A$39:$A$782,$A239,СВЦЭМ!$B$39:$B$782,O$226)+'СЕТ СН'!$F$15</f>
        <v>128.26140416999999</v>
      </c>
      <c r="P239" s="36">
        <f>SUMIFS(СВЦЭМ!$F$39:$F$782,СВЦЭМ!$A$39:$A$782,$A239,СВЦЭМ!$B$39:$B$782,P$226)+'СЕТ СН'!$F$15</f>
        <v>129.11494564</v>
      </c>
      <c r="Q239" s="36">
        <f>SUMIFS(СВЦЭМ!$F$39:$F$782,СВЦЭМ!$A$39:$A$782,$A239,СВЦЭМ!$B$39:$B$782,Q$226)+'СЕТ СН'!$F$15</f>
        <v>129.03066386</v>
      </c>
      <c r="R239" s="36">
        <f>SUMIFS(СВЦЭМ!$F$39:$F$782,СВЦЭМ!$A$39:$A$782,$A239,СВЦЭМ!$B$39:$B$782,R$226)+'СЕТ СН'!$F$15</f>
        <v>130.05978551999999</v>
      </c>
      <c r="S239" s="36">
        <f>SUMIFS(СВЦЭМ!$F$39:$F$782,СВЦЭМ!$A$39:$A$782,$A239,СВЦЭМ!$B$39:$B$782,S$226)+'СЕТ СН'!$F$15</f>
        <v>130.53216254</v>
      </c>
      <c r="T239" s="36">
        <f>SUMIFS(СВЦЭМ!$F$39:$F$782,СВЦЭМ!$A$39:$A$782,$A239,СВЦЭМ!$B$39:$B$782,T$226)+'СЕТ СН'!$F$15</f>
        <v>130.14522061</v>
      </c>
      <c r="U239" s="36">
        <f>SUMIFS(СВЦЭМ!$F$39:$F$782,СВЦЭМ!$A$39:$A$782,$A239,СВЦЭМ!$B$39:$B$782,U$226)+'СЕТ СН'!$F$15</f>
        <v>130.82296538</v>
      </c>
      <c r="V239" s="36">
        <f>SUMIFS(СВЦЭМ!$F$39:$F$782,СВЦЭМ!$A$39:$A$782,$A239,СВЦЭМ!$B$39:$B$782,V$226)+'СЕТ СН'!$F$15</f>
        <v>129.37596952000001</v>
      </c>
      <c r="W239" s="36">
        <f>SUMIFS(СВЦЭМ!$F$39:$F$782,СВЦЭМ!$A$39:$A$782,$A239,СВЦЭМ!$B$39:$B$782,W$226)+'СЕТ СН'!$F$15</f>
        <v>128.59748583000001</v>
      </c>
      <c r="X239" s="36">
        <f>SUMIFS(СВЦЭМ!$F$39:$F$782,СВЦЭМ!$A$39:$A$782,$A239,СВЦЭМ!$B$39:$B$782,X$226)+'СЕТ СН'!$F$15</f>
        <v>132.89290917</v>
      </c>
      <c r="Y239" s="36">
        <f>SUMIFS(СВЦЭМ!$F$39:$F$782,СВЦЭМ!$A$39:$A$782,$A239,СВЦЭМ!$B$39:$B$782,Y$226)+'СЕТ СН'!$F$15</f>
        <v>148.05758883999999</v>
      </c>
    </row>
    <row r="240" spans="1:27" ht="15.75" x14ac:dyDescent="0.2">
      <c r="A240" s="35">
        <f t="shared" si="6"/>
        <v>44787</v>
      </c>
      <c r="B240" s="36">
        <f>SUMIFS(СВЦЭМ!$F$39:$F$782,СВЦЭМ!$A$39:$A$782,$A240,СВЦЭМ!$B$39:$B$782,B$226)+'СЕТ СН'!$F$15</f>
        <v>155.2692232</v>
      </c>
      <c r="C240" s="36">
        <f>SUMIFS(СВЦЭМ!$F$39:$F$782,СВЦЭМ!$A$39:$A$782,$A240,СВЦЭМ!$B$39:$B$782,C$226)+'СЕТ СН'!$F$15</f>
        <v>153.35846242</v>
      </c>
      <c r="D240" s="36">
        <f>SUMIFS(СВЦЭМ!$F$39:$F$782,СВЦЭМ!$A$39:$A$782,$A240,СВЦЭМ!$B$39:$B$782,D$226)+'СЕТ СН'!$F$15</f>
        <v>147.55942653</v>
      </c>
      <c r="E240" s="36">
        <f>SUMIFS(СВЦЭМ!$F$39:$F$782,СВЦЭМ!$A$39:$A$782,$A240,СВЦЭМ!$B$39:$B$782,E$226)+'СЕТ СН'!$F$15</f>
        <v>149.04051702000001</v>
      </c>
      <c r="F240" s="36">
        <f>SUMIFS(СВЦЭМ!$F$39:$F$782,СВЦЭМ!$A$39:$A$782,$A240,СВЦЭМ!$B$39:$B$782,F$226)+'СЕТ СН'!$F$15</f>
        <v>149.8853421</v>
      </c>
      <c r="G240" s="36">
        <f>SUMIFS(СВЦЭМ!$F$39:$F$782,СВЦЭМ!$A$39:$A$782,$A240,СВЦЭМ!$B$39:$B$782,G$226)+'СЕТ СН'!$F$15</f>
        <v>149.55230243</v>
      </c>
      <c r="H240" s="36">
        <f>SUMIFS(СВЦЭМ!$F$39:$F$782,СВЦЭМ!$A$39:$A$782,$A240,СВЦЭМ!$B$39:$B$782,H$226)+'СЕТ СН'!$F$15</f>
        <v>160.21926568999999</v>
      </c>
      <c r="I240" s="36">
        <f>SUMIFS(СВЦЭМ!$F$39:$F$782,СВЦЭМ!$A$39:$A$782,$A240,СВЦЭМ!$B$39:$B$782,I$226)+'СЕТ СН'!$F$15</f>
        <v>154.47635819999999</v>
      </c>
      <c r="J240" s="36">
        <f>SUMIFS(СВЦЭМ!$F$39:$F$782,СВЦЭМ!$A$39:$A$782,$A240,СВЦЭМ!$B$39:$B$782,J$226)+'СЕТ СН'!$F$15</f>
        <v>146.41060049999999</v>
      </c>
      <c r="K240" s="36">
        <f>SUMIFS(СВЦЭМ!$F$39:$F$782,СВЦЭМ!$A$39:$A$782,$A240,СВЦЭМ!$B$39:$B$782,K$226)+'СЕТ СН'!$F$15</f>
        <v>134.69897903</v>
      </c>
      <c r="L240" s="36">
        <f>SUMIFS(СВЦЭМ!$F$39:$F$782,СВЦЭМ!$A$39:$A$782,$A240,СВЦЭМ!$B$39:$B$782,L$226)+'СЕТ СН'!$F$15</f>
        <v>128.9390229</v>
      </c>
      <c r="M240" s="36">
        <f>SUMIFS(СВЦЭМ!$F$39:$F$782,СВЦЭМ!$A$39:$A$782,$A240,СВЦЭМ!$B$39:$B$782,M$226)+'СЕТ СН'!$F$15</f>
        <v>126.78186135</v>
      </c>
      <c r="N240" s="36">
        <f>SUMIFS(СВЦЭМ!$F$39:$F$782,СВЦЭМ!$A$39:$A$782,$A240,СВЦЭМ!$B$39:$B$782,N$226)+'СЕТ СН'!$F$15</f>
        <v>128.79512337</v>
      </c>
      <c r="O240" s="36">
        <f>SUMIFS(СВЦЭМ!$F$39:$F$782,СВЦЭМ!$A$39:$A$782,$A240,СВЦЭМ!$B$39:$B$782,O$226)+'СЕТ СН'!$F$15</f>
        <v>129.58531158</v>
      </c>
      <c r="P240" s="36">
        <f>SUMIFS(СВЦЭМ!$F$39:$F$782,СВЦЭМ!$A$39:$A$782,$A240,СВЦЭМ!$B$39:$B$782,P$226)+'СЕТ СН'!$F$15</f>
        <v>131.10125454999999</v>
      </c>
      <c r="Q240" s="36">
        <f>SUMIFS(СВЦЭМ!$F$39:$F$782,СВЦЭМ!$A$39:$A$782,$A240,СВЦЭМ!$B$39:$B$782,Q$226)+'СЕТ СН'!$F$15</f>
        <v>132.15461046999999</v>
      </c>
      <c r="R240" s="36">
        <f>SUMIFS(СВЦЭМ!$F$39:$F$782,СВЦЭМ!$A$39:$A$782,$A240,СВЦЭМ!$B$39:$B$782,R$226)+'СЕТ СН'!$F$15</f>
        <v>134.01150788000001</v>
      </c>
      <c r="S240" s="36">
        <f>SUMIFS(СВЦЭМ!$F$39:$F$782,СВЦЭМ!$A$39:$A$782,$A240,СВЦЭМ!$B$39:$B$782,S$226)+'СЕТ СН'!$F$15</f>
        <v>131.55346657000001</v>
      </c>
      <c r="T240" s="36">
        <f>SUMIFS(СВЦЭМ!$F$39:$F$782,СВЦЭМ!$A$39:$A$782,$A240,СВЦЭМ!$B$39:$B$782,T$226)+'СЕТ СН'!$F$15</f>
        <v>132.94480881000001</v>
      </c>
      <c r="U240" s="36">
        <f>SUMIFS(СВЦЭМ!$F$39:$F$782,СВЦЭМ!$A$39:$A$782,$A240,СВЦЭМ!$B$39:$B$782,U$226)+'СЕТ СН'!$F$15</f>
        <v>133.61027884000001</v>
      </c>
      <c r="V240" s="36">
        <f>SUMIFS(СВЦЭМ!$F$39:$F$782,СВЦЭМ!$A$39:$A$782,$A240,СВЦЭМ!$B$39:$B$782,V$226)+'СЕТ СН'!$F$15</f>
        <v>134.53518604000001</v>
      </c>
      <c r="W240" s="36">
        <f>SUMIFS(СВЦЭМ!$F$39:$F$782,СВЦЭМ!$A$39:$A$782,$A240,СВЦЭМ!$B$39:$B$782,W$226)+'СЕТ СН'!$F$15</f>
        <v>134.05280503</v>
      </c>
      <c r="X240" s="36">
        <f>SUMIFS(СВЦЭМ!$F$39:$F$782,СВЦЭМ!$A$39:$A$782,$A240,СВЦЭМ!$B$39:$B$782,X$226)+'СЕТ СН'!$F$15</f>
        <v>134.30867359999999</v>
      </c>
      <c r="Y240" s="36">
        <f>SUMIFS(СВЦЭМ!$F$39:$F$782,СВЦЭМ!$A$39:$A$782,$A240,СВЦЭМ!$B$39:$B$782,Y$226)+'СЕТ СН'!$F$15</f>
        <v>143.11809259</v>
      </c>
    </row>
    <row r="241" spans="1:25" ht="15.75" x14ac:dyDescent="0.2">
      <c r="A241" s="35">
        <f t="shared" si="6"/>
        <v>44788</v>
      </c>
      <c r="B241" s="36">
        <f>SUMIFS(СВЦЭМ!$F$39:$F$782,СВЦЭМ!$A$39:$A$782,$A241,СВЦЭМ!$B$39:$B$782,B$226)+'СЕТ СН'!$F$15</f>
        <v>136.33220499999999</v>
      </c>
      <c r="C241" s="36">
        <f>SUMIFS(СВЦЭМ!$F$39:$F$782,СВЦЭМ!$A$39:$A$782,$A241,СВЦЭМ!$B$39:$B$782,C$226)+'СЕТ СН'!$F$15</f>
        <v>140.25972784999999</v>
      </c>
      <c r="D241" s="36">
        <f>SUMIFS(СВЦЭМ!$F$39:$F$782,СВЦЭМ!$A$39:$A$782,$A241,СВЦЭМ!$B$39:$B$782,D$226)+'СЕТ СН'!$F$15</f>
        <v>145.53741317000001</v>
      </c>
      <c r="E241" s="36">
        <f>SUMIFS(СВЦЭМ!$F$39:$F$782,СВЦЭМ!$A$39:$A$782,$A241,СВЦЭМ!$B$39:$B$782,E$226)+'СЕТ СН'!$F$15</f>
        <v>147.49232144999999</v>
      </c>
      <c r="F241" s="36">
        <f>SUMIFS(СВЦЭМ!$F$39:$F$782,СВЦЭМ!$A$39:$A$782,$A241,СВЦЭМ!$B$39:$B$782,F$226)+'СЕТ СН'!$F$15</f>
        <v>149.27051510000001</v>
      </c>
      <c r="G241" s="36">
        <f>SUMIFS(СВЦЭМ!$F$39:$F$782,СВЦЭМ!$A$39:$A$782,$A241,СВЦЭМ!$B$39:$B$782,G$226)+'СЕТ СН'!$F$15</f>
        <v>148.43764765</v>
      </c>
      <c r="H241" s="36">
        <f>SUMIFS(СВЦЭМ!$F$39:$F$782,СВЦЭМ!$A$39:$A$782,$A241,СВЦЭМ!$B$39:$B$782,H$226)+'СЕТ СН'!$F$15</f>
        <v>143.5154446</v>
      </c>
      <c r="I241" s="36">
        <f>SUMIFS(СВЦЭМ!$F$39:$F$782,СВЦЭМ!$A$39:$A$782,$A241,СВЦЭМ!$B$39:$B$782,I$226)+'СЕТ СН'!$F$15</f>
        <v>134.47214632999999</v>
      </c>
      <c r="J241" s="36">
        <f>SUMIFS(СВЦЭМ!$F$39:$F$782,СВЦЭМ!$A$39:$A$782,$A241,СВЦЭМ!$B$39:$B$782,J$226)+'СЕТ СН'!$F$15</f>
        <v>144.90254424</v>
      </c>
      <c r="K241" s="36">
        <f>SUMIFS(СВЦЭМ!$F$39:$F$782,СВЦЭМ!$A$39:$A$782,$A241,СВЦЭМ!$B$39:$B$782,K$226)+'СЕТ СН'!$F$15</f>
        <v>140.87246241</v>
      </c>
      <c r="L241" s="36">
        <f>SUMIFS(СВЦЭМ!$F$39:$F$782,СВЦЭМ!$A$39:$A$782,$A241,СВЦЭМ!$B$39:$B$782,L$226)+'СЕТ СН'!$F$15</f>
        <v>139.0055773</v>
      </c>
      <c r="M241" s="36">
        <f>SUMIFS(СВЦЭМ!$F$39:$F$782,СВЦЭМ!$A$39:$A$782,$A241,СВЦЭМ!$B$39:$B$782,M$226)+'СЕТ СН'!$F$15</f>
        <v>139.55656454000001</v>
      </c>
      <c r="N241" s="36">
        <f>SUMIFS(СВЦЭМ!$F$39:$F$782,СВЦЭМ!$A$39:$A$782,$A241,СВЦЭМ!$B$39:$B$782,N$226)+'СЕТ СН'!$F$15</f>
        <v>139.28529938</v>
      </c>
      <c r="O241" s="36">
        <f>SUMIFS(СВЦЭМ!$F$39:$F$782,СВЦЭМ!$A$39:$A$782,$A241,СВЦЭМ!$B$39:$B$782,O$226)+'СЕТ СН'!$F$15</f>
        <v>139.39727282999999</v>
      </c>
      <c r="P241" s="36">
        <f>SUMIFS(СВЦЭМ!$F$39:$F$782,СВЦЭМ!$A$39:$A$782,$A241,СВЦЭМ!$B$39:$B$782,P$226)+'СЕТ СН'!$F$15</f>
        <v>138.81970039999999</v>
      </c>
      <c r="Q241" s="36">
        <f>SUMIFS(СВЦЭМ!$F$39:$F$782,СВЦЭМ!$A$39:$A$782,$A241,СВЦЭМ!$B$39:$B$782,Q$226)+'СЕТ СН'!$F$15</f>
        <v>138.45548976000001</v>
      </c>
      <c r="R241" s="36">
        <f>SUMIFS(СВЦЭМ!$F$39:$F$782,СВЦЭМ!$A$39:$A$782,$A241,СВЦЭМ!$B$39:$B$782,R$226)+'СЕТ СН'!$F$15</f>
        <v>136.84628011999999</v>
      </c>
      <c r="S241" s="36">
        <f>SUMIFS(СВЦЭМ!$F$39:$F$782,СВЦЭМ!$A$39:$A$782,$A241,СВЦЭМ!$B$39:$B$782,S$226)+'СЕТ СН'!$F$15</f>
        <v>137.42009228000001</v>
      </c>
      <c r="T241" s="36">
        <f>SUMIFS(СВЦЭМ!$F$39:$F$782,СВЦЭМ!$A$39:$A$782,$A241,СВЦЭМ!$B$39:$B$782,T$226)+'СЕТ СН'!$F$15</f>
        <v>137.69301225000001</v>
      </c>
      <c r="U241" s="36">
        <f>SUMIFS(СВЦЭМ!$F$39:$F$782,СВЦЭМ!$A$39:$A$782,$A241,СВЦЭМ!$B$39:$B$782,U$226)+'СЕТ СН'!$F$15</f>
        <v>137.0127737</v>
      </c>
      <c r="V241" s="36">
        <f>SUMIFS(СВЦЭМ!$F$39:$F$782,СВЦЭМ!$A$39:$A$782,$A241,СВЦЭМ!$B$39:$B$782,V$226)+'СЕТ СН'!$F$15</f>
        <v>137.52099077</v>
      </c>
      <c r="W241" s="36">
        <f>SUMIFS(СВЦЭМ!$F$39:$F$782,СВЦЭМ!$A$39:$A$782,$A241,СВЦЭМ!$B$39:$B$782,W$226)+'СЕТ СН'!$F$15</f>
        <v>138.82308583</v>
      </c>
      <c r="X241" s="36">
        <f>SUMIFS(СВЦЭМ!$F$39:$F$782,СВЦЭМ!$A$39:$A$782,$A241,СВЦЭМ!$B$39:$B$782,X$226)+'СЕТ СН'!$F$15</f>
        <v>133.07512115</v>
      </c>
      <c r="Y241" s="36">
        <f>SUMIFS(СВЦЭМ!$F$39:$F$782,СВЦЭМ!$A$39:$A$782,$A241,СВЦЭМ!$B$39:$B$782,Y$226)+'СЕТ СН'!$F$15</f>
        <v>142.68040169</v>
      </c>
    </row>
    <row r="242" spans="1:25" ht="15.75" x14ac:dyDescent="0.2">
      <c r="A242" s="35">
        <f t="shared" si="6"/>
        <v>44789</v>
      </c>
      <c r="B242" s="36">
        <f>SUMIFS(СВЦЭМ!$F$39:$F$782,СВЦЭМ!$A$39:$A$782,$A242,СВЦЭМ!$B$39:$B$782,B$226)+'СЕТ СН'!$F$15</f>
        <v>131.31481585</v>
      </c>
      <c r="C242" s="36">
        <f>SUMIFS(СВЦЭМ!$F$39:$F$782,СВЦЭМ!$A$39:$A$782,$A242,СВЦЭМ!$B$39:$B$782,C$226)+'СЕТ СН'!$F$15</f>
        <v>139.11602565000001</v>
      </c>
      <c r="D242" s="36">
        <f>SUMIFS(СВЦЭМ!$F$39:$F$782,СВЦЭМ!$A$39:$A$782,$A242,СВЦЭМ!$B$39:$B$782,D$226)+'СЕТ СН'!$F$15</f>
        <v>145.23281377000001</v>
      </c>
      <c r="E242" s="36">
        <f>SUMIFS(СВЦЭМ!$F$39:$F$782,СВЦЭМ!$A$39:$A$782,$A242,СВЦЭМ!$B$39:$B$782,E$226)+'СЕТ СН'!$F$15</f>
        <v>147.44910447999999</v>
      </c>
      <c r="F242" s="36">
        <f>SUMIFS(СВЦЭМ!$F$39:$F$782,СВЦЭМ!$A$39:$A$782,$A242,СВЦЭМ!$B$39:$B$782,F$226)+'СЕТ СН'!$F$15</f>
        <v>148.97918888999999</v>
      </c>
      <c r="G242" s="36">
        <f>SUMIFS(СВЦЭМ!$F$39:$F$782,СВЦЭМ!$A$39:$A$782,$A242,СВЦЭМ!$B$39:$B$782,G$226)+'СЕТ СН'!$F$15</f>
        <v>147.94827197000001</v>
      </c>
      <c r="H242" s="36">
        <f>SUMIFS(СВЦЭМ!$F$39:$F$782,СВЦЭМ!$A$39:$A$782,$A242,СВЦЭМ!$B$39:$B$782,H$226)+'СЕТ СН'!$F$15</f>
        <v>138.97613446</v>
      </c>
      <c r="I242" s="36">
        <f>SUMIFS(СВЦЭМ!$F$39:$F$782,СВЦЭМ!$A$39:$A$782,$A242,СВЦЭМ!$B$39:$B$782,I$226)+'СЕТ СН'!$F$15</f>
        <v>128.09195048999999</v>
      </c>
      <c r="J242" s="36">
        <f>SUMIFS(СВЦЭМ!$F$39:$F$782,СВЦЭМ!$A$39:$A$782,$A242,СВЦЭМ!$B$39:$B$782,J$226)+'СЕТ СН'!$F$15</f>
        <v>141.5676656</v>
      </c>
      <c r="K242" s="36">
        <f>SUMIFS(СВЦЭМ!$F$39:$F$782,СВЦЭМ!$A$39:$A$782,$A242,СВЦЭМ!$B$39:$B$782,K$226)+'СЕТ СН'!$F$15</f>
        <v>140.88995688</v>
      </c>
      <c r="L242" s="36">
        <f>SUMIFS(СВЦЭМ!$F$39:$F$782,СВЦЭМ!$A$39:$A$782,$A242,СВЦЭМ!$B$39:$B$782,L$226)+'СЕТ СН'!$F$15</f>
        <v>137.94428048</v>
      </c>
      <c r="M242" s="36">
        <f>SUMIFS(СВЦЭМ!$F$39:$F$782,СВЦЭМ!$A$39:$A$782,$A242,СВЦЭМ!$B$39:$B$782,M$226)+'СЕТ СН'!$F$15</f>
        <v>136.45124896999999</v>
      </c>
      <c r="N242" s="36">
        <f>SUMIFS(СВЦЭМ!$F$39:$F$782,СВЦЭМ!$A$39:$A$782,$A242,СВЦЭМ!$B$39:$B$782,N$226)+'СЕТ СН'!$F$15</f>
        <v>135.79748663000001</v>
      </c>
      <c r="O242" s="36">
        <f>SUMIFS(СВЦЭМ!$F$39:$F$782,СВЦЭМ!$A$39:$A$782,$A242,СВЦЭМ!$B$39:$B$782,O$226)+'СЕТ СН'!$F$15</f>
        <v>135.27016893999999</v>
      </c>
      <c r="P242" s="36">
        <f>SUMIFS(СВЦЭМ!$F$39:$F$782,СВЦЭМ!$A$39:$A$782,$A242,СВЦЭМ!$B$39:$B$782,P$226)+'СЕТ СН'!$F$15</f>
        <v>137.09037670999999</v>
      </c>
      <c r="Q242" s="36">
        <f>SUMIFS(СВЦЭМ!$F$39:$F$782,СВЦЭМ!$A$39:$A$782,$A242,СВЦЭМ!$B$39:$B$782,Q$226)+'СЕТ СН'!$F$15</f>
        <v>136.95409297</v>
      </c>
      <c r="R242" s="36">
        <f>SUMIFS(СВЦЭМ!$F$39:$F$782,СВЦЭМ!$A$39:$A$782,$A242,СВЦЭМ!$B$39:$B$782,R$226)+'СЕТ СН'!$F$15</f>
        <v>137.12679987000001</v>
      </c>
      <c r="S242" s="36">
        <f>SUMIFS(СВЦЭМ!$F$39:$F$782,СВЦЭМ!$A$39:$A$782,$A242,СВЦЭМ!$B$39:$B$782,S$226)+'СЕТ СН'!$F$15</f>
        <v>137.57084924</v>
      </c>
      <c r="T242" s="36">
        <f>SUMIFS(СВЦЭМ!$F$39:$F$782,СВЦЭМ!$A$39:$A$782,$A242,СВЦЭМ!$B$39:$B$782,T$226)+'СЕТ СН'!$F$15</f>
        <v>136.71105535000001</v>
      </c>
      <c r="U242" s="36">
        <f>SUMIFS(СВЦЭМ!$F$39:$F$782,СВЦЭМ!$A$39:$A$782,$A242,СВЦЭМ!$B$39:$B$782,U$226)+'СЕТ СН'!$F$15</f>
        <v>137.07053409</v>
      </c>
      <c r="V242" s="36">
        <f>SUMIFS(СВЦЭМ!$F$39:$F$782,СВЦЭМ!$A$39:$A$782,$A242,СВЦЭМ!$B$39:$B$782,V$226)+'СЕТ СН'!$F$15</f>
        <v>138.87296782000001</v>
      </c>
      <c r="W242" s="36">
        <f>SUMIFS(СВЦЭМ!$F$39:$F$782,СВЦЭМ!$A$39:$A$782,$A242,СВЦЭМ!$B$39:$B$782,W$226)+'СЕТ СН'!$F$15</f>
        <v>138.84988899999999</v>
      </c>
      <c r="X242" s="36">
        <f>SUMIFS(СВЦЭМ!$F$39:$F$782,СВЦЭМ!$A$39:$A$782,$A242,СВЦЭМ!$B$39:$B$782,X$226)+'СЕТ СН'!$F$15</f>
        <v>136.88164078</v>
      </c>
      <c r="Y242" s="36">
        <f>SUMIFS(СВЦЭМ!$F$39:$F$782,СВЦЭМ!$A$39:$A$782,$A242,СВЦЭМ!$B$39:$B$782,Y$226)+'СЕТ СН'!$F$15</f>
        <v>139.30159934</v>
      </c>
    </row>
    <row r="243" spans="1:25" ht="15.75" x14ac:dyDescent="0.2">
      <c r="A243" s="35">
        <f t="shared" si="6"/>
        <v>44790</v>
      </c>
      <c r="B243" s="36">
        <f>SUMIFS(СВЦЭМ!$F$39:$F$782,СВЦЭМ!$A$39:$A$782,$A243,СВЦЭМ!$B$39:$B$782,B$226)+'СЕТ СН'!$F$15</f>
        <v>129.81427407999999</v>
      </c>
      <c r="C243" s="36">
        <f>SUMIFS(СВЦЭМ!$F$39:$F$782,СВЦЭМ!$A$39:$A$782,$A243,СВЦЭМ!$B$39:$B$782,C$226)+'СЕТ СН'!$F$15</f>
        <v>127.43112263</v>
      </c>
      <c r="D243" s="36">
        <f>SUMIFS(СВЦЭМ!$F$39:$F$782,СВЦЭМ!$A$39:$A$782,$A243,СВЦЭМ!$B$39:$B$782,D$226)+'СЕТ СН'!$F$15</f>
        <v>126.83352356</v>
      </c>
      <c r="E243" s="36">
        <f>SUMIFS(СВЦЭМ!$F$39:$F$782,СВЦЭМ!$A$39:$A$782,$A243,СВЦЭМ!$B$39:$B$782,E$226)+'СЕТ СН'!$F$15</f>
        <v>129.73692951999999</v>
      </c>
      <c r="F243" s="36">
        <f>SUMIFS(СВЦЭМ!$F$39:$F$782,СВЦЭМ!$A$39:$A$782,$A243,СВЦЭМ!$B$39:$B$782,F$226)+'СЕТ СН'!$F$15</f>
        <v>132.91322541</v>
      </c>
      <c r="G243" s="36">
        <f>SUMIFS(СВЦЭМ!$F$39:$F$782,СВЦЭМ!$A$39:$A$782,$A243,СВЦЭМ!$B$39:$B$782,G$226)+'СЕТ СН'!$F$15</f>
        <v>140.84740930999999</v>
      </c>
      <c r="H243" s="36">
        <f>SUMIFS(СВЦЭМ!$F$39:$F$782,СВЦЭМ!$A$39:$A$782,$A243,СВЦЭМ!$B$39:$B$782,H$226)+'СЕТ СН'!$F$15</f>
        <v>136.63791112999999</v>
      </c>
      <c r="I243" s="36">
        <f>SUMIFS(СВЦЭМ!$F$39:$F$782,СВЦЭМ!$A$39:$A$782,$A243,СВЦЭМ!$B$39:$B$782,I$226)+'СЕТ СН'!$F$15</f>
        <v>140.93638655000001</v>
      </c>
      <c r="J243" s="36">
        <f>SUMIFS(СВЦЭМ!$F$39:$F$782,СВЦЭМ!$A$39:$A$782,$A243,СВЦЭМ!$B$39:$B$782,J$226)+'СЕТ СН'!$F$15</f>
        <v>146.85430693999999</v>
      </c>
      <c r="K243" s="36">
        <f>SUMIFS(СВЦЭМ!$F$39:$F$782,СВЦЭМ!$A$39:$A$782,$A243,СВЦЭМ!$B$39:$B$782,K$226)+'СЕТ СН'!$F$15</f>
        <v>145.39058575000001</v>
      </c>
      <c r="L243" s="36">
        <f>SUMIFS(СВЦЭМ!$F$39:$F$782,СВЦЭМ!$A$39:$A$782,$A243,СВЦЭМ!$B$39:$B$782,L$226)+'СЕТ СН'!$F$15</f>
        <v>142.24245106000001</v>
      </c>
      <c r="M243" s="36">
        <f>SUMIFS(СВЦЭМ!$F$39:$F$782,СВЦЭМ!$A$39:$A$782,$A243,СВЦЭМ!$B$39:$B$782,M$226)+'СЕТ СН'!$F$15</f>
        <v>138.11094392999999</v>
      </c>
      <c r="N243" s="36">
        <f>SUMIFS(СВЦЭМ!$F$39:$F$782,СВЦЭМ!$A$39:$A$782,$A243,СВЦЭМ!$B$39:$B$782,N$226)+'СЕТ СН'!$F$15</f>
        <v>140.70302111999999</v>
      </c>
      <c r="O243" s="36">
        <f>SUMIFS(СВЦЭМ!$F$39:$F$782,СВЦЭМ!$A$39:$A$782,$A243,СВЦЭМ!$B$39:$B$782,O$226)+'СЕТ СН'!$F$15</f>
        <v>139.71170359999999</v>
      </c>
      <c r="P243" s="36">
        <f>SUMIFS(СВЦЭМ!$F$39:$F$782,СВЦЭМ!$A$39:$A$782,$A243,СВЦЭМ!$B$39:$B$782,P$226)+'СЕТ СН'!$F$15</f>
        <v>142.22854039000001</v>
      </c>
      <c r="Q243" s="36">
        <f>SUMIFS(СВЦЭМ!$F$39:$F$782,СВЦЭМ!$A$39:$A$782,$A243,СВЦЭМ!$B$39:$B$782,Q$226)+'СЕТ СН'!$F$15</f>
        <v>143.8996334</v>
      </c>
      <c r="R243" s="36">
        <f>SUMIFS(СВЦЭМ!$F$39:$F$782,СВЦЭМ!$A$39:$A$782,$A243,СВЦЭМ!$B$39:$B$782,R$226)+'СЕТ СН'!$F$15</f>
        <v>143.76997953</v>
      </c>
      <c r="S243" s="36">
        <f>SUMIFS(СВЦЭМ!$F$39:$F$782,СВЦЭМ!$A$39:$A$782,$A243,СВЦЭМ!$B$39:$B$782,S$226)+'СЕТ СН'!$F$15</f>
        <v>143.51907030000001</v>
      </c>
      <c r="T243" s="36">
        <f>SUMIFS(СВЦЭМ!$F$39:$F$782,СВЦЭМ!$A$39:$A$782,$A243,СВЦЭМ!$B$39:$B$782,T$226)+'СЕТ СН'!$F$15</f>
        <v>142.42683301</v>
      </c>
      <c r="U243" s="36">
        <f>SUMIFS(СВЦЭМ!$F$39:$F$782,СВЦЭМ!$A$39:$A$782,$A243,СВЦЭМ!$B$39:$B$782,U$226)+'СЕТ СН'!$F$15</f>
        <v>145.42141760000001</v>
      </c>
      <c r="V243" s="36">
        <f>SUMIFS(СВЦЭМ!$F$39:$F$782,СВЦЭМ!$A$39:$A$782,$A243,СВЦЭМ!$B$39:$B$782,V$226)+'СЕТ СН'!$F$15</f>
        <v>142.06578067000001</v>
      </c>
      <c r="W243" s="36">
        <f>SUMIFS(СВЦЭМ!$F$39:$F$782,СВЦЭМ!$A$39:$A$782,$A243,СВЦЭМ!$B$39:$B$782,W$226)+'СЕТ СН'!$F$15</f>
        <v>145.45346486</v>
      </c>
      <c r="X243" s="36">
        <f>SUMIFS(СВЦЭМ!$F$39:$F$782,СВЦЭМ!$A$39:$A$782,$A243,СВЦЭМ!$B$39:$B$782,X$226)+'СЕТ СН'!$F$15</f>
        <v>140.34331467000001</v>
      </c>
      <c r="Y243" s="36">
        <f>SUMIFS(СВЦЭМ!$F$39:$F$782,СВЦЭМ!$A$39:$A$782,$A243,СВЦЭМ!$B$39:$B$782,Y$226)+'СЕТ СН'!$F$15</f>
        <v>130.33074779</v>
      </c>
    </row>
    <row r="244" spans="1:25" ht="15.75" x14ac:dyDescent="0.2">
      <c r="A244" s="35">
        <f t="shared" si="6"/>
        <v>44791</v>
      </c>
      <c r="B244" s="36">
        <f>SUMIFS(СВЦЭМ!$F$39:$F$782,СВЦЭМ!$A$39:$A$782,$A244,СВЦЭМ!$B$39:$B$782,B$226)+'СЕТ СН'!$F$15</f>
        <v>136.94294094</v>
      </c>
      <c r="C244" s="36">
        <f>SUMIFS(СВЦЭМ!$F$39:$F$782,СВЦЭМ!$A$39:$A$782,$A244,СВЦЭМ!$B$39:$B$782,C$226)+'СЕТ СН'!$F$15</f>
        <v>144.52354542</v>
      </c>
      <c r="D244" s="36">
        <f>SUMIFS(СВЦЭМ!$F$39:$F$782,СВЦЭМ!$A$39:$A$782,$A244,СВЦЭМ!$B$39:$B$782,D$226)+'СЕТ СН'!$F$15</f>
        <v>146.50674685999999</v>
      </c>
      <c r="E244" s="36">
        <f>SUMIFS(СВЦЭМ!$F$39:$F$782,СВЦЭМ!$A$39:$A$782,$A244,СВЦЭМ!$B$39:$B$782,E$226)+'СЕТ СН'!$F$15</f>
        <v>146.61827023000001</v>
      </c>
      <c r="F244" s="36">
        <f>SUMIFS(СВЦЭМ!$F$39:$F$782,СВЦЭМ!$A$39:$A$782,$A244,СВЦЭМ!$B$39:$B$782,F$226)+'СЕТ СН'!$F$15</f>
        <v>146.13841188000001</v>
      </c>
      <c r="G244" s="36">
        <f>SUMIFS(СВЦЭМ!$F$39:$F$782,СВЦЭМ!$A$39:$A$782,$A244,СВЦЭМ!$B$39:$B$782,G$226)+'СЕТ СН'!$F$15</f>
        <v>147.36762741000001</v>
      </c>
      <c r="H244" s="36">
        <f>SUMIFS(СВЦЭМ!$F$39:$F$782,СВЦЭМ!$A$39:$A$782,$A244,СВЦЭМ!$B$39:$B$782,H$226)+'СЕТ СН'!$F$15</f>
        <v>137.75750447999999</v>
      </c>
      <c r="I244" s="36">
        <f>SUMIFS(СВЦЭМ!$F$39:$F$782,СВЦЭМ!$A$39:$A$782,$A244,СВЦЭМ!$B$39:$B$782,I$226)+'СЕТ СН'!$F$15</f>
        <v>130.12720152</v>
      </c>
      <c r="J244" s="36">
        <f>SUMIFS(СВЦЭМ!$F$39:$F$782,СВЦЭМ!$A$39:$A$782,$A244,СВЦЭМ!$B$39:$B$782,J$226)+'СЕТ СН'!$F$15</f>
        <v>158.62857235999999</v>
      </c>
      <c r="K244" s="36">
        <f>SUMIFS(СВЦЭМ!$F$39:$F$782,СВЦЭМ!$A$39:$A$782,$A244,СВЦЭМ!$B$39:$B$782,K$226)+'СЕТ СН'!$F$15</f>
        <v>159.52982596999999</v>
      </c>
      <c r="L244" s="36">
        <f>SUMIFS(СВЦЭМ!$F$39:$F$782,СВЦЭМ!$A$39:$A$782,$A244,СВЦЭМ!$B$39:$B$782,L$226)+'СЕТ СН'!$F$15</f>
        <v>159.62860248999999</v>
      </c>
      <c r="M244" s="36">
        <f>SUMIFS(СВЦЭМ!$F$39:$F$782,СВЦЭМ!$A$39:$A$782,$A244,СВЦЭМ!$B$39:$B$782,M$226)+'СЕТ СН'!$F$15</f>
        <v>157.82458485000001</v>
      </c>
      <c r="N244" s="36">
        <f>SUMIFS(СВЦЭМ!$F$39:$F$782,СВЦЭМ!$A$39:$A$782,$A244,СВЦЭМ!$B$39:$B$782,N$226)+'СЕТ СН'!$F$15</f>
        <v>157.69680113000001</v>
      </c>
      <c r="O244" s="36">
        <f>SUMIFS(СВЦЭМ!$F$39:$F$782,СВЦЭМ!$A$39:$A$782,$A244,СВЦЭМ!$B$39:$B$782,O$226)+'СЕТ СН'!$F$15</f>
        <v>157.93904977</v>
      </c>
      <c r="P244" s="36">
        <f>SUMIFS(СВЦЭМ!$F$39:$F$782,СВЦЭМ!$A$39:$A$782,$A244,СВЦЭМ!$B$39:$B$782,P$226)+'СЕТ СН'!$F$15</f>
        <v>149.06007636000001</v>
      </c>
      <c r="Q244" s="36">
        <f>SUMIFS(СВЦЭМ!$F$39:$F$782,СВЦЭМ!$A$39:$A$782,$A244,СВЦЭМ!$B$39:$B$782,Q$226)+'СЕТ СН'!$F$15</f>
        <v>147.23065518999999</v>
      </c>
      <c r="R244" s="36">
        <f>SUMIFS(СВЦЭМ!$F$39:$F$782,СВЦЭМ!$A$39:$A$782,$A244,СВЦЭМ!$B$39:$B$782,R$226)+'СЕТ СН'!$F$15</f>
        <v>146.95734503</v>
      </c>
      <c r="S244" s="36">
        <f>SUMIFS(СВЦЭМ!$F$39:$F$782,СВЦЭМ!$A$39:$A$782,$A244,СВЦЭМ!$B$39:$B$782,S$226)+'СЕТ СН'!$F$15</f>
        <v>147.21709761</v>
      </c>
      <c r="T244" s="36">
        <f>SUMIFS(СВЦЭМ!$F$39:$F$782,СВЦЭМ!$A$39:$A$782,$A244,СВЦЭМ!$B$39:$B$782,T$226)+'СЕТ СН'!$F$15</f>
        <v>147.65844562000001</v>
      </c>
      <c r="U244" s="36">
        <f>SUMIFS(СВЦЭМ!$F$39:$F$782,СВЦЭМ!$A$39:$A$782,$A244,СВЦЭМ!$B$39:$B$782,U$226)+'СЕТ СН'!$F$15</f>
        <v>147.52996537999999</v>
      </c>
      <c r="V244" s="36">
        <f>SUMIFS(СВЦЭМ!$F$39:$F$782,СВЦЭМ!$A$39:$A$782,$A244,СВЦЭМ!$B$39:$B$782,V$226)+'СЕТ СН'!$F$15</f>
        <v>141.52257662</v>
      </c>
      <c r="W244" s="36">
        <f>SUMIFS(СВЦЭМ!$F$39:$F$782,СВЦЭМ!$A$39:$A$782,$A244,СВЦЭМ!$B$39:$B$782,W$226)+'СЕТ СН'!$F$15</f>
        <v>148.97607581</v>
      </c>
      <c r="X244" s="36">
        <f>SUMIFS(СВЦЭМ!$F$39:$F$782,СВЦЭМ!$A$39:$A$782,$A244,СВЦЭМ!$B$39:$B$782,X$226)+'СЕТ СН'!$F$15</f>
        <v>147.47994181999999</v>
      </c>
      <c r="Y244" s="36">
        <f>SUMIFS(СВЦЭМ!$F$39:$F$782,СВЦЭМ!$A$39:$A$782,$A244,СВЦЭМ!$B$39:$B$782,Y$226)+'СЕТ СН'!$F$15</f>
        <v>131.70132910000001</v>
      </c>
    </row>
    <row r="245" spans="1:25" ht="15.75" x14ac:dyDescent="0.2">
      <c r="A245" s="35">
        <f t="shared" si="6"/>
        <v>44792</v>
      </c>
      <c r="B245" s="36">
        <f>SUMIFS(СВЦЭМ!$F$39:$F$782,СВЦЭМ!$A$39:$A$782,$A245,СВЦЭМ!$B$39:$B$782,B$226)+'СЕТ СН'!$F$15</f>
        <v>156.08345082</v>
      </c>
      <c r="C245" s="36">
        <f>SUMIFS(СВЦЭМ!$F$39:$F$782,СВЦЭМ!$A$39:$A$782,$A245,СВЦЭМ!$B$39:$B$782,C$226)+'СЕТ СН'!$F$15</f>
        <v>158.67324386000001</v>
      </c>
      <c r="D245" s="36">
        <f>SUMIFS(СВЦЭМ!$F$39:$F$782,СВЦЭМ!$A$39:$A$782,$A245,СВЦЭМ!$B$39:$B$782,D$226)+'СЕТ СН'!$F$15</f>
        <v>163.78222747000001</v>
      </c>
      <c r="E245" s="36">
        <f>SUMIFS(СВЦЭМ!$F$39:$F$782,СВЦЭМ!$A$39:$A$782,$A245,СВЦЭМ!$B$39:$B$782,E$226)+'СЕТ СН'!$F$15</f>
        <v>163.80785775000001</v>
      </c>
      <c r="F245" s="36">
        <f>SUMIFS(СВЦЭМ!$F$39:$F$782,СВЦЭМ!$A$39:$A$782,$A245,СВЦЭМ!$B$39:$B$782,F$226)+'СЕТ СН'!$F$15</f>
        <v>162.98010969000001</v>
      </c>
      <c r="G245" s="36">
        <f>SUMIFS(СВЦЭМ!$F$39:$F$782,СВЦЭМ!$A$39:$A$782,$A245,СВЦЭМ!$B$39:$B$782,G$226)+'СЕТ СН'!$F$15</f>
        <v>148.76093299999999</v>
      </c>
      <c r="H245" s="36">
        <f>SUMIFS(СВЦЭМ!$F$39:$F$782,СВЦЭМ!$A$39:$A$782,$A245,СВЦЭМ!$B$39:$B$782,H$226)+'СЕТ СН'!$F$15</f>
        <v>146.36967564</v>
      </c>
      <c r="I245" s="36">
        <f>SUMIFS(СВЦЭМ!$F$39:$F$782,СВЦЭМ!$A$39:$A$782,$A245,СВЦЭМ!$B$39:$B$782,I$226)+'СЕТ СН'!$F$15</f>
        <v>141.56971465000001</v>
      </c>
      <c r="J245" s="36">
        <f>SUMIFS(СВЦЭМ!$F$39:$F$782,СВЦЭМ!$A$39:$A$782,$A245,СВЦЭМ!$B$39:$B$782,J$226)+'СЕТ СН'!$F$15</f>
        <v>134.17932291</v>
      </c>
      <c r="K245" s="36">
        <f>SUMIFS(СВЦЭМ!$F$39:$F$782,СВЦЭМ!$A$39:$A$782,$A245,СВЦЭМ!$B$39:$B$782,K$226)+'СЕТ СН'!$F$15</f>
        <v>133.12449219000001</v>
      </c>
      <c r="L245" s="36">
        <f>SUMIFS(СВЦЭМ!$F$39:$F$782,СВЦЭМ!$A$39:$A$782,$A245,СВЦЭМ!$B$39:$B$782,L$226)+'СЕТ СН'!$F$15</f>
        <v>139.3193497</v>
      </c>
      <c r="M245" s="36">
        <f>SUMIFS(СВЦЭМ!$F$39:$F$782,СВЦЭМ!$A$39:$A$782,$A245,СВЦЭМ!$B$39:$B$782,M$226)+'СЕТ СН'!$F$15</f>
        <v>137.06739576000001</v>
      </c>
      <c r="N245" s="36">
        <f>SUMIFS(СВЦЭМ!$F$39:$F$782,СВЦЭМ!$A$39:$A$782,$A245,СВЦЭМ!$B$39:$B$782,N$226)+'СЕТ СН'!$F$15</f>
        <v>137.6233307</v>
      </c>
      <c r="O245" s="36">
        <f>SUMIFS(СВЦЭМ!$F$39:$F$782,СВЦЭМ!$A$39:$A$782,$A245,СВЦЭМ!$B$39:$B$782,O$226)+'СЕТ СН'!$F$15</f>
        <v>137.84014248</v>
      </c>
      <c r="P245" s="36">
        <f>SUMIFS(СВЦЭМ!$F$39:$F$782,СВЦЭМ!$A$39:$A$782,$A245,СВЦЭМ!$B$39:$B$782,P$226)+'СЕТ СН'!$F$15</f>
        <v>142.43992234999999</v>
      </c>
      <c r="Q245" s="36">
        <f>SUMIFS(СВЦЭМ!$F$39:$F$782,СВЦЭМ!$A$39:$A$782,$A245,СВЦЭМ!$B$39:$B$782,Q$226)+'СЕТ СН'!$F$15</f>
        <v>143.77716107000001</v>
      </c>
      <c r="R245" s="36">
        <f>SUMIFS(СВЦЭМ!$F$39:$F$782,СВЦЭМ!$A$39:$A$782,$A245,СВЦЭМ!$B$39:$B$782,R$226)+'СЕТ СН'!$F$15</f>
        <v>143.43767932</v>
      </c>
      <c r="S245" s="36">
        <f>SUMIFS(СВЦЭМ!$F$39:$F$782,СВЦЭМ!$A$39:$A$782,$A245,СВЦЭМ!$B$39:$B$782,S$226)+'СЕТ СН'!$F$15</f>
        <v>141.14935674</v>
      </c>
      <c r="T245" s="36">
        <f>SUMIFS(СВЦЭМ!$F$39:$F$782,СВЦЭМ!$A$39:$A$782,$A245,СВЦЭМ!$B$39:$B$782,T$226)+'СЕТ СН'!$F$15</f>
        <v>138.95764073000001</v>
      </c>
      <c r="U245" s="36">
        <f>SUMIFS(СВЦЭМ!$F$39:$F$782,СВЦЭМ!$A$39:$A$782,$A245,СВЦЭМ!$B$39:$B$782,U$226)+'СЕТ СН'!$F$15</f>
        <v>140.64665445</v>
      </c>
      <c r="V245" s="36">
        <f>SUMIFS(СВЦЭМ!$F$39:$F$782,СВЦЭМ!$A$39:$A$782,$A245,СВЦЭМ!$B$39:$B$782,V$226)+'СЕТ СН'!$F$15</f>
        <v>139.66235472</v>
      </c>
      <c r="W245" s="36">
        <f>SUMIFS(СВЦЭМ!$F$39:$F$782,СВЦЭМ!$A$39:$A$782,$A245,СВЦЭМ!$B$39:$B$782,W$226)+'СЕТ СН'!$F$15</f>
        <v>145.77827611000001</v>
      </c>
      <c r="X245" s="36">
        <f>SUMIFS(СВЦЭМ!$F$39:$F$782,СВЦЭМ!$A$39:$A$782,$A245,СВЦЭМ!$B$39:$B$782,X$226)+'СЕТ СН'!$F$15</f>
        <v>148.48204113</v>
      </c>
      <c r="Y245" s="36">
        <f>SUMIFS(СВЦЭМ!$F$39:$F$782,СВЦЭМ!$A$39:$A$782,$A245,СВЦЭМ!$B$39:$B$782,Y$226)+'СЕТ СН'!$F$15</f>
        <v>152.78760112000001</v>
      </c>
    </row>
    <row r="246" spans="1:25" ht="15.75" x14ac:dyDescent="0.2">
      <c r="A246" s="35">
        <f t="shared" si="6"/>
        <v>44793</v>
      </c>
      <c r="B246" s="36">
        <f>SUMIFS(СВЦЭМ!$F$39:$F$782,СВЦЭМ!$A$39:$A$782,$A246,СВЦЭМ!$B$39:$B$782,B$226)+'СЕТ СН'!$F$15</f>
        <v>132.65652559</v>
      </c>
      <c r="C246" s="36">
        <f>SUMIFS(СВЦЭМ!$F$39:$F$782,СВЦЭМ!$A$39:$A$782,$A246,СВЦЭМ!$B$39:$B$782,C$226)+'СЕТ СН'!$F$15</f>
        <v>141.64621231000001</v>
      </c>
      <c r="D246" s="36">
        <f>SUMIFS(СВЦЭМ!$F$39:$F$782,СВЦЭМ!$A$39:$A$782,$A246,СВЦЭМ!$B$39:$B$782,D$226)+'СЕТ СН'!$F$15</f>
        <v>147.73719946</v>
      </c>
      <c r="E246" s="36">
        <f>SUMIFS(СВЦЭМ!$F$39:$F$782,СВЦЭМ!$A$39:$A$782,$A246,СВЦЭМ!$B$39:$B$782,E$226)+'СЕТ СН'!$F$15</f>
        <v>148.59050973000001</v>
      </c>
      <c r="F246" s="36">
        <f>SUMIFS(СВЦЭМ!$F$39:$F$782,СВЦЭМ!$A$39:$A$782,$A246,СВЦЭМ!$B$39:$B$782,F$226)+'СЕТ СН'!$F$15</f>
        <v>149.15273852999999</v>
      </c>
      <c r="G246" s="36">
        <f>SUMIFS(СВЦЭМ!$F$39:$F$782,СВЦЭМ!$A$39:$A$782,$A246,СВЦЭМ!$B$39:$B$782,G$226)+'СЕТ СН'!$F$15</f>
        <v>147.91378410999999</v>
      </c>
      <c r="H246" s="36">
        <f>SUMIFS(СВЦЭМ!$F$39:$F$782,СВЦЭМ!$A$39:$A$782,$A246,СВЦЭМ!$B$39:$B$782,H$226)+'СЕТ СН'!$F$15</f>
        <v>143.64467189000001</v>
      </c>
      <c r="I246" s="36">
        <f>SUMIFS(СВЦЭМ!$F$39:$F$782,СВЦЭМ!$A$39:$A$782,$A246,СВЦЭМ!$B$39:$B$782,I$226)+'СЕТ СН'!$F$15</f>
        <v>138.73068701</v>
      </c>
      <c r="J246" s="36">
        <f>SUMIFS(СВЦЭМ!$F$39:$F$782,СВЦЭМ!$A$39:$A$782,$A246,СВЦЭМ!$B$39:$B$782,J$226)+'СЕТ СН'!$F$15</f>
        <v>128.06088058</v>
      </c>
      <c r="K246" s="36">
        <f>SUMIFS(СВЦЭМ!$F$39:$F$782,СВЦЭМ!$A$39:$A$782,$A246,СВЦЭМ!$B$39:$B$782,K$226)+'СЕТ СН'!$F$15</f>
        <v>121.92719364</v>
      </c>
      <c r="L246" s="36">
        <f>SUMIFS(СВЦЭМ!$F$39:$F$782,СВЦЭМ!$A$39:$A$782,$A246,СВЦЭМ!$B$39:$B$782,L$226)+'СЕТ СН'!$F$15</f>
        <v>122.45633933000001</v>
      </c>
      <c r="M246" s="36">
        <f>SUMIFS(СВЦЭМ!$F$39:$F$782,СВЦЭМ!$A$39:$A$782,$A246,СВЦЭМ!$B$39:$B$782,M$226)+'СЕТ СН'!$F$15</f>
        <v>123.08375519000001</v>
      </c>
      <c r="N246" s="36">
        <f>SUMIFS(СВЦЭМ!$F$39:$F$782,СВЦЭМ!$A$39:$A$782,$A246,СВЦЭМ!$B$39:$B$782,N$226)+'СЕТ СН'!$F$15</f>
        <v>124.80982485</v>
      </c>
      <c r="O246" s="36">
        <f>SUMIFS(СВЦЭМ!$F$39:$F$782,СВЦЭМ!$A$39:$A$782,$A246,СВЦЭМ!$B$39:$B$782,O$226)+'СЕТ СН'!$F$15</f>
        <v>124.20395444</v>
      </c>
      <c r="P246" s="36">
        <f>SUMIFS(СВЦЭМ!$F$39:$F$782,СВЦЭМ!$A$39:$A$782,$A246,СВЦЭМ!$B$39:$B$782,P$226)+'СЕТ СН'!$F$15</f>
        <v>123.44463525</v>
      </c>
      <c r="Q246" s="36">
        <f>SUMIFS(СВЦЭМ!$F$39:$F$782,СВЦЭМ!$A$39:$A$782,$A246,СВЦЭМ!$B$39:$B$782,Q$226)+'СЕТ СН'!$F$15</f>
        <v>124.09225060999999</v>
      </c>
      <c r="R246" s="36">
        <f>SUMIFS(СВЦЭМ!$F$39:$F$782,СВЦЭМ!$A$39:$A$782,$A246,СВЦЭМ!$B$39:$B$782,R$226)+'СЕТ СН'!$F$15</f>
        <v>125.09746559</v>
      </c>
      <c r="S246" s="36">
        <f>SUMIFS(СВЦЭМ!$F$39:$F$782,СВЦЭМ!$A$39:$A$782,$A246,СВЦЭМ!$B$39:$B$782,S$226)+'СЕТ СН'!$F$15</f>
        <v>123.62359341</v>
      </c>
      <c r="T246" s="36">
        <f>SUMIFS(СВЦЭМ!$F$39:$F$782,СВЦЭМ!$A$39:$A$782,$A246,СВЦЭМ!$B$39:$B$782,T$226)+'СЕТ СН'!$F$15</f>
        <v>123.57369121000001</v>
      </c>
      <c r="U246" s="36">
        <f>SUMIFS(СВЦЭМ!$F$39:$F$782,СВЦЭМ!$A$39:$A$782,$A246,СВЦЭМ!$B$39:$B$782,U$226)+'СЕТ СН'!$F$15</f>
        <v>123.70443573</v>
      </c>
      <c r="V246" s="36">
        <f>SUMIFS(СВЦЭМ!$F$39:$F$782,СВЦЭМ!$A$39:$A$782,$A246,СВЦЭМ!$B$39:$B$782,V$226)+'СЕТ СН'!$F$15</f>
        <v>120.92961003000001</v>
      </c>
      <c r="W246" s="36">
        <f>SUMIFS(СВЦЭМ!$F$39:$F$782,СВЦЭМ!$A$39:$A$782,$A246,СВЦЭМ!$B$39:$B$782,W$226)+'СЕТ СН'!$F$15</f>
        <v>119.21898496999999</v>
      </c>
      <c r="X246" s="36">
        <f>SUMIFS(СВЦЭМ!$F$39:$F$782,СВЦЭМ!$A$39:$A$782,$A246,СВЦЭМ!$B$39:$B$782,X$226)+'СЕТ СН'!$F$15</f>
        <v>121.62805262000001</v>
      </c>
      <c r="Y246" s="36">
        <f>SUMIFS(СВЦЭМ!$F$39:$F$782,СВЦЭМ!$A$39:$A$782,$A246,СВЦЭМ!$B$39:$B$782,Y$226)+'СЕТ СН'!$F$15</f>
        <v>125.95681869000001</v>
      </c>
    </row>
    <row r="247" spans="1:25" ht="15.75" x14ac:dyDescent="0.2">
      <c r="A247" s="35">
        <f t="shared" si="6"/>
        <v>44794</v>
      </c>
      <c r="B247" s="36">
        <f>SUMIFS(СВЦЭМ!$F$39:$F$782,СВЦЭМ!$A$39:$A$782,$A247,СВЦЭМ!$B$39:$B$782,B$226)+'СЕТ СН'!$F$15</f>
        <v>140.93397422000001</v>
      </c>
      <c r="C247" s="36">
        <f>SUMIFS(СВЦЭМ!$F$39:$F$782,СВЦЭМ!$A$39:$A$782,$A247,СВЦЭМ!$B$39:$B$782,C$226)+'СЕТ СН'!$F$15</f>
        <v>142.55567683999999</v>
      </c>
      <c r="D247" s="36">
        <f>SUMIFS(СВЦЭМ!$F$39:$F$782,СВЦЭМ!$A$39:$A$782,$A247,СВЦЭМ!$B$39:$B$782,D$226)+'СЕТ СН'!$F$15</f>
        <v>149.24140946</v>
      </c>
      <c r="E247" s="36">
        <f>SUMIFS(СВЦЭМ!$F$39:$F$782,СВЦЭМ!$A$39:$A$782,$A247,СВЦЭМ!$B$39:$B$782,E$226)+'СЕТ СН'!$F$15</f>
        <v>154.11891856</v>
      </c>
      <c r="F247" s="36">
        <f>SUMIFS(СВЦЭМ!$F$39:$F$782,СВЦЭМ!$A$39:$A$782,$A247,СВЦЭМ!$B$39:$B$782,F$226)+'СЕТ СН'!$F$15</f>
        <v>154.87214434000001</v>
      </c>
      <c r="G247" s="36">
        <f>SUMIFS(СВЦЭМ!$F$39:$F$782,СВЦЭМ!$A$39:$A$782,$A247,СВЦЭМ!$B$39:$B$782,G$226)+'СЕТ СН'!$F$15</f>
        <v>153.98198255</v>
      </c>
      <c r="H247" s="36">
        <f>SUMIFS(СВЦЭМ!$F$39:$F$782,СВЦЭМ!$A$39:$A$782,$A247,СВЦЭМ!$B$39:$B$782,H$226)+'СЕТ СН'!$F$15</f>
        <v>150.78993299999999</v>
      </c>
      <c r="I247" s="36">
        <f>SUMIFS(СВЦЭМ!$F$39:$F$782,СВЦЭМ!$A$39:$A$782,$A247,СВЦЭМ!$B$39:$B$782,I$226)+'СЕТ СН'!$F$15</f>
        <v>141.12970411000001</v>
      </c>
      <c r="J247" s="36">
        <f>SUMIFS(СВЦЭМ!$F$39:$F$782,СВЦЭМ!$A$39:$A$782,$A247,СВЦЭМ!$B$39:$B$782,J$226)+'СЕТ СН'!$F$15</f>
        <v>131.44801637</v>
      </c>
      <c r="K247" s="36">
        <f>SUMIFS(СВЦЭМ!$F$39:$F$782,СВЦЭМ!$A$39:$A$782,$A247,СВЦЭМ!$B$39:$B$782,K$226)+'СЕТ СН'!$F$15</f>
        <v>139.34602828000001</v>
      </c>
      <c r="L247" s="36">
        <f>SUMIFS(СВЦЭМ!$F$39:$F$782,СВЦЭМ!$A$39:$A$782,$A247,СВЦЭМ!$B$39:$B$782,L$226)+'СЕТ СН'!$F$15</f>
        <v>145.27686964</v>
      </c>
      <c r="M247" s="36">
        <f>SUMIFS(СВЦЭМ!$F$39:$F$782,СВЦЭМ!$A$39:$A$782,$A247,СВЦЭМ!$B$39:$B$782,M$226)+'СЕТ СН'!$F$15</f>
        <v>146.90527513999999</v>
      </c>
      <c r="N247" s="36">
        <f>SUMIFS(СВЦЭМ!$F$39:$F$782,СВЦЭМ!$A$39:$A$782,$A247,СВЦЭМ!$B$39:$B$782,N$226)+'СЕТ СН'!$F$15</f>
        <v>147.74484773</v>
      </c>
      <c r="O247" s="36">
        <f>SUMIFS(СВЦЭМ!$F$39:$F$782,СВЦЭМ!$A$39:$A$782,$A247,СВЦЭМ!$B$39:$B$782,O$226)+'СЕТ СН'!$F$15</f>
        <v>146.24133860000001</v>
      </c>
      <c r="P247" s="36">
        <f>SUMIFS(СВЦЭМ!$F$39:$F$782,СВЦЭМ!$A$39:$A$782,$A247,СВЦЭМ!$B$39:$B$782,P$226)+'СЕТ СН'!$F$15</f>
        <v>145.78465459</v>
      </c>
      <c r="Q247" s="36">
        <f>SUMIFS(СВЦЭМ!$F$39:$F$782,СВЦЭМ!$A$39:$A$782,$A247,СВЦЭМ!$B$39:$B$782,Q$226)+'СЕТ СН'!$F$15</f>
        <v>145.51610607999999</v>
      </c>
      <c r="R247" s="36">
        <f>SUMIFS(СВЦЭМ!$F$39:$F$782,СВЦЭМ!$A$39:$A$782,$A247,СВЦЭМ!$B$39:$B$782,R$226)+'СЕТ СН'!$F$15</f>
        <v>145.72114463</v>
      </c>
      <c r="S247" s="36">
        <f>SUMIFS(СВЦЭМ!$F$39:$F$782,СВЦЭМ!$A$39:$A$782,$A247,СВЦЭМ!$B$39:$B$782,S$226)+'СЕТ СН'!$F$15</f>
        <v>145.94996886000001</v>
      </c>
      <c r="T247" s="36">
        <f>SUMIFS(СВЦЭМ!$F$39:$F$782,СВЦЭМ!$A$39:$A$782,$A247,СВЦЭМ!$B$39:$B$782,T$226)+'СЕТ СН'!$F$15</f>
        <v>145.42205145</v>
      </c>
      <c r="U247" s="36">
        <f>SUMIFS(СВЦЭМ!$F$39:$F$782,СВЦЭМ!$A$39:$A$782,$A247,СВЦЭМ!$B$39:$B$782,U$226)+'СЕТ СН'!$F$15</f>
        <v>145.71202729000001</v>
      </c>
      <c r="V247" s="36">
        <f>SUMIFS(СВЦЭМ!$F$39:$F$782,СВЦЭМ!$A$39:$A$782,$A247,СВЦЭМ!$B$39:$B$782,V$226)+'СЕТ СН'!$F$15</f>
        <v>147.88690222</v>
      </c>
      <c r="W247" s="36">
        <f>SUMIFS(СВЦЭМ!$F$39:$F$782,СВЦЭМ!$A$39:$A$782,$A247,СВЦЭМ!$B$39:$B$782,W$226)+'СЕТ СН'!$F$15</f>
        <v>148.31210106</v>
      </c>
      <c r="X247" s="36">
        <f>SUMIFS(СВЦЭМ!$F$39:$F$782,СВЦЭМ!$A$39:$A$782,$A247,СВЦЭМ!$B$39:$B$782,X$226)+'СЕТ СН'!$F$15</f>
        <v>142.34531570999999</v>
      </c>
      <c r="Y247" s="36">
        <f>SUMIFS(СВЦЭМ!$F$39:$F$782,СВЦЭМ!$A$39:$A$782,$A247,СВЦЭМ!$B$39:$B$782,Y$226)+'СЕТ СН'!$F$15</f>
        <v>137.98609268000001</v>
      </c>
    </row>
    <row r="248" spans="1:25" ht="15.75" x14ac:dyDescent="0.2">
      <c r="A248" s="35">
        <f t="shared" si="6"/>
        <v>44795</v>
      </c>
      <c r="B248" s="36">
        <f>SUMIFS(СВЦЭМ!$F$39:$F$782,СВЦЭМ!$A$39:$A$782,$A248,СВЦЭМ!$B$39:$B$782,B$226)+'СЕТ СН'!$F$15</f>
        <v>127.34237363</v>
      </c>
      <c r="C248" s="36">
        <f>SUMIFS(СВЦЭМ!$F$39:$F$782,СВЦЭМ!$A$39:$A$782,$A248,СВЦЭМ!$B$39:$B$782,C$226)+'СЕТ СН'!$F$15</f>
        <v>138.14199991000001</v>
      </c>
      <c r="D248" s="36">
        <f>SUMIFS(СВЦЭМ!$F$39:$F$782,СВЦЭМ!$A$39:$A$782,$A248,СВЦЭМ!$B$39:$B$782,D$226)+'СЕТ СН'!$F$15</f>
        <v>145.50317928999999</v>
      </c>
      <c r="E248" s="36">
        <f>SUMIFS(СВЦЭМ!$F$39:$F$782,СВЦЭМ!$A$39:$A$782,$A248,СВЦЭМ!$B$39:$B$782,E$226)+'СЕТ СН'!$F$15</f>
        <v>148.92598871000001</v>
      </c>
      <c r="F248" s="36">
        <f>SUMIFS(СВЦЭМ!$F$39:$F$782,СВЦЭМ!$A$39:$A$782,$A248,СВЦЭМ!$B$39:$B$782,F$226)+'СЕТ СН'!$F$15</f>
        <v>149.20798005</v>
      </c>
      <c r="G248" s="36">
        <f>SUMIFS(СВЦЭМ!$F$39:$F$782,СВЦЭМ!$A$39:$A$782,$A248,СВЦЭМ!$B$39:$B$782,G$226)+'СЕТ СН'!$F$15</f>
        <v>147.52393817999999</v>
      </c>
      <c r="H248" s="36">
        <f>SUMIFS(СВЦЭМ!$F$39:$F$782,СВЦЭМ!$A$39:$A$782,$A248,СВЦЭМ!$B$39:$B$782,H$226)+'СЕТ СН'!$F$15</f>
        <v>138.16118606000001</v>
      </c>
      <c r="I248" s="36">
        <f>SUMIFS(СВЦЭМ!$F$39:$F$782,СВЦЭМ!$A$39:$A$782,$A248,СВЦЭМ!$B$39:$B$782,I$226)+'СЕТ СН'!$F$15</f>
        <v>127.33812353</v>
      </c>
      <c r="J248" s="36">
        <f>SUMIFS(СВЦЭМ!$F$39:$F$782,СВЦЭМ!$A$39:$A$782,$A248,СВЦЭМ!$B$39:$B$782,J$226)+'СЕТ СН'!$F$15</f>
        <v>135.01772785</v>
      </c>
      <c r="K248" s="36">
        <f>SUMIFS(СВЦЭМ!$F$39:$F$782,СВЦЭМ!$A$39:$A$782,$A248,СВЦЭМ!$B$39:$B$782,K$226)+'СЕТ СН'!$F$15</f>
        <v>142.45254495</v>
      </c>
      <c r="L248" s="36">
        <f>SUMIFS(СВЦЭМ!$F$39:$F$782,СВЦЭМ!$A$39:$A$782,$A248,СВЦЭМ!$B$39:$B$782,L$226)+'СЕТ СН'!$F$15</f>
        <v>141.69330026</v>
      </c>
      <c r="M248" s="36">
        <f>SUMIFS(СВЦЭМ!$F$39:$F$782,СВЦЭМ!$A$39:$A$782,$A248,СВЦЭМ!$B$39:$B$782,M$226)+'СЕТ СН'!$F$15</f>
        <v>142.78408313</v>
      </c>
      <c r="N248" s="36">
        <f>SUMIFS(СВЦЭМ!$F$39:$F$782,СВЦЭМ!$A$39:$A$782,$A248,СВЦЭМ!$B$39:$B$782,N$226)+'СЕТ СН'!$F$15</f>
        <v>143.15930205999999</v>
      </c>
      <c r="O248" s="36">
        <f>SUMIFS(СВЦЭМ!$F$39:$F$782,СВЦЭМ!$A$39:$A$782,$A248,СВЦЭМ!$B$39:$B$782,O$226)+'СЕТ СН'!$F$15</f>
        <v>141.36244443999999</v>
      </c>
      <c r="P248" s="36">
        <f>SUMIFS(СВЦЭМ!$F$39:$F$782,СВЦЭМ!$A$39:$A$782,$A248,СВЦЭМ!$B$39:$B$782,P$226)+'СЕТ СН'!$F$15</f>
        <v>142.00933280000001</v>
      </c>
      <c r="Q248" s="36">
        <f>SUMIFS(СВЦЭМ!$F$39:$F$782,СВЦЭМ!$A$39:$A$782,$A248,СВЦЭМ!$B$39:$B$782,Q$226)+'СЕТ СН'!$F$15</f>
        <v>142.04599168999999</v>
      </c>
      <c r="R248" s="36">
        <f>SUMIFS(СВЦЭМ!$F$39:$F$782,СВЦЭМ!$A$39:$A$782,$A248,СВЦЭМ!$B$39:$B$782,R$226)+'СЕТ СН'!$F$15</f>
        <v>141.91628238000001</v>
      </c>
      <c r="S248" s="36">
        <f>SUMIFS(СВЦЭМ!$F$39:$F$782,СВЦЭМ!$A$39:$A$782,$A248,СВЦЭМ!$B$39:$B$782,S$226)+'СЕТ СН'!$F$15</f>
        <v>140.95747625000001</v>
      </c>
      <c r="T248" s="36">
        <f>SUMIFS(СВЦЭМ!$F$39:$F$782,СВЦЭМ!$A$39:$A$782,$A248,СВЦЭМ!$B$39:$B$782,T$226)+'СЕТ СН'!$F$15</f>
        <v>142.57390658</v>
      </c>
      <c r="U248" s="36">
        <f>SUMIFS(СВЦЭМ!$F$39:$F$782,СВЦЭМ!$A$39:$A$782,$A248,СВЦЭМ!$B$39:$B$782,U$226)+'СЕТ СН'!$F$15</f>
        <v>141.27159601</v>
      </c>
      <c r="V248" s="36">
        <f>SUMIFS(СВЦЭМ!$F$39:$F$782,СВЦЭМ!$A$39:$A$782,$A248,СВЦЭМ!$B$39:$B$782,V$226)+'СЕТ СН'!$F$15</f>
        <v>142.81276742</v>
      </c>
      <c r="W248" s="36">
        <f>SUMIFS(СВЦЭМ!$F$39:$F$782,СВЦЭМ!$A$39:$A$782,$A248,СВЦЭМ!$B$39:$B$782,W$226)+'СЕТ СН'!$F$15</f>
        <v>144.01045214999999</v>
      </c>
      <c r="X248" s="36">
        <f>SUMIFS(СВЦЭМ!$F$39:$F$782,СВЦЭМ!$A$39:$A$782,$A248,СВЦЭМ!$B$39:$B$782,X$226)+'СЕТ СН'!$F$15</f>
        <v>139.70141813999999</v>
      </c>
      <c r="Y248" s="36">
        <f>SUMIFS(СВЦЭМ!$F$39:$F$782,СВЦЭМ!$A$39:$A$782,$A248,СВЦЭМ!$B$39:$B$782,Y$226)+'СЕТ СН'!$F$15</f>
        <v>125.41497695</v>
      </c>
    </row>
    <row r="249" spans="1:25" ht="15.75" x14ac:dyDescent="0.2">
      <c r="A249" s="35">
        <f t="shared" si="6"/>
        <v>44796</v>
      </c>
      <c r="B249" s="36">
        <f>SUMIFS(СВЦЭМ!$F$39:$F$782,СВЦЭМ!$A$39:$A$782,$A249,СВЦЭМ!$B$39:$B$782,B$226)+'СЕТ СН'!$F$15</f>
        <v>135.51463605999999</v>
      </c>
      <c r="C249" s="36">
        <f>SUMIFS(СВЦЭМ!$F$39:$F$782,СВЦЭМ!$A$39:$A$782,$A249,СВЦЭМ!$B$39:$B$782,C$226)+'СЕТ СН'!$F$15</f>
        <v>145.59008975</v>
      </c>
      <c r="D249" s="36">
        <f>SUMIFS(СВЦЭМ!$F$39:$F$782,СВЦЭМ!$A$39:$A$782,$A249,СВЦЭМ!$B$39:$B$782,D$226)+'СЕТ СН'!$F$15</f>
        <v>151.91901647</v>
      </c>
      <c r="E249" s="36">
        <f>SUMIFS(СВЦЭМ!$F$39:$F$782,СВЦЭМ!$A$39:$A$782,$A249,СВЦЭМ!$B$39:$B$782,E$226)+'СЕТ СН'!$F$15</f>
        <v>154.03626739000001</v>
      </c>
      <c r="F249" s="36">
        <f>SUMIFS(СВЦЭМ!$F$39:$F$782,СВЦЭМ!$A$39:$A$782,$A249,СВЦЭМ!$B$39:$B$782,F$226)+'СЕТ СН'!$F$15</f>
        <v>148.85876403</v>
      </c>
      <c r="G249" s="36">
        <f>SUMIFS(СВЦЭМ!$F$39:$F$782,СВЦЭМ!$A$39:$A$782,$A249,СВЦЭМ!$B$39:$B$782,G$226)+'СЕТ СН'!$F$15</f>
        <v>144.97501481</v>
      </c>
      <c r="H249" s="36">
        <f>SUMIFS(СВЦЭМ!$F$39:$F$782,СВЦЭМ!$A$39:$A$782,$A249,СВЦЭМ!$B$39:$B$782,H$226)+'СЕТ СН'!$F$15</f>
        <v>137.37907806999999</v>
      </c>
      <c r="I249" s="36">
        <f>SUMIFS(СВЦЭМ!$F$39:$F$782,СВЦЭМ!$A$39:$A$782,$A249,СВЦЭМ!$B$39:$B$782,I$226)+'СЕТ СН'!$F$15</f>
        <v>126.72556718</v>
      </c>
      <c r="J249" s="36">
        <f>SUMIFS(СВЦЭМ!$F$39:$F$782,СВЦЭМ!$A$39:$A$782,$A249,СВЦЭМ!$B$39:$B$782,J$226)+'СЕТ СН'!$F$15</f>
        <v>125.58286746</v>
      </c>
      <c r="K249" s="36">
        <f>SUMIFS(СВЦЭМ!$F$39:$F$782,СВЦЭМ!$A$39:$A$782,$A249,СВЦЭМ!$B$39:$B$782,K$226)+'СЕТ СН'!$F$15</f>
        <v>136.89789895000001</v>
      </c>
      <c r="L249" s="36">
        <f>SUMIFS(СВЦЭМ!$F$39:$F$782,СВЦЭМ!$A$39:$A$782,$A249,СВЦЭМ!$B$39:$B$782,L$226)+'СЕТ СН'!$F$15</f>
        <v>131.25973239999999</v>
      </c>
      <c r="M249" s="36">
        <f>SUMIFS(СВЦЭМ!$F$39:$F$782,СВЦЭМ!$A$39:$A$782,$A249,СВЦЭМ!$B$39:$B$782,M$226)+'СЕТ СН'!$F$15</f>
        <v>130.05975473999999</v>
      </c>
      <c r="N249" s="36">
        <f>SUMIFS(СВЦЭМ!$F$39:$F$782,СВЦЭМ!$A$39:$A$782,$A249,СВЦЭМ!$B$39:$B$782,N$226)+'СЕТ СН'!$F$15</f>
        <v>129.05840572</v>
      </c>
      <c r="O249" s="36">
        <f>SUMIFS(СВЦЭМ!$F$39:$F$782,СВЦЭМ!$A$39:$A$782,$A249,СВЦЭМ!$B$39:$B$782,O$226)+'СЕТ СН'!$F$15</f>
        <v>128.02935787000001</v>
      </c>
      <c r="P249" s="36">
        <f>SUMIFS(СВЦЭМ!$F$39:$F$782,СВЦЭМ!$A$39:$A$782,$A249,СВЦЭМ!$B$39:$B$782,P$226)+'СЕТ СН'!$F$15</f>
        <v>129.98510081000001</v>
      </c>
      <c r="Q249" s="36">
        <f>SUMIFS(СВЦЭМ!$F$39:$F$782,СВЦЭМ!$A$39:$A$782,$A249,СВЦЭМ!$B$39:$B$782,Q$226)+'СЕТ СН'!$F$15</f>
        <v>131.13040482</v>
      </c>
      <c r="R249" s="36">
        <f>SUMIFS(СВЦЭМ!$F$39:$F$782,СВЦЭМ!$A$39:$A$782,$A249,СВЦЭМ!$B$39:$B$782,R$226)+'СЕТ СН'!$F$15</f>
        <v>130.16361934</v>
      </c>
      <c r="S249" s="36">
        <f>SUMIFS(СВЦЭМ!$F$39:$F$782,СВЦЭМ!$A$39:$A$782,$A249,СВЦЭМ!$B$39:$B$782,S$226)+'СЕТ СН'!$F$15</f>
        <v>132.17229424999999</v>
      </c>
      <c r="T249" s="36">
        <f>SUMIFS(СВЦЭМ!$F$39:$F$782,СВЦЭМ!$A$39:$A$782,$A249,СВЦЭМ!$B$39:$B$782,T$226)+'СЕТ СН'!$F$15</f>
        <v>133.27091019</v>
      </c>
      <c r="U249" s="36">
        <f>SUMIFS(СВЦЭМ!$F$39:$F$782,СВЦЭМ!$A$39:$A$782,$A249,СВЦЭМ!$B$39:$B$782,U$226)+'СЕТ СН'!$F$15</f>
        <v>131.49394701</v>
      </c>
      <c r="V249" s="36">
        <f>SUMIFS(СВЦЭМ!$F$39:$F$782,СВЦЭМ!$A$39:$A$782,$A249,СВЦЭМ!$B$39:$B$782,V$226)+'СЕТ СН'!$F$15</f>
        <v>134.19031032999999</v>
      </c>
      <c r="W249" s="36">
        <f>SUMIFS(СВЦЭМ!$F$39:$F$782,СВЦЭМ!$A$39:$A$782,$A249,СВЦЭМ!$B$39:$B$782,W$226)+'СЕТ СН'!$F$15</f>
        <v>133.98573888999999</v>
      </c>
      <c r="X249" s="36">
        <f>SUMIFS(СВЦЭМ!$F$39:$F$782,СВЦЭМ!$A$39:$A$782,$A249,СВЦЭМ!$B$39:$B$782,X$226)+'СЕТ СН'!$F$15</f>
        <v>131.11354753000001</v>
      </c>
      <c r="Y249" s="36">
        <f>SUMIFS(СВЦЭМ!$F$39:$F$782,СВЦЭМ!$A$39:$A$782,$A249,СВЦЭМ!$B$39:$B$782,Y$226)+'СЕТ СН'!$F$15</f>
        <v>125.75360816</v>
      </c>
    </row>
    <row r="250" spans="1:25" ht="15.75" x14ac:dyDescent="0.2">
      <c r="A250" s="35">
        <f t="shared" si="6"/>
        <v>44797</v>
      </c>
      <c r="B250" s="36">
        <f>SUMIFS(СВЦЭМ!$F$39:$F$782,СВЦЭМ!$A$39:$A$782,$A250,СВЦЭМ!$B$39:$B$782,B$226)+'СЕТ СН'!$F$15</f>
        <v>131.80523711999999</v>
      </c>
      <c r="C250" s="36">
        <f>SUMIFS(СВЦЭМ!$F$39:$F$782,СВЦЭМ!$A$39:$A$782,$A250,СВЦЭМ!$B$39:$B$782,C$226)+'СЕТ СН'!$F$15</f>
        <v>138.29648166000001</v>
      </c>
      <c r="D250" s="36">
        <f>SUMIFS(СВЦЭМ!$F$39:$F$782,СВЦЭМ!$A$39:$A$782,$A250,СВЦЭМ!$B$39:$B$782,D$226)+'СЕТ СН'!$F$15</f>
        <v>143.00891103000001</v>
      </c>
      <c r="E250" s="36">
        <f>SUMIFS(СВЦЭМ!$F$39:$F$782,СВЦЭМ!$A$39:$A$782,$A250,СВЦЭМ!$B$39:$B$782,E$226)+'СЕТ СН'!$F$15</f>
        <v>144.58474088</v>
      </c>
      <c r="F250" s="36">
        <f>SUMIFS(СВЦЭМ!$F$39:$F$782,СВЦЭМ!$A$39:$A$782,$A250,СВЦЭМ!$B$39:$B$782,F$226)+'СЕТ СН'!$F$15</f>
        <v>144.80633571999999</v>
      </c>
      <c r="G250" s="36">
        <f>SUMIFS(СВЦЭМ!$F$39:$F$782,СВЦЭМ!$A$39:$A$782,$A250,СВЦЭМ!$B$39:$B$782,G$226)+'СЕТ СН'!$F$15</f>
        <v>142.50909254999999</v>
      </c>
      <c r="H250" s="36">
        <f>SUMIFS(СВЦЭМ!$F$39:$F$782,СВЦЭМ!$A$39:$A$782,$A250,СВЦЭМ!$B$39:$B$782,H$226)+'СЕТ СН'!$F$15</f>
        <v>136.13959285000001</v>
      </c>
      <c r="I250" s="36">
        <f>SUMIFS(СВЦЭМ!$F$39:$F$782,СВЦЭМ!$A$39:$A$782,$A250,СВЦЭМ!$B$39:$B$782,I$226)+'СЕТ СН'!$F$15</f>
        <v>128.33904616000001</v>
      </c>
      <c r="J250" s="36">
        <f>SUMIFS(СВЦЭМ!$F$39:$F$782,СВЦЭМ!$A$39:$A$782,$A250,СВЦЭМ!$B$39:$B$782,J$226)+'СЕТ СН'!$F$15</f>
        <v>133.90115115</v>
      </c>
      <c r="K250" s="36">
        <f>SUMIFS(СВЦЭМ!$F$39:$F$782,СВЦЭМ!$A$39:$A$782,$A250,СВЦЭМ!$B$39:$B$782,K$226)+'СЕТ СН'!$F$15</f>
        <v>151.95037825</v>
      </c>
      <c r="L250" s="36">
        <f>SUMIFS(СВЦЭМ!$F$39:$F$782,СВЦЭМ!$A$39:$A$782,$A250,СВЦЭМ!$B$39:$B$782,L$226)+'СЕТ СН'!$F$15</f>
        <v>145.47630576</v>
      </c>
      <c r="M250" s="36">
        <f>SUMIFS(СВЦЭМ!$F$39:$F$782,СВЦЭМ!$A$39:$A$782,$A250,СВЦЭМ!$B$39:$B$782,M$226)+'СЕТ СН'!$F$15</f>
        <v>144.58277744</v>
      </c>
      <c r="N250" s="36">
        <f>SUMIFS(СВЦЭМ!$F$39:$F$782,СВЦЭМ!$A$39:$A$782,$A250,СВЦЭМ!$B$39:$B$782,N$226)+'СЕТ СН'!$F$15</f>
        <v>143.83403783</v>
      </c>
      <c r="O250" s="36">
        <f>SUMIFS(СВЦЭМ!$F$39:$F$782,СВЦЭМ!$A$39:$A$782,$A250,СВЦЭМ!$B$39:$B$782,O$226)+'СЕТ СН'!$F$15</f>
        <v>142.87480234</v>
      </c>
      <c r="P250" s="36">
        <f>SUMIFS(СВЦЭМ!$F$39:$F$782,СВЦЭМ!$A$39:$A$782,$A250,СВЦЭМ!$B$39:$B$782,P$226)+'СЕТ СН'!$F$15</f>
        <v>143.89114065000001</v>
      </c>
      <c r="Q250" s="36">
        <f>SUMIFS(СВЦЭМ!$F$39:$F$782,СВЦЭМ!$A$39:$A$782,$A250,СВЦЭМ!$B$39:$B$782,Q$226)+'СЕТ СН'!$F$15</f>
        <v>144.05359129999999</v>
      </c>
      <c r="R250" s="36">
        <f>SUMIFS(СВЦЭМ!$F$39:$F$782,СВЦЭМ!$A$39:$A$782,$A250,СВЦЭМ!$B$39:$B$782,R$226)+'СЕТ СН'!$F$15</f>
        <v>142.34565427000001</v>
      </c>
      <c r="S250" s="36">
        <f>SUMIFS(СВЦЭМ!$F$39:$F$782,СВЦЭМ!$A$39:$A$782,$A250,СВЦЭМ!$B$39:$B$782,S$226)+'СЕТ СН'!$F$15</f>
        <v>143.75008844000001</v>
      </c>
      <c r="T250" s="36">
        <f>SUMIFS(СВЦЭМ!$F$39:$F$782,СВЦЭМ!$A$39:$A$782,$A250,СВЦЭМ!$B$39:$B$782,T$226)+'СЕТ СН'!$F$15</f>
        <v>144.81228264999999</v>
      </c>
      <c r="U250" s="36">
        <f>SUMIFS(СВЦЭМ!$F$39:$F$782,СВЦЭМ!$A$39:$A$782,$A250,СВЦЭМ!$B$39:$B$782,U$226)+'СЕТ СН'!$F$15</f>
        <v>144.11700558999999</v>
      </c>
      <c r="V250" s="36">
        <f>SUMIFS(СВЦЭМ!$F$39:$F$782,СВЦЭМ!$A$39:$A$782,$A250,СВЦЭМ!$B$39:$B$782,V$226)+'СЕТ СН'!$F$15</f>
        <v>147.02772808</v>
      </c>
      <c r="W250" s="36">
        <f>SUMIFS(СВЦЭМ!$F$39:$F$782,СВЦЭМ!$A$39:$A$782,$A250,СВЦЭМ!$B$39:$B$782,W$226)+'СЕТ СН'!$F$15</f>
        <v>148.15779257</v>
      </c>
      <c r="X250" s="36">
        <f>SUMIFS(СВЦЭМ!$F$39:$F$782,СВЦЭМ!$A$39:$A$782,$A250,СВЦЭМ!$B$39:$B$782,X$226)+'СЕТ СН'!$F$15</f>
        <v>138.57461584999999</v>
      </c>
      <c r="Y250" s="36">
        <f>SUMIFS(СВЦЭМ!$F$39:$F$782,СВЦЭМ!$A$39:$A$782,$A250,СВЦЭМ!$B$39:$B$782,Y$226)+'СЕТ СН'!$F$15</f>
        <v>132.39595539000001</v>
      </c>
    </row>
    <row r="251" spans="1:25" ht="15.75" x14ac:dyDescent="0.2">
      <c r="A251" s="35">
        <f t="shared" si="6"/>
        <v>44798</v>
      </c>
      <c r="B251" s="36">
        <f>SUMIFS(СВЦЭМ!$F$39:$F$782,СВЦЭМ!$A$39:$A$782,$A251,СВЦЭМ!$B$39:$B$782,B$226)+'СЕТ СН'!$F$15</f>
        <v>131.81584552999999</v>
      </c>
      <c r="C251" s="36">
        <f>SUMIFS(СВЦЭМ!$F$39:$F$782,СВЦЭМ!$A$39:$A$782,$A251,СВЦЭМ!$B$39:$B$782,C$226)+'СЕТ СН'!$F$15</f>
        <v>137.70977945999999</v>
      </c>
      <c r="D251" s="36">
        <f>SUMIFS(СВЦЭМ!$F$39:$F$782,СВЦЭМ!$A$39:$A$782,$A251,СВЦЭМ!$B$39:$B$782,D$226)+'СЕТ СН'!$F$15</f>
        <v>143.72587668</v>
      </c>
      <c r="E251" s="36">
        <f>SUMIFS(СВЦЭМ!$F$39:$F$782,СВЦЭМ!$A$39:$A$782,$A251,СВЦЭМ!$B$39:$B$782,E$226)+'СЕТ СН'!$F$15</f>
        <v>145.53349625000001</v>
      </c>
      <c r="F251" s="36">
        <f>SUMIFS(СВЦЭМ!$F$39:$F$782,СВЦЭМ!$A$39:$A$782,$A251,СВЦЭМ!$B$39:$B$782,F$226)+'СЕТ СН'!$F$15</f>
        <v>146.07613911999999</v>
      </c>
      <c r="G251" s="36">
        <f>SUMIFS(СВЦЭМ!$F$39:$F$782,СВЦЭМ!$A$39:$A$782,$A251,СВЦЭМ!$B$39:$B$782,G$226)+'СЕТ СН'!$F$15</f>
        <v>143.46660223000001</v>
      </c>
      <c r="H251" s="36">
        <f>SUMIFS(СВЦЭМ!$F$39:$F$782,СВЦЭМ!$A$39:$A$782,$A251,СВЦЭМ!$B$39:$B$782,H$226)+'СЕТ СН'!$F$15</f>
        <v>135.72726747999999</v>
      </c>
      <c r="I251" s="36">
        <f>SUMIFS(СВЦЭМ!$F$39:$F$782,СВЦЭМ!$A$39:$A$782,$A251,СВЦЭМ!$B$39:$B$782,I$226)+'СЕТ СН'!$F$15</f>
        <v>123.81075262</v>
      </c>
      <c r="J251" s="36">
        <f>SUMIFS(СВЦЭМ!$F$39:$F$782,СВЦЭМ!$A$39:$A$782,$A251,СВЦЭМ!$B$39:$B$782,J$226)+'СЕТ СН'!$F$15</f>
        <v>135.16934166999999</v>
      </c>
      <c r="K251" s="36">
        <f>SUMIFS(СВЦЭМ!$F$39:$F$782,СВЦЭМ!$A$39:$A$782,$A251,СВЦЭМ!$B$39:$B$782,K$226)+'СЕТ СН'!$F$15</f>
        <v>144.84470053000001</v>
      </c>
      <c r="L251" s="36">
        <f>SUMIFS(СВЦЭМ!$F$39:$F$782,СВЦЭМ!$A$39:$A$782,$A251,СВЦЭМ!$B$39:$B$782,L$226)+'СЕТ СН'!$F$15</f>
        <v>139.87099975000001</v>
      </c>
      <c r="M251" s="36">
        <f>SUMIFS(СВЦЭМ!$F$39:$F$782,СВЦЭМ!$A$39:$A$782,$A251,СВЦЭМ!$B$39:$B$782,M$226)+'СЕТ СН'!$F$15</f>
        <v>139.30510826</v>
      </c>
      <c r="N251" s="36">
        <f>SUMIFS(СВЦЭМ!$F$39:$F$782,СВЦЭМ!$A$39:$A$782,$A251,СВЦЭМ!$B$39:$B$782,N$226)+'СЕТ СН'!$F$15</f>
        <v>139.24725611</v>
      </c>
      <c r="O251" s="36">
        <f>SUMIFS(СВЦЭМ!$F$39:$F$782,СВЦЭМ!$A$39:$A$782,$A251,СВЦЭМ!$B$39:$B$782,O$226)+'СЕТ СН'!$F$15</f>
        <v>126.11686089</v>
      </c>
      <c r="P251" s="36">
        <f>SUMIFS(СВЦЭМ!$F$39:$F$782,СВЦЭМ!$A$39:$A$782,$A251,СВЦЭМ!$B$39:$B$782,P$226)+'СЕТ СН'!$F$15</f>
        <v>111.64668684</v>
      </c>
      <c r="Q251" s="36">
        <f>SUMIFS(СВЦЭМ!$F$39:$F$782,СВЦЭМ!$A$39:$A$782,$A251,СВЦЭМ!$B$39:$B$782,Q$226)+'СЕТ СН'!$F$15</f>
        <v>101.77651059999999</v>
      </c>
      <c r="R251" s="36">
        <f>SUMIFS(СВЦЭМ!$F$39:$F$782,СВЦЭМ!$A$39:$A$782,$A251,СВЦЭМ!$B$39:$B$782,R$226)+'СЕТ СН'!$F$15</f>
        <v>100.93802841</v>
      </c>
      <c r="S251" s="36">
        <f>SUMIFS(СВЦЭМ!$F$39:$F$782,СВЦЭМ!$A$39:$A$782,$A251,СВЦЭМ!$B$39:$B$782,S$226)+'СЕТ СН'!$F$15</f>
        <v>112.13558267000001</v>
      </c>
      <c r="T251" s="36">
        <f>SUMIFS(СВЦЭМ!$F$39:$F$782,СВЦЭМ!$A$39:$A$782,$A251,СВЦЭМ!$B$39:$B$782,T$226)+'СЕТ СН'!$F$15</f>
        <v>124.19825652999999</v>
      </c>
      <c r="U251" s="36">
        <f>SUMIFS(СВЦЭМ!$F$39:$F$782,СВЦЭМ!$A$39:$A$782,$A251,СВЦЭМ!$B$39:$B$782,U$226)+'СЕТ СН'!$F$15</f>
        <v>138.59963478</v>
      </c>
      <c r="V251" s="36">
        <f>SUMIFS(СВЦЭМ!$F$39:$F$782,СВЦЭМ!$A$39:$A$782,$A251,СВЦЭМ!$B$39:$B$782,V$226)+'СЕТ СН'!$F$15</f>
        <v>142.30494505999999</v>
      </c>
      <c r="W251" s="36">
        <f>SUMIFS(СВЦЭМ!$F$39:$F$782,СВЦЭМ!$A$39:$A$782,$A251,СВЦЭМ!$B$39:$B$782,W$226)+'СЕТ СН'!$F$15</f>
        <v>143.57314131999999</v>
      </c>
      <c r="X251" s="36">
        <f>SUMIFS(СВЦЭМ!$F$39:$F$782,СВЦЭМ!$A$39:$A$782,$A251,СВЦЭМ!$B$39:$B$782,X$226)+'СЕТ СН'!$F$15</f>
        <v>140.99240742000001</v>
      </c>
      <c r="Y251" s="36">
        <f>SUMIFS(СВЦЭМ!$F$39:$F$782,СВЦЭМ!$A$39:$A$782,$A251,СВЦЭМ!$B$39:$B$782,Y$226)+'СЕТ СН'!$F$15</f>
        <v>142.07141093999999</v>
      </c>
    </row>
    <row r="252" spans="1:25" ht="15.75" x14ac:dyDescent="0.2">
      <c r="A252" s="35">
        <f t="shared" si="6"/>
        <v>44799</v>
      </c>
      <c r="B252" s="36">
        <f>SUMIFS(СВЦЭМ!$F$39:$F$782,СВЦЭМ!$A$39:$A$782,$A252,СВЦЭМ!$B$39:$B$782,B$226)+'СЕТ СН'!$F$15</f>
        <v>140.67685564000001</v>
      </c>
      <c r="C252" s="36">
        <f>SUMIFS(СВЦЭМ!$F$39:$F$782,СВЦЭМ!$A$39:$A$782,$A252,СВЦЭМ!$B$39:$B$782,C$226)+'СЕТ СН'!$F$15</f>
        <v>147.86687438000001</v>
      </c>
      <c r="D252" s="36">
        <f>SUMIFS(СВЦЭМ!$F$39:$F$782,СВЦЭМ!$A$39:$A$782,$A252,СВЦЭМ!$B$39:$B$782,D$226)+'СЕТ СН'!$F$15</f>
        <v>150.13082011</v>
      </c>
      <c r="E252" s="36">
        <f>SUMIFS(СВЦЭМ!$F$39:$F$782,СВЦЭМ!$A$39:$A$782,$A252,СВЦЭМ!$B$39:$B$782,E$226)+'СЕТ СН'!$F$15</f>
        <v>146.9752196</v>
      </c>
      <c r="F252" s="36">
        <f>SUMIFS(СВЦЭМ!$F$39:$F$782,СВЦЭМ!$A$39:$A$782,$A252,СВЦЭМ!$B$39:$B$782,F$226)+'СЕТ СН'!$F$15</f>
        <v>148.31578789</v>
      </c>
      <c r="G252" s="36">
        <f>SUMIFS(СВЦЭМ!$F$39:$F$782,СВЦЭМ!$A$39:$A$782,$A252,СВЦЭМ!$B$39:$B$782,G$226)+'СЕТ СН'!$F$15</f>
        <v>147.0612485</v>
      </c>
      <c r="H252" s="36">
        <f>SUMIFS(СВЦЭМ!$F$39:$F$782,СВЦЭМ!$A$39:$A$782,$A252,СВЦЭМ!$B$39:$B$782,H$226)+'СЕТ СН'!$F$15</f>
        <v>135.63672238000001</v>
      </c>
      <c r="I252" s="36">
        <f>SUMIFS(СВЦЭМ!$F$39:$F$782,СВЦЭМ!$A$39:$A$782,$A252,СВЦЭМ!$B$39:$B$782,I$226)+'СЕТ СН'!$F$15</f>
        <v>133.73194147000001</v>
      </c>
      <c r="J252" s="36">
        <f>SUMIFS(СВЦЭМ!$F$39:$F$782,СВЦЭМ!$A$39:$A$782,$A252,СВЦЭМ!$B$39:$B$782,J$226)+'СЕТ СН'!$F$15</f>
        <v>134.18715205999999</v>
      </c>
      <c r="K252" s="36">
        <f>SUMIFS(СВЦЭМ!$F$39:$F$782,СВЦЭМ!$A$39:$A$782,$A252,СВЦЭМ!$B$39:$B$782,K$226)+'СЕТ СН'!$F$15</f>
        <v>143.80930203</v>
      </c>
      <c r="L252" s="36">
        <f>SUMIFS(СВЦЭМ!$F$39:$F$782,СВЦЭМ!$A$39:$A$782,$A252,СВЦЭМ!$B$39:$B$782,L$226)+'СЕТ СН'!$F$15</f>
        <v>140.41978841</v>
      </c>
      <c r="M252" s="36">
        <f>SUMIFS(СВЦЭМ!$F$39:$F$782,СВЦЭМ!$A$39:$A$782,$A252,СВЦЭМ!$B$39:$B$782,M$226)+'СЕТ СН'!$F$15</f>
        <v>138.67665312</v>
      </c>
      <c r="N252" s="36">
        <f>SUMIFS(СВЦЭМ!$F$39:$F$782,СВЦЭМ!$A$39:$A$782,$A252,СВЦЭМ!$B$39:$B$782,N$226)+'СЕТ СН'!$F$15</f>
        <v>137.48894301000001</v>
      </c>
      <c r="O252" s="36">
        <f>SUMIFS(СВЦЭМ!$F$39:$F$782,СВЦЭМ!$A$39:$A$782,$A252,СВЦЭМ!$B$39:$B$782,O$226)+'СЕТ СН'!$F$15</f>
        <v>136.54901525</v>
      </c>
      <c r="P252" s="36">
        <f>SUMIFS(СВЦЭМ!$F$39:$F$782,СВЦЭМ!$A$39:$A$782,$A252,СВЦЭМ!$B$39:$B$782,P$226)+'СЕТ СН'!$F$15</f>
        <v>137.75410658000001</v>
      </c>
      <c r="Q252" s="36">
        <f>SUMIFS(СВЦЭМ!$F$39:$F$782,СВЦЭМ!$A$39:$A$782,$A252,СВЦЭМ!$B$39:$B$782,Q$226)+'СЕТ СН'!$F$15</f>
        <v>137.60384119</v>
      </c>
      <c r="R252" s="36">
        <f>SUMIFS(СВЦЭМ!$F$39:$F$782,СВЦЭМ!$A$39:$A$782,$A252,СВЦЭМ!$B$39:$B$782,R$226)+'СЕТ СН'!$F$15</f>
        <v>136.57890752</v>
      </c>
      <c r="S252" s="36">
        <f>SUMIFS(СВЦЭМ!$F$39:$F$782,СВЦЭМ!$A$39:$A$782,$A252,СВЦЭМ!$B$39:$B$782,S$226)+'СЕТ СН'!$F$15</f>
        <v>136.1871304</v>
      </c>
      <c r="T252" s="36">
        <f>SUMIFS(СВЦЭМ!$F$39:$F$782,СВЦЭМ!$A$39:$A$782,$A252,СВЦЭМ!$B$39:$B$782,T$226)+'СЕТ СН'!$F$15</f>
        <v>137.39003144</v>
      </c>
      <c r="U252" s="36">
        <f>SUMIFS(СВЦЭМ!$F$39:$F$782,СВЦЭМ!$A$39:$A$782,$A252,СВЦЭМ!$B$39:$B$782,U$226)+'СЕТ СН'!$F$15</f>
        <v>136.22582055999999</v>
      </c>
      <c r="V252" s="36">
        <f>SUMIFS(СВЦЭМ!$F$39:$F$782,СВЦЭМ!$A$39:$A$782,$A252,СВЦЭМ!$B$39:$B$782,V$226)+'СЕТ СН'!$F$15</f>
        <v>139.16730713000001</v>
      </c>
      <c r="W252" s="36">
        <f>SUMIFS(СВЦЭМ!$F$39:$F$782,СВЦЭМ!$A$39:$A$782,$A252,СВЦЭМ!$B$39:$B$782,W$226)+'СЕТ СН'!$F$15</f>
        <v>139.56401327</v>
      </c>
      <c r="X252" s="36">
        <f>SUMIFS(СВЦЭМ!$F$39:$F$782,СВЦЭМ!$A$39:$A$782,$A252,СВЦЭМ!$B$39:$B$782,X$226)+'СЕТ СН'!$F$15</f>
        <v>134.77288841000001</v>
      </c>
      <c r="Y252" s="36">
        <f>SUMIFS(СВЦЭМ!$F$39:$F$782,СВЦЭМ!$A$39:$A$782,$A252,СВЦЭМ!$B$39:$B$782,Y$226)+'СЕТ СН'!$F$15</f>
        <v>138.41920770999999</v>
      </c>
    </row>
    <row r="253" spans="1:25" ht="15.75" x14ac:dyDescent="0.2">
      <c r="A253" s="35">
        <f t="shared" si="6"/>
        <v>44800</v>
      </c>
      <c r="B253" s="36">
        <f>SUMIFS(СВЦЭМ!$F$39:$F$782,СВЦЭМ!$A$39:$A$782,$A253,СВЦЭМ!$B$39:$B$782,B$226)+'СЕТ СН'!$F$15</f>
        <v>139.14815411000001</v>
      </c>
      <c r="C253" s="36">
        <f>SUMIFS(СВЦЭМ!$F$39:$F$782,СВЦЭМ!$A$39:$A$782,$A253,СВЦЭМ!$B$39:$B$782,C$226)+'СЕТ СН'!$F$15</f>
        <v>138.37771013</v>
      </c>
      <c r="D253" s="36">
        <f>SUMIFS(СВЦЭМ!$F$39:$F$782,СВЦЭМ!$A$39:$A$782,$A253,СВЦЭМ!$B$39:$B$782,D$226)+'СЕТ СН'!$F$15</f>
        <v>145.01786817000001</v>
      </c>
      <c r="E253" s="36">
        <f>SUMIFS(СВЦЭМ!$F$39:$F$782,СВЦЭМ!$A$39:$A$782,$A253,СВЦЭМ!$B$39:$B$782,E$226)+'СЕТ СН'!$F$15</f>
        <v>139.63196142999999</v>
      </c>
      <c r="F253" s="36">
        <f>SUMIFS(СВЦЭМ!$F$39:$F$782,СВЦЭМ!$A$39:$A$782,$A253,СВЦЭМ!$B$39:$B$782,F$226)+'СЕТ СН'!$F$15</f>
        <v>139.04636228999999</v>
      </c>
      <c r="G253" s="36">
        <f>SUMIFS(СВЦЭМ!$F$39:$F$782,СВЦЭМ!$A$39:$A$782,$A253,СВЦЭМ!$B$39:$B$782,G$226)+'СЕТ СН'!$F$15</f>
        <v>140.49187419</v>
      </c>
      <c r="H253" s="36">
        <f>SUMIFS(СВЦЭМ!$F$39:$F$782,СВЦЭМ!$A$39:$A$782,$A253,СВЦЭМ!$B$39:$B$782,H$226)+'СЕТ СН'!$F$15</f>
        <v>138.09538420999999</v>
      </c>
      <c r="I253" s="36">
        <f>SUMIFS(СВЦЭМ!$F$39:$F$782,СВЦЭМ!$A$39:$A$782,$A253,СВЦЭМ!$B$39:$B$782,I$226)+'СЕТ СН'!$F$15</f>
        <v>132.79778486000001</v>
      </c>
      <c r="J253" s="36">
        <f>SUMIFS(СВЦЭМ!$F$39:$F$782,СВЦЭМ!$A$39:$A$782,$A253,СВЦЭМ!$B$39:$B$782,J$226)+'СЕТ СН'!$F$15</f>
        <v>123.43485123000001</v>
      </c>
      <c r="K253" s="36">
        <f>SUMIFS(СВЦЭМ!$F$39:$F$782,СВЦЭМ!$A$39:$A$782,$A253,СВЦЭМ!$B$39:$B$782,K$226)+'СЕТ СН'!$F$15</f>
        <v>134.86240567999999</v>
      </c>
      <c r="L253" s="36">
        <f>SUMIFS(СВЦЭМ!$F$39:$F$782,СВЦЭМ!$A$39:$A$782,$A253,СВЦЭМ!$B$39:$B$782,L$226)+'СЕТ СН'!$F$15</f>
        <v>134.33931219999999</v>
      </c>
      <c r="M253" s="36">
        <f>SUMIFS(СВЦЭМ!$F$39:$F$782,СВЦЭМ!$A$39:$A$782,$A253,СВЦЭМ!$B$39:$B$782,M$226)+'СЕТ СН'!$F$15</f>
        <v>134.78109454</v>
      </c>
      <c r="N253" s="36">
        <f>SUMIFS(СВЦЭМ!$F$39:$F$782,СВЦЭМ!$A$39:$A$782,$A253,СВЦЭМ!$B$39:$B$782,N$226)+'СЕТ СН'!$F$15</f>
        <v>134.97822557000001</v>
      </c>
      <c r="O253" s="36">
        <f>SUMIFS(СВЦЭМ!$F$39:$F$782,СВЦЭМ!$A$39:$A$782,$A253,СВЦЭМ!$B$39:$B$782,O$226)+'СЕТ СН'!$F$15</f>
        <v>133.63090525000001</v>
      </c>
      <c r="P253" s="36">
        <f>SUMIFS(СВЦЭМ!$F$39:$F$782,СВЦЭМ!$A$39:$A$782,$A253,СВЦЭМ!$B$39:$B$782,P$226)+'СЕТ СН'!$F$15</f>
        <v>133.10511093</v>
      </c>
      <c r="Q253" s="36">
        <f>SUMIFS(СВЦЭМ!$F$39:$F$782,СВЦЭМ!$A$39:$A$782,$A253,СВЦЭМ!$B$39:$B$782,Q$226)+'СЕТ СН'!$F$15</f>
        <v>132.82888550000001</v>
      </c>
      <c r="R253" s="36">
        <f>SUMIFS(СВЦЭМ!$F$39:$F$782,СВЦЭМ!$A$39:$A$782,$A253,СВЦЭМ!$B$39:$B$782,R$226)+'СЕТ СН'!$F$15</f>
        <v>132.42096692999999</v>
      </c>
      <c r="S253" s="36">
        <f>SUMIFS(СВЦЭМ!$F$39:$F$782,СВЦЭМ!$A$39:$A$782,$A253,СВЦЭМ!$B$39:$B$782,S$226)+'СЕТ СН'!$F$15</f>
        <v>133.60494707000001</v>
      </c>
      <c r="T253" s="36">
        <f>SUMIFS(СВЦЭМ!$F$39:$F$782,СВЦЭМ!$A$39:$A$782,$A253,СВЦЭМ!$B$39:$B$782,T$226)+'СЕТ СН'!$F$15</f>
        <v>133.58396755000001</v>
      </c>
      <c r="U253" s="36">
        <f>SUMIFS(СВЦЭМ!$F$39:$F$782,СВЦЭМ!$A$39:$A$782,$A253,СВЦЭМ!$B$39:$B$782,U$226)+'СЕТ СН'!$F$15</f>
        <v>133.54676266999999</v>
      </c>
      <c r="V253" s="36">
        <f>SUMIFS(СВЦЭМ!$F$39:$F$782,СВЦЭМ!$A$39:$A$782,$A253,СВЦЭМ!$B$39:$B$782,V$226)+'СЕТ СН'!$F$15</f>
        <v>135.96866999</v>
      </c>
      <c r="W253" s="36">
        <f>SUMIFS(СВЦЭМ!$F$39:$F$782,СВЦЭМ!$A$39:$A$782,$A253,СВЦЭМ!$B$39:$B$782,W$226)+'СЕТ СН'!$F$15</f>
        <v>135.73874219000001</v>
      </c>
      <c r="X253" s="36">
        <f>SUMIFS(СВЦЭМ!$F$39:$F$782,СВЦЭМ!$A$39:$A$782,$A253,СВЦЭМ!$B$39:$B$782,X$226)+'СЕТ СН'!$F$15</f>
        <v>133.22560362999999</v>
      </c>
      <c r="Y253" s="36">
        <f>SUMIFS(СВЦЭМ!$F$39:$F$782,СВЦЭМ!$A$39:$A$782,$A253,СВЦЭМ!$B$39:$B$782,Y$226)+'СЕТ СН'!$F$15</f>
        <v>130.17217975</v>
      </c>
    </row>
    <row r="254" spans="1:25" ht="15.75" x14ac:dyDescent="0.2">
      <c r="A254" s="35">
        <f t="shared" si="6"/>
        <v>44801</v>
      </c>
      <c r="B254" s="36">
        <f>SUMIFS(СВЦЭМ!$F$39:$F$782,СВЦЭМ!$A$39:$A$782,$A254,СВЦЭМ!$B$39:$B$782,B$226)+'СЕТ СН'!$F$15</f>
        <v>130.06871998</v>
      </c>
      <c r="C254" s="36">
        <f>SUMIFS(СВЦЭМ!$F$39:$F$782,СВЦЭМ!$A$39:$A$782,$A254,СВЦЭМ!$B$39:$B$782,C$226)+'СЕТ СН'!$F$15</f>
        <v>135.69311507</v>
      </c>
      <c r="D254" s="36">
        <f>SUMIFS(СВЦЭМ!$F$39:$F$782,СВЦЭМ!$A$39:$A$782,$A254,СВЦЭМ!$B$39:$B$782,D$226)+'СЕТ СН'!$F$15</f>
        <v>142.28794188000001</v>
      </c>
      <c r="E254" s="36">
        <f>SUMIFS(СВЦЭМ!$F$39:$F$782,СВЦЭМ!$A$39:$A$782,$A254,СВЦЭМ!$B$39:$B$782,E$226)+'СЕТ СН'!$F$15</f>
        <v>144.52116667000001</v>
      </c>
      <c r="F254" s="36">
        <f>SUMIFS(СВЦЭМ!$F$39:$F$782,СВЦЭМ!$A$39:$A$782,$A254,СВЦЭМ!$B$39:$B$782,F$226)+'СЕТ СН'!$F$15</f>
        <v>144.40851387999999</v>
      </c>
      <c r="G254" s="36">
        <f>SUMIFS(СВЦЭМ!$F$39:$F$782,СВЦЭМ!$A$39:$A$782,$A254,СВЦЭМ!$B$39:$B$782,G$226)+'СЕТ СН'!$F$15</f>
        <v>145.12836766999999</v>
      </c>
      <c r="H254" s="36">
        <f>SUMIFS(СВЦЭМ!$F$39:$F$782,СВЦЭМ!$A$39:$A$782,$A254,СВЦЭМ!$B$39:$B$782,H$226)+'СЕТ СН'!$F$15</f>
        <v>140.48565962000001</v>
      </c>
      <c r="I254" s="36">
        <f>SUMIFS(СВЦЭМ!$F$39:$F$782,СВЦЭМ!$A$39:$A$782,$A254,СВЦЭМ!$B$39:$B$782,I$226)+'СЕТ СН'!$F$15</f>
        <v>134.7484972</v>
      </c>
      <c r="J254" s="36">
        <f>SUMIFS(СВЦЭМ!$F$39:$F$782,СВЦЭМ!$A$39:$A$782,$A254,СВЦЭМ!$B$39:$B$782,J$226)+'СЕТ СН'!$F$15</f>
        <v>123.72995408</v>
      </c>
      <c r="K254" s="36">
        <f>SUMIFS(СВЦЭМ!$F$39:$F$782,СВЦЭМ!$A$39:$A$782,$A254,СВЦЭМ!$B$39:$B$782,K$226)+'СЕТ СН'!$F$15</f>
        <v>134.00926396</v>
      </c>
      <c r="L254" s="36">
        <f>SUMIFS(СВЦЭМ!$F$39:$F$782,СВЦЭМ!$A$39:$A$782,$A254,СВЦЭМ!$B$39:$B$782,L$226)+'СЕТ СН'!$F$15</f>
        <v>134.52154511000001</v>
      </c>
      <c r="M254" s="36">
        <f>SUMIFS(СВЦЭМ!$F$39:$F$782,СВЦЭМ!$A$39:$A$782,$A254,СВЦЭМ!$B$39:$B$782,M$226)+'СЕТ СН'!$F$15</f>
        <v>135.63355240000001</v>
      </c>
      <c r="N254" s="36">
        <f>SUMIFS(СВЦЭМ!$F$39:$F$782,СВЦЭМ!$A$39:$A$782,$A254,СВЦЭМ!$B$39:$B$782,N$226)+'СЕТ СН'!$F$15</f>
        <v>136.18150756</v>
      </c>
      <c r="O254" s="36">
        <f>SUMIFS(СВЦЭМ!$F$39:$F$782,СВЦЭМ!$A$39:$A$782,$A254,СВЦЭМ!$B$39:$B$782,O$226)+'СЕТ СН'!$F$15</f>
        <v>134.70271348</v>
      </c>
      <c r="P254" s="36">
        <f>SUMIFS(СВЦЭМ!$F$39:$F$782,СВЦЭМ!$A$39:$A$782,$A254,СВЦЭМ!$B$39:$B$782,P$226)+'СЕТ СН'!$F$15</f>
        <v>134.10339210999999</v>
      </c>
      <c r="Q254" s="36">
        <f>SUMIFS(СВЦЭМ!$F$39:$F$782,СВЦЭМ!$A$39:$A$782,$A254,СВЦЭМ!$B$39:$B$782,Q$226)+'СЕТ СН'!$F$15</f>
        <v>133.90928006999999</v>
      </c>
      <c r="R254" s="36">
        <f>SUMIFS(СВЦЭМ!$F$39:$F$782,СВЦЭМ!$A$39:$A$782,$A254,СВЦЭМ!$B$39:$B$782,R$226)+'СЕТ СН'!$F$15</f>
        <v>132.85485158</v>
      </c>
      <c r="S254" s="36">
        <f>SUMIFS(СВЦЭМ!$F$39:$F$782,СВЦЭМ!$A$39:$A$782,$A254,СВЦЭМ!$B$39:$B$782,S$226)+'СЕТ СН'!$F$15</f>
        <v>133.70836978</v>
      </c>
      <c r="T254" s="36">
        <f>SUMIFS(СВЦЭМ!$F$39:$F$782,СВЦЭМ!$A$39:$A$782,$A254,СВЦЭМ!$B$39:$B$782,T$226)+'СЕТ СН'!$F$15</f>
        <v>134.28684422000001</v>
      </c>
      <c r="U254" s="36">
        <f>SUMIFS(СВЦЭМ!$F$39:$F$782,СВЦЭМ!$A$39:$A$782,$A254,СВЦЭМ!$B$39:$B$782,U$226)+'СЕТ СН'!$F$15</f>
        <v>133.93517921</v>
      </c>
      <c r="V254" s="36">
        <f>SUMIFS(СВЦЭМ!$F$39:$F$782,СВЦЭМ!$A$39:$A$782,$A254,СВЦЭМ!$B$39:$B$782,V$226)+'СЕТ СН'!$F$15</f>
        <v>136.19271806</v>
      </c>
      <c r="W254" s="36">
        <f>SUMIFS(СВЦЭМ!$F$39:$F$782,СВЦЭМ!$A$39:$A$782,$A254,СВЦЭМ!$B$39:$B$782,W$226)+'СЕТ СН'!$F$15</f>
        <v>137.80304161999999</v>
      </c>
      <c r="X254" s="36">
        <f>SUMIFS(СВЦЭМ!$F$39:$F$782,СВЦЭМ!$A$39:$A$782,$A254,СВЦЭМ!$B$39:$B$782,X$226)+'СЕТ СН'!$F$15</f>
        <v>138.88884148</v>
      </c>
      <c r="Y254" s="36">
        <f>SUMIFS(СВЦЭМ!$F$39:$F$782,СВЦЭМ!$A$39:$A$782,$A254,СВЦЭМ!$B$39:$B$782,Y$226)+'СЕТ СН'!$F$15</f>
        <v>134.83319173000001</v>
      </c>
    </row>
    <row r="255" spans="1:25" ht="15.75" x14ac:dyDescent="0.2">
      <c r="A255" s="35">
        <f t="shared" si="6"/>
        <v>44802</v>
      </c>
      <c r="B255" s="36">
        <f>SUMIFS(СВЦЭМ!$F$39:$F$782,СВЦЭМ!$A$39:$A$782,$A255,СВЦЭМ!$B$39:$B$782,B$226)+'СЕТ СН'!$F$15</f>
        <v>137.27836723999999</v>
      </c>
      <c r="C255" s="36">
        <f>SUMIFS(СВЦЭМ!$F$39:$F$782,СВЦЭМ!$A$39:$A$782,$A255,СВЦЭМ!$B$39:$B$782,C$226)+'СЕТ СН'!$F$15</f>
        <v>148.35037586000001</v>
      </c>
      <c r="D255" s="36">
        <f>SUMIFS(СВЦЭМ!$F$39:$F$782,СВЦЭМ!$A$39:$A$782,$A255,СВЦЭМ!$B$39:$B$782,D$226)+'СЕТ СН'!$F$15</f>
        <v>153.38578529</v>
      </c>
      <c r="E255" s="36">
        <f>SUMIFS(СВЦЭМ!$F$39:$F$782,СВЦЭМ!$A$39:$A$782,$A255,СВЦЭМ!$B$39:$B$782,E$226)+'СЕТ СН'!$F$15</f>
        <v>154.90648585</v>
      </c>
      <c r="F255" s="36">
        <f>SUMIFS(СВЦЭМ!$F$39:$F$782,СВЦЭМ!$A$39:$A$782,$A255,СВЦЭМ!$B$39:$B$782,F$226)+'СЕТ СН'!$F$15</f>
        <v>156.35101727</v>
      </c>
      <c r="G255" s="36">
        <f>SUMIFS(СВЦЭМ!$F$39:$F$782,СВЦЭМ!$A$39:$A$782,$A255,СВЦЭМ!$B$39:$B$782,G$226)+'СЕТ СН'!$F$15</f>
        <v>153.6865603</v>
      </c>
      <c r="H255" s="36">
        <f>SUMIFS(СВЦЭМ!$F$39:$F$782,СВЦЭМ!$A$39:$A$782,$A255,СВЦЭМ!$B$39:$B$782,H$226)+'СЕТ СН'!$F$15</f>
        <v>145.34317543</v>
      </c>
      <c r="I255" s="36">
        <f>SUMIFS(СВЦЭМ!$F$39:$F$782,СВЦЭМ!$A$39:$A$782,$A255,СВЦЭМ!$B$39:$B$782,I$226)+'СЕТ СН'!$F$15</f>
        <v>137.9798184</v>
      </c>
      <c r="J255" s="36">
        <f>SUMIFS(СВЦЭМ!$F$39:$F$782,СВЦЭМ!$A$39:$A$782,$A255,СВЦЭМ!$B$39:$B$782,J$226)+'СЕТ СН'!$F$15</f>
        <v>131.59582716</v>
      </c>
      <c r="K255" s="36">
        <f>SUMIFS(СВЦЭМ!$F$39:$F$782,СВЦЭМ!$A$39:$A$782,$A255,СВЦЭМ!$B$39:$B$782,K$226)+'СЕТ СН'!$F$15</f>
        <v>135.30703202000001</v>
      </c>
      <c r="L255" s="36">
        <f>SUMIFS(СВЦЭМ!$F$39:$F$782,СВЦЭМ!$A$39:$A$782,$A255,СВЦЭМ!$B$39:$B$782,L$226)+'СЕТ СН'!$F$15</f>
        <v>131.79076513999999</v>
      </c>
      <c r="M255" s="36">
        <f>SUMIFS(СВЦЭМ!$F$39:$F$782,СВЦЭМ!$A$39:$A$782,$A255,СВЦЭМ!$B$39:$B$782,M$226)+'СЕТ СН'!$F$15</f>
        <v>131.91535221000001</v>
      </c>
      <c r="N255" s="36">
        <f>SUMIFS(СВЦЭМ!$F$39:$F$782,СВЦЭМ!$A$39:$A$782,$A255,СВЦЭМ!$B$39:$B$782,N$226)+'СЕТ СН'!$F$15</f>
        <v>132.25314757999999</v>
      </c>
      <c r="O255" s="36">
        <f>SUMIFS(СВЦЭМ!$F$39:$F$782,СВЦЭМ!$A$39:$A$782,$A255,СВЦЭМ!$B$39:$B$782,O$226)+'СЕТ СН'!$F$15</f>
        <v>131.65691989999999</v>
      </c>
      <c r="P255" s="36">
        <f>SUMIFS(СВЦЭМ!$F$39:$F$782,СВЦЭМ!$A$39:$A$782,$A255,СВЦЭМ!$B$39:$B$782,P$226)+'СЕТ СН'!$F$15</f>
        <v>131.65349599999999</v>
      </c>
      <c r="Q255" s="36">
        <f>SUMIFS(СВЦЭМ!$F$39:$F$782,СВЦЭМ!$A$39:$A$782,$A255,СВЦЭМ!$B$39:$B$782,Q$226)+'СЕТ СН'!$F$15</f>
        <v>131.56796618999999</v>
      </c>
      <c r="R255" s="36">
        <f>SUMIFS(СВЦЭМ!$F$39:$F$782,СВЦЭМ!$A$39:$A$782,$A255,СВЦЭМ!$B$39:$B$782,R$226)+'СЕТ СН'!$F$15</f>
        <v>131.9275422</v>
      </c>
      <c r="S255" s="36">
        <f>SUMIFS(СВЦЭМ!$F$39:$F$782,СВЦЭМ!$A$39:$A$782,$A255,СВЦЭМ!$B$39:$B$782,S$226)+'СЕТ СН'!$F$15</f>
        <v>132.19004251000001</v>
      </c>
      <c r="T255" s="36">
        <f>SUMIFS(СВЦЭМ!$F$39:$F$782,СВЦЭМ!$A$39:$A$782,$A255,СВЦЭМ!$B$39:$B$782,T$226)+'СЕТ СН'!$F$15</f>
        <v>129.46682032999999</v>
      </c>
      <c r="U255" s="36">
        <f>SUMIFS(СВЦЭМ!$F$39:$F$782,СВЦЭМ!$A$39:$A$782,$A255,СВЦЭМ!$B$39:$B$782,U$226)+'СЕТ СН'!$F$15</f>
        <v>128.57230084</v>
      </c>
      <c r="V255" s="36">
        <f>SUMIFS(СВЦЭМ!$F$39:$F$782,СВЦЭМ!$A$39:$A$782,$A255,СВЦЭМ!$B$39:$B$782,V$226)+'СЕТ СН'!$F$15</f>
        <v>127.75223303</v>
      </c>
      <c r="W255" s="36">
        <f>SUMIFS(СВЦЭМ!$F$39:$F$782,СВЦЭМ!$A$39:$A$782,$A255,СВЦЭМ!$B$39:$B$782,W$226)+'СЕТ СН'!$F$15</f>
        <v>127.45659195</v>
      </c>
      <c r="X255" s="36">
        <f>SUMIFS(СВЦЭМ!$F$39:$F$782,СВЦЭМ!$A$39:$A$782,$A255,СВЦЭМ!$B$39:$B$782,X$226)+'СЕТ СН'!$F$15</f>
        <v>131.14038909000001</v>
      </c>
      <c r="Y255" s="36">
        <f>SUMIFS(СВЦЭМ!$F$39:$F$782,СВЦЭМ!$A$39:$A$782,$A255,СВЦЭМ!$B$39:$B$782,Y$226)+'СЕТ СН'!$F$15</f>
        <v>138.64363409000001</v>
      </c>
    </row>
    <row r="256" spans="1:25" ht="15.75" x14ac:dyDescent="0.2">
      <c r="A256" s="35">
        <f t="shared" si="6"/>
        <v>44803</v>
      </c>
      <c r="B256" s="36">
        <f>SUMIFS(СВЦЭМ!$F$39:$F$782,СВЦЭМ!$A$39:$A$782,$A256,СВЦЭМ!$B$39:$B$782,B$226)+'СЕТ СН'!$F$15</f>
        <v>132.40369534999999</v>
      </c>
      <c r="C256" s="36">
        <f>SUMIFS(СВЦЭМ!$F$39:$F$782,СВЦЭМ!$A$39:$A$782,$A256,СВЦЭМ!$B$39:$B$782,C$226)+'СЕТ СН'!$F$15</f>
        <v>137.60984156000001</v>
      </c>
      <c r="D256" s="36">
        <f>SUMIFS(СВЦЭМ!$F$39:$F$782,СВЦЭМ!$A$39:$A$782,$A256,СВЦЭМ!$B$39:$B$782,D$226)+'СЕТ СН'!$F$15</f>
        <v>143.00248866000001</v>
      </c>
      <c r="E256" s="36">
        <f>SUMIFS(СВЦЭМ!$F$39:$F$782,СВЦЭМ!$A$39:$A$782,$A256,СВЦЭМ!$B$39:$B$782,E$226)+'СЕТ СН'!$F$15</f>
        <v>144.91118799</v>
      </c>
      <c r="F256" s="36">
        <f>SUMIFS(СВЦЭМ!$F$39:$F$782,СВЦЭМ!$A$39:$A$782,$A256,СВЦЭМ!$B$39:$B$782,F$226)+'СЕТ СН'!$F$15</f>
        <v>145.74069363999999</v>
      </c>
      <c r="G256" s="36">
        <f>SUMIFS(СВЦЭМ!$F$39:$F$782,СВЦЭМ!$A$39:$A$782,$A256,СВЦЭМ!$B$39:$B$782,G$226)+'СЕТ СН'!$F$15</f>
        <v>144.98601192000001</v>
      </c>
      <c r="H256" s="36">
        <f>SUMIFS(СВЦЭМ!$F$39:$F$782,СВЦЭМ!$A$39:$A$782,$A256,СВЦЭМ!$B$39:$B$782,H$226)+'СЕТ СН'!$F$15</f>
        <v>136.10643622000001</v>
      </c>
      <c r="I256" s="36">
        <f>SUMIFS(СВЦЭМ!$F$39:$F$782,СВЦЭМ!$A$39:$A$782,$A256,СВЦЭМ!$B$39:$B$782,I$226)+'СЕТ СН'!$F$15</f>
        <v>124.59086136000001</v>
      </c>
      <c r="J256" s="36">
        <f>SUMIFS(СВЦЭМ!$F$39:$F$782,СВЦЭМ!$A$39:$A$782,$A256,СВЦЭМ!$B$39:$B$782,J$226)+'СЕТ СН'!$F$15</f>
        <v>124.59775864</v>
      </c>
      <c r="K256" s="36">
        <f>SUMIFS(СВЦЭМ!$F$39:$F$782,СВЦЭМ!$A$39:$A$782,$A256,СВЦЭМ!$B$39:$B$782,K$226)+'СЕТ СН'!$F$15</f>
        <v>134.39729473</v>
      </c>
      <c r="L256" s="36">
        <f>SUMIFS(СВЦЭМ!$F$39:$F$782,СВЦЭМ!$A$39:$A$782,$A256,СВЦЭМ!$B$39:$B$782,L$226)+'СЕТ СН'!$F$15</f>
        <v>133.7507545</v>
      </c>
      <c r="M256" s="36">
        <f>SUMIFS(СВЦЭМ!$F$39:$F$782,СВЦЭМ!$A$39:$A$782,$A256,СВЦЭМ!$B$39:$B$782,M$226)+'СЕТ СН'!$F$15</f>
        <v>133.43006911000001</v>
      </c>
      <c r="N256" s="36">
        <f>SUMIFS(СВЦЭМ!$F$39:$F$782,СВЦЭМ!$A$39:$A$782,$A256,СВЦЭМ!$B$39:$B$782,N$226)+'СЕТ СН'!$F$15</f>
        <v>133.71932767000001</v>
      </c>
      <c r="O256" s="36">
        <f>SUMIFS(СВЦЭМ!$F$39:$F$782,СВЦЭМ!$A$39:$A$782,$A256,СВЦЭМ!$B$39:$B$782,O$226)+'СЕТ СН'!$F$15</f>
        <v>133.31546284000001</v>
      </c>
      <c r="P256" s="36">
        <f>SUMIFS(СВЦЭМ!$F$39:$F$782,СВЦЭМ!$A$39:$A$782,$A256,СВЦЭМ!$B$39:$B$782,P$226)+'СЕТ СН'!$F$15</f>
        <v>134.71867710000001</v>
      </c>
      <c r="Q256" s="36">
        <f>SUMIFS(СВЦЭМ!$F$39:$F$782,СВЦЭМ!$A$39:$A$782,$A256,СВЦЭМ!$B$39:$B$782,Q$226)+'СЕТ СН'!$F$15</f>
        <v>132.67433930000001</v>
      </c>
      <c r="R256" s="36">
        <f>SUMIFS(СВЦЭМ!$F$39:$F$782,СВЦЭМ!$A$39:$A$782,$A256,СВЦЭМ!$B$39:$B$782,R$226)+'СЕТ СН'!$F$15</f>
        <v>131.13970879999999</v>
      </c>
      <c r="S256" s="36">
        <f>SUMIFS(СВЦЭМ!$F$39:$F$782,СВЦЭМ!$A$39:$A$782,$A256,СВЦЭМ!$B$39:$B$782,S$226)+'СЕТ СН'!$F$15</f>
        <v>132.86145027000001</v>
      </c>
      <c r="T256" s="36">
        <f>SUMIFS(СВЦЭМ!$F$39:$F$782,СВЦЭМ!$A$39:$A$782,$A256,СВЦЭМ!$B$39:$B$782,T$226)+'СЕТ СН'!$F$15</f>
        <v>135.18127428</v>
      </c>
      <c r="U256" s="36">
        <f>SUMIFS(СВЦЭМ!$F$39:$F$782,СВЦЭМ!$A$39:$A$782,$A256,СВЦЭМ!$B$39:$B$782,U$226)+'СЕТ СН'!$F$15</f>
        <v>132.47399551000001</v>
      </c>
      <c r="V256" s="36">
        <f>SUMIFS(СВЦЭМ!$F$39:$F$782,СВЦЭМ!$A$39:$A$782,$A256,СВЦЭМ!$B$39:$B$782,V$226)+'СЕТ СН'!$F$15</f>
        <v>136.41783254000001</v>
      </c>
      <c r="W256" s="36">
        <f>SUMIFS(СВЦЭМ!$F$39:$F$782,СВЦЭМ!$A$39:$A$782,$A256,СВЦЭМ!$B$39:$B$782,W$226)+'СЕТ СН'!$F$15</f>
        <v>137.0173423</v>
      </c>
      <c r="X256" s="36">
        <f>SUMIFS(СВЦЭМ!$F$39:$F$782,СВЦЭМ!$A$39:$A$782,$A256,СВЦЭМ!$B$39:$B$782,X$226)+'СЕТ СН'!$F$15</f>
        <v>128.45399225</v>
      </c>
      <c r="Y256" s="36">
        <f>SUMIFS(СВЦЭМ!$F$39:$F$782,СВЦЭМ!$A$39:$A$782,$A256,СВЦЭМ!$B$39:$B$782,Y$226)+'СЕТ СН'!$F$15</f>
        <v>122.43449885</v>
      </c>
    </row>
    <row r="257" spans="1:27" ht="15.75" x14ac:dyDescent="0.2">
      <c r="A257" s="35">
        <f t="shared" si="6"/>
        <v>44804</v>
      </c>
      <c r="B257" s="36">
        <f>SUMIFS(СВЦЭМ!$F$39:$F$782,СВЦЭМ!$A$39:$A$782,$A257,СВЦЭМ!$B$39:$B$782,B$226)+'СЕТ СН'!$F$15</f>
        <v>137.25932065999999</v>
      </c>
      <c r="C257" s="36">
        <f>SUMIFS(СВЦЭМ!$F$39:$F$782,СВЦЭМ!$A$39:$A$782,$A257,СВЦЭМ!$B$39:$B$782,C$226)+'СЕТ СН'!$F$15</f>
        <v>142.93589401</v>
      </c>
      <c r="D257" s="36">
        <f>SUMIFS(СВЦЭМ!$F$39:$F$782,СВЦЭМ!$A$39:$A$782,$A257,СВЦЭМ!$B$39:$B$782,D$226)+'СЕТ СН'!$F$15</f>
        <v>145.48628701000001</v>
      </c>
      <c r="E257" s="36">
        <f>SUMIFS(СВЦЭМ!$F$39:$F$782,СВЦЭМ!$A$39:$A$782,$A257,СВЦЭМ!$B$39:$B$782,E$226)+'СЕТ СН'!$F$15</f>
        <v>147.66645964</v>
      </c>
      <c r="F257" s="36">
        <f>SUMIFS(СВЦЭМ!$F$39:$F$782,СВЦЭМ!$A$39:$A$782,$A257,СВЦЭМ!$B$39:$B$782,F$226)+'СЕТ СН'!$F$15</f>
        <v>145.59279601</v>
      </c>
      <c r="G257" s="36">
        <f>SUMIFS(СВЦЭМ!$F$39:$F$782,СВЦЭМ!$A$39:$A$782,$A257,СВЦЭМ!$B$39:$B$782,G$226)+'СЕТ СН'!$F$15</f>
        <v>141.99447462000001</v>
      </c>
      <c r="H257" s="36">
        <f>SUMIFS(СВЦЭМ!$F$39:$F$782,СВЦЭМ!$A$39:$A$782,$A257,СВЦЭМ!$B$39:$B$782,H$226)+'СЕТ СН'!$F$15</f>
        <v>132.31644007</v>
      </c>
      <c r="I257" s="36">
        <f>SUMIFS(СВЦЭМ!$F$39:$F$782,СВЦЭМ!$A$39:$A$782,$A257,СВЦЭМ!$B$39:$B$782,I$226)+'СЕТ СН'!$F$15</f>
        <v>123.28299794</v>
      </c>
      <c r="J257" s="36">
        <f>SUMIFS(СВЦЭМ!$F$39:$F$782,СВЦЭМ!$A$39:$A$782,$A257,СВЦЭМ!$B$39:$B$782,J$226)+'СЕТ СН'!$F$15</f>
        <v>134.42846524000001</v>
      </c>
      <c r="K257" s="36">
        <f>SUMIFS(СВЦЭМ!$F$39:$F$782,СВЦЭМ!$A$39:$A$782,$A257,СВЦЭМ!$B$39:$B$782,K$226)+'СЕТ СН'!$F$15</f>
        <v>138.54464616000001</v>
      </c>
      <c r="L257" s="36">
        <f>SUMIFS(СВЦЭМ!$F$39:$F$782,СВЦЭМ!$A$39:$A$782,$A257,СВЦЭМ!$B$39:$B$782,L$226)+'СЕТ СН'!$F$15</f>
        <v>137.99037412999999</v>
      </c>
      <c r="M257" s="36">
        <f>SUMIFS(СВЦЭМ!$F$39:$F$782,СВЦЭМ!$A$39:$A$782,$A257,СВЦЭМ!$B$39:$B$782,M$226)+'СЕТ СН'!$F$15</f>
        <v>136.67547390999999</v>
      </c>
      <c r="N257" s="36">
        <f>SUMIFS(СВЦЭМ!$F$39:$F$782,СВЦЭМ!$A$39:$A$782,$A257,СВЦЭМ!$B$39:$B$782,N$226)+'СЕТ СН'!$F$15</f>
        <v>136.17296181</v>
      </c>
      <c r="O257" s="36">
        <f>SUMIFS(СВЦЭМ!$F$39:$F$782,СВЦЭМ!$A$39:$A$782,$A257,СВЦЭМ!$B$39:$B$782,O$226)+'СЕТ СН'!$F$15</f>
        <v>136.01920398999999</v>
      </c>
      <c r="P257" s="36">
        <f>SUMIFS(СВЦЭМ!$F$39:$F$782,СВЦЭМ!$A$39:$A$782,$A257,СВЦЭМ!$B$39:$B$782,P$226)+'СЕТ СН'!$F$15</f>
        <v>135.63066047999999</v>
      </c>
      <c r="Q257" s="36">
        <f>SUMIFS(СВЦЭМ!$F$39:$F$782,СВЦЭМ!$A$39:$A$782,$A257,СВЦЭМ!$B$39:$B$782,Q$226)+'СЕТ СН'!$F$15</f>
        <v>134.20497671999999</v>
      </c>
      <c r="R257" s="36">
        <f>SUMIFS(СВЦЭМ!$F$39:$F$782,СВЦЭМ!$A$39:$A$782,$A257,СВЦЭМ!$B$39:$B$782,R$226)+'СЕТ СН'!$F$15</f>
        <v>132.66701262999999</v>
      </c>
      <c r="S257" s="36">
        <f>SUMIFS(СВЦЭМ!$F$39:$F$782,СВЦЭМ!$A$39:$A$782,$A257,СВЦЭМ!$B$39:$B$782,S$226)+'СЕТ СН'!$F$15</f>
        <v>133.50221225000001</v>
      </c>
      <c r="T257" s="36">
        <f>SUMIFS(СВЦЭМ!$F$39:$F$782,СВЦЭМ!$A$39:$A$782,$A257,СВЦЭМ!$B$39:$B$782,T$226)+'СЕТ СН'!$F$15</f>
        <v>132.76625867999999</v>
      </c>
      <c r="U257" s="36">
        <f>SUMIFS(СВЦЭМ!$F$39:$F$782,СВЦЭМ!$A$39:$A$782,$A257,СВЦЭМ!$B$39:$B$782,U$226)+'СЕТ СН'!$F$15</f>
        <v>134.88297706</v>
      </c>
      <c r="V257" s="36">
        <f>SUMIFS(СВЦЭМ!$F$39:$F$782,СВЦЭМ!$A$39:$A$782,$A257,СВЦЭМ!$B$39:$B$782,V$226)+'СЕТ СН'!$F$15</f>
        <v>137.94803919</v>
      </c>
      <c r="W257" s="36">
        <f>SUMIFS(СВЦЭМ!$F$39:$F$782,СВЦЭМ!$A$39:$A$782,$A257,СВЦЭМ!$B$39:$B$782,W$226)+'СЕТ СН'!$F$15</f>
        <v>137.11722664999999</v>
      </c>
      <c r="X257" s="36">
        <f>SUMIFS(СВЦЭМ!$F$39:$F$782,СВЦЭМ!$A$39:$A$782,$A257,СВЦЭМ!$B$39:$B$782,X$226)+'СЕТ СН'!$F$15</f>
        <v>131.44372944</v>
      </c>
      <c r="Y257" s="36">
        <f>SUMIFS(СВЦЭМ!$F$39:$F$782,СВЦЭМ!$A$39:$A$782,$A257,СВЦЭМ!$B$39:$B$782,Y$226)+'СЕТ СН'!$F$15</f>
        <v>128.59861875999999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01.08.2022</v>
      </c>
      <c r="B262" s="36">
        <f ca="1">SUMIFS(СВЦЭМ!$G$40:$G$783,СВЦЭМ!$A$40:$A$783,$A262,СВЦЭМ!$B$40:$B$783,B$261)+'СЕТ СН'!$F$15</f>
        <v>0</v>
      </c>
      <c r="C262" s="36">
        <f ca="1">SUMIFS(СВЦЭМ!$G$40:$G$783,СВЦЭМ!$A$40:$A$783,$A262,СВЦЭМ!$B$40:$B$783,C$261)+'СЕТ СН'!$F$15</f>
        <v>0</v>
      </c>
      <c r="D262" s="36">
        <f ca="1">SUMIFS(СВЦЭМ!$G$40:$G$783,СВЦЭМ!$A$40:$A$783,$A262,СВЦЭМ!$B$40:$B$783,D$261)+'СЕТ СН'!$F$15</f>
        <v>0</v>
      </c>
      <c r="E262" s="36">
        <f ca="1">SUMIFS(СВЦЭМ!$G$40:$G$783,СВЦЭМ!$A$40:$A$783,$A262,СВЦЭМ!$B$40:$B$783,E$261)+'СЕТ СН'!$F$15</f>
        <v>0</v>
      </c>
      <c r="F262" s="36">
        <f ca="1">SUMIFS(СВЦЭМ!$G$40:$G$783,СВЦЭМ!$A$40:$A$783,$A262,СВЦЭМ!$B$40:$B$783,F$261)+'СЕТ СН'!$F$15</f>
        <v>0</v>
      </c>
      <c r="G262" s="36">
        <f ca="1">SUMIFS(СВЦЭМ!$G$40:$G$783,СВЦЭМ!$A$40:$A$783,$A262,СВЦЭМ!$B$40:$B$783,G$261)+'СЕТ СН'!$F$15</f>
        <v>0</v>
      </c>
      <c r="H262" s="36">
        <f ca="1">SUMIFS(СВЦЭМ!$G$40:$G$783,СВЦЭМ!$A$40:$A$783,$A262,СВЦЭМ!$B$40:$B$783,H$261)+'СЕТ СН'!$F$15</f>
        <v>0</v>
      </c>
      <c r="I262" s="36">
        <f ca="1">SUMIFS(СВЦЭМ!$G$40:$G$783,СВЦЭМ!$A$40:$A$783,$A262,СВЦЭМ!$B$40:$B$783,I$261)+'СЕТ СН'!$F$15</f>
        <v>0</v>
      </c>
      <c r="J262" s="36">
        <f ca="1">SUMIFS(СВЦЭМ!$G$40:$G$783,СВЦЭМ!$A$40:$A$783,$A262,СВЦЭМ!$B$40:$B$783,J$261)+'СЕТ СН'!$F$15</f>
        <v>0</v>
      </c>
      <c r="K262" s="36">
        <f ca="1">SUMIFS(СВЦЭМ!$G$40:$G$783,СВЦЭМ!$A$40:$A$783,$A262,СВЦЭМ!$B$40:$B$783,K$261)+'СЕТ СН'!$F$15</f>
        <v>0</v>
      </c>
      <c r="L262" s="36">
        <f ca="1">SUMIFS(СВЦЭМ!$G$40:$G$783,СВЦЭМ!$A$40:$A$783,$A262,СВЦЭМ!$B$40:$B$783,L$261)+'СЕТ СН'!$F$15</f>
        <v>0</v>
      </c>
      <c r="M262" s="36">
        <f ca="1">SUMIFS(СВЦЭМ!$G$40:$G$783,СВЦЭМ!$A$40:$A$783,$A262,СВЦЭМ!$B$40:$B$783,M$261)+'СЕТ СН'!$F$15</f>
        <v>0</v>
      </c>
      <c r="N262" s="36">
        <f ca="1">SUMIFS(СВЦЭМ!$G$40:$G$783,СВЦЭМ!$A$40:$A$783,$A262,СВЦЭМ!$B$40:$B$783,N$261)+'СЕТ СН'!$F$15</f>
        <v>0</v>
      </c>
      <c r="O262" s="36">
        <f ca="1">SUMIFS(СВЦЭМ!$G$40:$G$783,СВЦЭМ!$A$40:$A$783,$A262,СВЦЭМ!$B$40:$B$783,O$261)+'СЕТ СН'!$F$15</f>
        <v>0</v>
      </c>
      <c r="P262" s="36">
        <f ca="1">SUMIFS(СВЦЭМ!$G$40:$G$783,СВЦЭМ!$A$40:$A$783,$A262,СВЦЭМ!$B$40:$B$783,P$261)+'СЕТ СН'!$F$15</f>
        <v>0</v>
      </c>
      <c r="Q262" s="36">
        <f ca="1">SUMIFS(СВЦЭМ!$G$40:$G$783,СВЦЭМ!$A$40:$A$783,$A262,СВЦЭМ!$B$40:$B$783,Q$261)+'СЕТ СН'!$F$15</f>
        <v>0</v>
      </c>
      <c r="R262" s="36">
        <f ca="1">SUMIFS(СВЦЭМ!$G$40:$G$783,СВЦЭМ!$A$40:$A$783,$A262,СВЦЭМ!$B$40:$B$783,R$261)+'СЕТ СН'!$F$15</f>
        <v>0</v>
      </c>
      <c r="S262" s="36">
        <f ca="1">SUMIFS(СВЦЭМ!$G$40:$G$783,СВЦЭМ!$A$40:$A$783,$A262,СВЦЭМ!$B$40:$B$783,S$261)+'СЕТ СН'!$F$15</f>
        <v>0</v>
      </c>
      <c r="T262" s="36">
        <f ca="1">SUMIFS(СВЦЭМ!$G$40:$G$783,СВЦЭМ!$A$40:$A$783,$A262,СВЦЭМ!$B$40:$B$783,T$261)+'СЕТ СН'!$F$15</f>
        <v>0</v>
      </c>
      <c r="U262" s="36">
        <f ca="1">SUMIFS(СВЦЭМ!$G$40:$G$783,СВЦЭМ!$A$40:$A$783,$A262,СВЦЭМ!$B$40:$B$783,U$261)+'СЕТ СН'!$F$15</f>
        <v>0</v>
      </c>
      <c r="V262" s="36">
        <f ca="1">SUMIFS(СВЦЭМ!$G$40:$G$783,СВЦЭМ!$A$40:$A$783,$A262,СВЦЭМ!$B$40:$B$783,V$261)+'СЕТ СН'!$F$15</f>
        <v>0</v>
      </c>
      <c r="W262" s="36">
        <f ca="1">SUMIFS(СВЦЭМ!$G$40:$G$783,СВЦЭМ!$A$40:$A$783,$A262,СВЦЭМ!$B$40:$B$783,W$261)+'СЕТ СН'!$F$15</f>
        <v>0</v>
      </c>
      <c r="X262" s="36">
        <f ca="1">SUMIFS(СВЦЭМ!$G$40:$G$783,СВЦЭМ!$A$40:$A$783,$A262,СВЦЭМ!$B$40:$B$783,X$261)+'СЕТ СН'!$F$15</f>
        <v>0</v>
      </c>
      <c r="Y262" s="36">
        <f ca="1">SUMIFS(СВЦЭМ!$G$40:$G$783,СВЦЭМ!$A$40:$A$783,$A262,СВЦЭМ!$B$40:$B$783,Y$261)+'СЕТ СН'!$F$15</f>
        <v>0</v>
      </c>
      <c r="AA262" s="45"/>
    </row>
    <row r="263" spans="1:27" ht="15.75" hidden="1" x14ac:dyDescent="0.2">
      <c r="A263" s="35">
        <f>A262+1</f>
        <v>44775</v>
      </c>
      <c r="B263" s="36">
        <f ca="1">SUMIFS(СВЦЭМ!$G$40:$G$783,СВЦЭМ!$A$40:$A$783,$A263,СВЦЭМ!$B$40:$B$783,B$261)+'СЕТ СН'!$F$15</f>
        <v>0</v>
      </c>
      <c r="C263" s="36">
        <f ca="1">SUMIFS(СВЦЭМ!$G$40:$G$783,СВЦЭМ!$A$40:$A$783,$A263,СВЦЭМ!$B$40:$B$783,C$261)+'СЕТ СН'!$F$15</f>
        <v>0</v>
      </c>
      <c r="D263" s="36">
        <f ca="1">SUMIFS(СВЦЭМ!$G$40:$G$783,СВЦЭМ!$A$40:$A$783,$A263,СВЦЭМ!$B$40:$B$783,D$261)+'СЕТ СН'!$F$15</f>
        <v>0</v>
      </c>
      <c r="E263" s="36">
        <f ca="1">SUMIFS(СВЦЭМ!$G$40:$G$783,СВЦЭМ!$A$40:$A$783,$A263,СВЦЭМ!$B$40:$B$783,E$261)+'СЕТ СН'!$F$15</f>
        <v>0</v>
      </c>
      <c r="F263" s="36">
        <f ca="1">SUMIFS(СВЦЭМ!$G$40:$G$783,СВЦЭМ!$A$40:$A$783,$A263,СВЦЭМ!$B$40:$B$783,F$261)+'СЕТ СН'!$F$15</f>
        <v>0</v>
      </c>
      <c r="G263" s="36">
        <f ca="1">SUMIFS(СВЦЭМ!$G$40:$G$783,СВЦЭМ!$A$40:$A$783,$A263,СВЦЭМ!$B$40:$B$783,G$261)+'СЕТ СН'!$F$15</f>
        <v>0</v>
      </c>
      <c r="H263" s="36">
        <f ca="1">SUMIFS(СВЦЭМ!$G$40:$G$783,СВЦЭМ!$A$40:$A$783,$A263,СВЦЭМ!$B$40:$B$783,H$261)+'СЕТ СН'!$F$15</f>
        <v>0</v>
      </c>
      <c r="I263" s="36">
        <f ca="1">SUMIFS(СВЦЭМ!$G$40:$G$783,СВЦЭМ!$A$40:$A$783,$A263,СВЦЭМ!$B$40:$B$783,I$261)+'СЕТ СН'!$F$15</f>
        <v>0</v>
      </c>
      <c r="J263" s="36">
        <f ca="1">SUMIFS(СВЦЭМ!$G$40:$G$783,СВЦЭМ!$A$40:$A$783,$A263,СВЦЭМ!$B$40:$B$783,J$261)+'СЕТ СН'!$F$15</f>
        <v>0</v>
      </c>
      <c r="K263" s="36">
        <f ca="1">SUMIFS(СВЦЭМ!$G$40:$G$783,СВЦЭМ!$A$40:$A$783,$A263,СВЦЭМ!$B$40:$B$783,K$261)+'СЕТ СН'!$F$15</f>
        <v>0</v>
      </c>
      <c r="L263" s="36">
        <f ca="1">SUMIFS(СВЦЭМ!$G$40:$G$783,СВЦЭМ!$A$40:$A$783,$A263,СВЦЭМ!$B$40:$B$783,L$261)+'СЕТ СН'!$F$15</f>
        <v>0</v>
      </c>
      <c r="M263" s="36">
        <f ca="1">SUMIFS(СВЦЭМ!$G$40:$G$783,СВЦЭМ!$A$40:$A$783,$A263,СВЦЭМ!$B$40:$B$783,M$261)+'СЕТ СН'!$F$15</f>
        <v>0</v>
      </c>
      <c r="N263" s="36">
        <f ca="1">SUMIFS(СВЦЭМ!$G$40:$G$783,СВЦЭМ!$A$40:$A$783,$A263,СВЦЭМ!$B$40:$B$783,N$261)+'СЕТ СН'!$F$15</f>
        <v>0</v>
      </c>
      <c r="O263" s="36">
        <f ca="1">SUMIFS(СВЦЭМ!$G$40:$G$783,СВЦЭМ!$A$40:$A$783,$A263,СВЦЭМ!$B$40:$B$783,O$261)+'СЕТ СН'!$F$15</f>
        <v>0</v>
      </c>
      <c r="P263" s="36">
        <f ca="1">SUMIFS(СВЦЭМ!$G$40:$G$783,СВЦЭМ!$A$40:$A$783,$A263,СВЦЭМ!$B$40:$B$783,P$261)+'СЕТ СН'!$F$15</f>
        <v>0</v>
      </c>
      <c r="Q263" s="36">
        <f ca="1">SUMIFS(СВЦЭМ!$G$40:$G$783,СВЦЭМ!$A$40:$A$783,$A263,СВЦЭМ!$B$40:$B$783,Q$261)+'СЕТ СН'!$F$15</f>
        <v>0</v>
      </c>
      <c r="R263" s="36">
        <f ca="1">SUMIFS(СВЦЭМ!$G$40:$G$783,СВЦЭМ!$A$40:$A$783,$A263,СВЦЭМ!$B$40:$B$783,R$261)+'СЕТ СН'!$F$15</f>
        <v>0</v>
      </c>
      <c r="S263" s="36">
        <f ca="1">SUMIFS(СВЦЭМ!$G$40:$G$783,СВЦЭМ!$A$40:$A$783,$A263,СВЦЭМ!$B$40:$B$783,S$261)+'СЕТ СН'!$F$15</f>
        <v>0</v>
      </c>
      <c r="T263" s="36">
        <f ca="1">SUMIFS(СВЦЭМ!$G$40:$G$783,СВЦЭМ!$A$40:$A$783,$A263,СВЦЭМ!$B$40:$B$783,T$261)+'СЕТ СН'!$F$15</f>
        <v>0</v>
      </c>
      <c r="U263" s="36">
        <f ca="1">SUMIFS(СВЦЭМ!$G$40:$G$783,СВЦЭМ!$A$40:$A$783,$A263,СВЦЭМ!$B$40:$B$783,U$261)+'СЕТ СН'!$F$15</f>
        <v>0</v>
      </c>
      <c r="V263" s="36">
        <f ca="1">SUMIFS(СВЦЭМ!$G$40:$G$783,СВЦЭМ!$A$40:$A$783,$A263,СВЦЭМ!$B$40:$B$783,V$261)+'СЕТ СН'!$F$15</f>
        <v>0</v>
      </c>
      <c r="W263" s="36">
        <f ca="1">SUMIFS(СВЦЭМ!$G$40:$G$783,СВЦЭМ!$A$40:$A$783,$A263,СВЦЭМ!$B$40:$B$783,W$261)+'СЕТ СН'!$F$15</f>
        <v>0</v>
      </c>
      <c r="X263" s="36">
        <f ca="1">SUMIFS(СВЦЭМ!$G$40:$G$783,СВЦЭМ!$A$40:$A$783,$A263,СВЦЭМ!$B$40:$B$783,X$261)+'СЕТ СН'!$F$15</f>
        <v>0</v>
      </c>
      <c r="Y263" s="36">
        <f ca="1">SUMIFS(СВЦЭМ!$G$40:$G$783,СВЦЭМ!$A$40:$A$783,$A263,СВЦЭМ!$B$40:$B$783,Y$261)+'СЕТ СН'!$F$15</f>
        <v>0</v>
      </c>
    </row>
    <row r="264" spans="1:27" ht="15.75" hidden="1" x14ac:dyDescent="0.2">
      <c r="A264" s="35">
        <f t="shared" ref="A264:A292" si="7">A263+1</f>
        <v>44776</v>
      </c>
      <c r="B264" s="36">
        <f ca="1">SUMIFS(СВЦЭМ!$G$40:$G$783,СВЦЭМ!$A$40:$A$783,$A264,СВЦЭМ!$B$40:$B$783,B$261)+'СЕТ СН'!$F$15</f>
        <v>0</v>
      </c>
      <c r="C264" s="36">
        <f ca="1">SUMIFS(СВЦЭМ!$G$40:$G$783,СВЦЭМ!$A$40:$A$783,$A264,СВЦЭМ!$B$40:$B$783,C$261)+'СЕТ СН'!$F$15</f>
        <v>0</v>
      </c>
      <c r="D264" s="36">
        <f ca="1">SUMIFS(СВЦЭМ!$G$40:$G$783,СВЦЭМ!$A$40:$A$783,$A264,СВЦЭМ!$B$40:$B$783,D$261)+'СЕТ СН'!$F$15</f>
        <v>0</v>
      </c>
      <c r="E264" s="36">
        <f ca="1">SUMIFS(СВЦЭМ!$G$40:$G$783,СВЦЭМ!$A$40:$A$783,$A264,СВЦЭМ!$B$40:$B$783,E$261)+'СЕТ СН'!$F$15</f>
        <v>0</v>
      </c>
      <c r="F264" s="36">
        <f ca="1">SUMIFS(СВЦЭМ!$G$40:$G$783,СВЦЭМ!$A$40:$A$783,$A264,СВЦЭМ!$B$40:$B$783,F$261)+'СЕТ СН'!$F$15</f>
        <v>0</v>
      </c>
      <c r="G264" s="36">
        <f ca="1">SUMIFS(СВЦЭМ!$G$40:$G$783,СВЦЭМ!$A$40:$A$783,$A264,СВЦЭМ!$B$40:$B$783,G$261)+'СЕТ СН'!$F$15</f>
        <v>0</v>
      </c>
      <c r="H264" s="36">
        <f ca="1">SUMIFS(СВЦЭМ!$G$40:$G$783,СВЦЭМ!$A$40:$A$783,$A264,СВЦЭМ!$B$40:$B$783,H$261)+'СЕТ СН'!$F$15</f>
        <v>0</v>
      </c>
      <c r="I264" s="36">
        <f ca="1">SUMIFS(СВЦЭМ!$G$40:$G$783,СВЦЭМ!$A$40:$A$783,$A264,СВЦЭМ!$B$40:$B$783,I$261)+'СЕТ СН'!$F$15</f>
        <v>0</v>
      </c>
      <c r="J264" s="36">
        <f ca="1">SUMIFS(СВЦЭМ!$G$40:$G$783,СВЦЭМ!$A$40:$A$783,$A264,СВЦЭМ!$B$40:$B$783,J$261)+'СЕТ СН'!$F$15</f>
        <v>0</v>
      </c>
      <c r="K264" s="36">
        <f ca="1">SUMIFS(СВЦЭМ!$G$40:$G$783,СВЦЭМ!$A$40:$A$783,$A264,СВЦЭМ!$B$40:$B$783,K$261)+'СЕТ СН'!$F$15</f>
        <v>0</v>
      </c>
      <c r="L264" s="36">
        <f ca="1">SUMIFS(СВЦЭМ!$G$40:$G$783,СВЦЭМ!$A$40:$A$783,$A264,СВЦЭМ!$B$40:$B$783,L$261)+'СЕТ СН'!$F$15</f>
        <v>0</v>
      </c>
      <c r="M264" s="36">
        <f ca="1">SUMIFS(СВЦЭМ!$G$40:$G$783,СВЦЭМ!$A$40:$A$783,$A264,СВЦЭМ!$B$40:$B$783,M$261)+'СЕТ СН'!$F$15</f>
        <v>0</v>
      </c>
      <c r="N264" s="36">
        <f ca="1">SUMIFS(СВЦЭМ!$G$40:$G$783,СВЦЭМ!$A$40:$A$783,$A264,СВЦЭМ!$B$40:$B$783,N$261)+'СЕТ СН'!$F$15</f>
        <v>0</v>
      </c>
      <c r="O264" s="36">
        <f ca="1">SUMIFS(СВЦЭМ!$G$40:$G$783,СВЦЭМ!$A$40:$A$783,$A264,СВЦЭМ!$B$40:$B$783,O$261)+'СЕТ СН'!$F$15</f>
        <v>0</v>
      </c>
      <c r="P264" s="36">
        <f ca="1">SUMIFS(СВЦЭМ!$G$40:$G$783,СВЦЭМ!$A$40:$A$783,$A264,СВЦЭМ!$B$40:$B$783,P$261)+'СЕТ СН'!$F$15</f>
        <v>0</v>
      </c>
      <c r="Q264" s="36">
        <f ca="1">SUMIFS(СВЦЭМ!$G$40:$G$783,СВЦЭМ!$A$40:$A$783,$A264,СВЦЭМ!$B$40:$B$783,Q$261)+'СЕТ СН'!$F$15</f>
        <v>0</v>
      </c>
      <c r="R264" s="36">
        <f ca="1">SUMIFS(СВЦЭМ!$G$40:$G$783,СВЦЭМ!$A$40:$A$783,$A264,СВЦЭМ!$B$40:$B$783,R$261)+'СЕТ СН'!$F$15</f>
        <v>0</v>
      </c>
      <c r="S264" s="36">
        <f ca="1">SUMIFS(СВЦЭМ!$G$40:$G$783,СВЦЭМ!$A$40:$A$783,$A264,СВЦЭМ!$B$40:$B$783,S$261)+'СЕТ СН'!$F$15</f>
        <v>0</v>
      </c>
      <c r="T264" s="36">
        <f ca="1">SUMIFS(СВЦЭМ!$G$40:$G$783,СВЦЭМ!$A$40:$A$783,$A264,СВЦЭМ!$B$40:$B$783,T$261)+'СЕТ СН'!$F$15</f>
        <v>0</v>
      </c>
      <c r="U264" s="36">
        <f ca="1">SUMIFS(СВЦЭМ!$G$40:$G$783,СВЦЭМ!$A$40:$A$783,$A264,СВЦЭМ!$B$40:$B$783,U$261)+'СЕТ СН'!$F$15</f>
        <v>0</v>
      </c>
      <c r="V264" s="36">
        <f ca="1">SUMIFS(СВЦЭМ!$G$40:$G$783,СВЦЭМ!$A$40:$A$783,$A264,СВЦЭМ!$B$40:$B$783,V$261)+'СЕТ СН'!$F$15</f>
        <v>0</v>
      </c>
      <c r="W264" s="36">
        <f ca="1">SUMIFS(СВЦЭМ!$G$40:$G$783,СВЦЭМ!$A$40:$A$783,$A264,СВЦЭМ!$B$40:$B$783,W$261)+'СЕТ СН'!$F$15</f>
        <v>0</v>
      </c>
      <c r="X264" s="36">
        <f ca="1">SUMIFS(СВЦЭМ!$G$40:$G$783,СВЦЭМ!$A$40:$A$783,$A264,СВЦЭМ!$B$40:$B$783,X$261)+'СЕТ СН'!$F$15</f>
        <v>0</v>
      </c>
      <c r="Y264" s="36">
        <f ca="1">SUMIFS(СВЦЭМ!$G$40:$G$783,СВЦЭМ!$A$40:$A$783,$A264,СВЦЭМ!$B$40:$B$783,Y$261)+'СЕТ СН'!$F$15</f>
        <v>0</v>
      </c>
    </row>
    <row r="265" spans="1:27" ht="15.75" hidden="1" x14ac:dyDescent="0.2">
      <c r="A265" s="35">
        <f t="shared" si="7"/>
        <v>44777</v>
      </c>
      <c r="B265" s="36">
        <f ca="1">SUMIFS(СВЦЭМ!$G$40:$G$783,СВЦЭМ!$A$40:$A$783,$A265,СВЦЭМ!$B$40:$B$783,B$261)+'СЕТ СН'!$F$15</f>
        <v>0</v>
      </c>
      <c r="C265" s="36">
        <f ca="1">SUMIFS(СВЦЭМ!$G$40:$G$783,СВЦЭМ!$A$40:$A$783,$A265,СВЦЭМ!$B$40:$B$783,C$261)+'СЕТ СН'!$F$15</f>
        <v>0</v>
      </c>
      <c r="D265" s="36">
        <f ca="1">SUMIFS(СВЦЭМ!$G$40:$G$783,СВЦЭМ!$A$40:$A$783,$A265,СВЦЭМ!$B$40:$B$783,D$261)+'СЕТ СН'!$F$15</f>
        <v>0</v>
      </c>
      <c r="E265" s="36">
        <f ca="1">SUMIFS(СВЦЭМ!$G$40:$G$783,СВЦЭМ!$A$40:$A$783,$A265,СВЦЭМ!$B$40:$B$783,E$261)+'СЕТ СН'!$F$15</f>
        <v>0</v>
      </c>
      <c r="F265" s="36">
        <f ca="1">SUMIFS(СВЦЭМ!$G$40:$G$783,СВЦЭМ!$A$40:$A$783,$A265,СВЦЭМ!$B$40:$B$783,F$261)+'СЕТ СН'!$F$15</f>
        <v>0</v>
      </c>
      <c r="G265" s="36">
        <f ca="1">SUMIFS(СВЦЭМ!$G$40:$G$783,СВЦЭМ!$A$40:$A$783,$A265,СВЦЭМ!$B$40:$B$783,G$261)+'СЕТ СН'!$F$15</f>
        <v>0</v>
      </c>
      <c r="H265" s="36">
        <f ca="1">SUMIFS(СВЦЭМ!$G$40:$G$783,СВЦЭМ!$A$40:$A$783,$A265,СВЦЭМ!$B$40:$B$783,H$261)+'СЕТ СН'!$F$15</f>
        <v>0</v>
      </c>
      <c r="I265" s="36">
        <f ca="1">SUMIFS(СВЦЭМ!$G$40:$G$783,СВЦЭМ!$A$40:$A$783,$A265,СВЦЭМ!$B$40:$B$783,I$261)+'СЕТ СН'!$F$15</f>
        <v>0</v>
      </c>
      <c r="J265" s="36">
        <f ca="1">SUMIFS(СВЦЭМ!$G$40:$G$783,СВЦЭМ!$A$40:$A$783,$A265,СВЦЭМ!$B$40:$B$783,J$261)+'СЕТ СН'!$F$15</f>
        <v>0</v>
      </c>
      <c r="K265" s="36">
        <f ca="1">SUMIFS(СВЦЭМ!$G$40:$G$783,СВЦЭМ!$A$40:$A$783,$A265,СВЦЭМ!$B$40:$B$783,K$261)+'СЕТ СН'!$F$15</f>
        <v>0</v>
      </c>
      <c r="L265" s="36">
        <f ca="1">SUMIFS(СВЦЭМ!$G$40:$G$783,СВЦЭМ!$A$40:$A$783,$A265,СВЦЭМ!$B$40:$B$783,L$261)+'СЕТ СН'!$F$15</f>
        <v>0</v>
      </c>
      <c r="M265" s="36">
        <f ca="1">SUMIFS(СВЦЭМ!$G$40:$G$783,СВЦЭМ!$A$40:$A$783,$A265,СВЦЭМ!$B$40:$B$783,M$261)+'СЕТ СН'!$F$15</f>
        <v>0</v>
      </c>
      <c r="N265" s="36">
        <f ca="1">SUMIFS(СВЦЭМ!$G$40:$G$783,СВЦЭМ!$A$40:$A$783,$A265,СВЦЭМ!$B$40:$B$783,N$261)+'СЕТ СН'!$F$15</f>
        <v>0</v>
      </c>
      <c r="O265" s="36">
        <f ca="1">SUMIFS(СВЦЭМ!$G$40:$G$783,СВЦЭМ!$A$40:$A$783,$A265,СВЦЭМ!$B$40:$B$783,O$261)+'СЕТ СН'!$F$15</f>
        <v>0</v>
      </c>
      <c r="P265" s="36">
        <f ca="1">SUMIFS(СВЦЭМ!$G$40:$G$783,СВЦЭМ!$A$40:$A$783,$A265,СВЦЭМ!$B$40:$B$783,P$261)+'СЕТ СН'!$F$15</f>
        <v>0</v>
      </c>
      <c r="Q265" s="36">
        <f ca="1">SUMIFS(СВЦЭМ!$G$40:$G$783,СВЦЭМ!$A$40:$A$783,$A265,СВЦЭМ!$B$40:$B$783,Q$261)+'СЕТ СН'!$F$15</f>
        <v>0</v>
      </c>
      <c r="R265" s="36">
        <f ca="1">SUMIFS(СВЦЭМ!$G$40:$G$783,СВЦЭМ!$A$40:$A$783,$A265,СВЦЭМ!$B$40:$B$783,R$261)+'СЕТ СН'!$F$15</f>
        <v>0</v>
      </c>
      <c r="S265" s="36">
        <f ca="1">SUMIFS(СВЦЭМ!$G$40:$G$783,СВЦЭМ!$A$40:$A$783,$A265,СВЦЭМ!$B$40:$B$783,S$261)+'СЕТ СН'!$F$15</f>
        <v>0</v>
      </c>
      <c r="T265" s="36">
        <f ca="1">SUMIFS(СВЦЭМ!$G$40:$G$783,СВЦЭМ!$A$40:$A$783,$A265,СВЦЭМ!$B$40:$B$783,T$261)+'СЕТ СН'!$F$15</f>
        <v>0</v>
      </c>
      <c r="U265" s="36">
        <f ca="1">SUMIFS(СВЦЭМ!$G$40:$G$783,СВЦЭМ!$A$40:$A$783,$A265,СВЦЭМ!$B$40:$B$783,U$261)+'СЕТ СН'!$F$15</f>
        <v>0</v>
      </c>
      <c r="V265" s="36">
        <f ca="1">SUMIFS(СВЦЭМ!$G$40:$G$783,СВЦЭМ!$A$40:$A$783,$A265,СВЦЭМ!$B$40:$B$783,V$261)+'СЕТ СН'!$F$15</f>
        <v>0</v>
      </c>
      <c r="W265" s="36">
        <f ca="1">SUMIFS(СВЦЭМ!$G$40:$G$783,СВЦЭМ!$A$40:$A$783,$A265,СВЦЭМ!$B$40:$B$783,W$261)+'СЕТ СН'!$F$15</f>
        <v>0</v>
      </c>
      <c r="X265" s="36">
        <f ca="1">SUMIFS(СВЦЭМ!$G$40:$G$783,СВЦЭМ!$A$40:$A$783,$A265,СВЦЭМ!$B$40:$B$783,X$261)+'СЕТ СН'!$F$15</f>
        <v>0</v>
      </c>
      <c r="Y265" s="36">
        <f ca="1">SUMIFS(СВЦЭМ!$G$40:$G$783,СВЦЭМ!$A$40:$A$783,$A265,СВЦЭМ!$B$40:$B$783,Y$261)+'СЕТ СН'!$F$15</f>
        <v>0</v>
      </c>
    </row>
    <row r="266" spans="1:27" ht="15.75" hidden="1" x14ac:dyDescent="0.2">
      <c r="A266" s="35">
        <f t="shared" si="7"/>
        <v>44778</v>
      </c>
      <c r="B266" s="36">
        <f ca="1">SUMIFS(СВЦЭМ!$G$40:$G$783,СВЦЭМ!$A$40:$A$783,$A266,СВЦЭМ!$B$40:$B$783,B$261)+'СЕТ СН'!$F$15</f>
        <v>0</v>
      </c>
      <c r="C266" s="36">
        <f ca="1">SUMIFS(СВЦЭМ!$G$40:$G$783,СВЦЭМ!$A$40:$A$783,$A266,СВЦЭМ!$B$40:$B$783,C$261)+'СЕТ СН'!$F$15</f>
        <v>0</v>
      </c>
      <c r="D266" s="36">
        <f ca="1">SUMIFS(СВЦЭМ!$G$40:$G$783,СВЦЭМ!$A$40:$A$783,$A266,СВЦЭМ!$B$40:$B$783,D$261)+'СЕТ СН'!$F$15</f>
        <v>0</v>
      </c>
      <c r="E266" s="36">
        <f ca="1">SUMIFS(СВЦЭМ!$G$40:$G$783,СВЦЭМ!$A$40:$A$783,$A266,СВЦЭМ!$B$40:$B$783,E$261)+'СЕТ СН'!$F$15</f>
        <v>0</v>
      </c>
      <c r="F266" s="36">
        <f ca="1">SUMIFS(СВЦЭМ!$G$40:$G$783,СВЦЭМ!$A$40:$A$783,$A266,СВЦЭМ!$B$40:$B$783,F$261)+'СЕТ СН'!$F$15</f>
        <v>0</v>
      </c>
      <c r="G266" s="36">
        <f ca="1">SUMIFS(СВЦЭМ!$G$40:$G$783,СВЦЭМ!$A$40:$A$783,$A266,СВЦЭМ!$B$40:$B$783,G$261)+'СЕТ СН'!$F$15</f>
        <v>0</v>
      </c>
      <c r="H266" s="36">
        <f ca="1">SUMIFS(СВЦЭМ!$G$40:$G$783,СВЦЭМ!$A$40:$A$783,$A266,СВЦЭМ!$B$40:$B$783,H$261)+'СЕТ СН'!$F$15</f>
        <v>0</v>
      </c>
      <c r="I266" s="36">
        <f ca="1">SUMIFS(СВЦЭМ!$G$40:$G$783,СВЦЭМ!$A$40:$A$783,$A266,СВЦЭМ!$B$40:$B$783,I$261)+'СЕТ СН'!$F$15</f>
        <v>0</v>
      </c>
      <c r="J266" s="36">
        <f ca="1">SUMIFS(СВЦЭМ!$G$40:$G$783,СВЦЭМ!$A$40:$A$783,$A266,СВЦЭМ!$B$40:$B$783,J$261)+'СЕТ СН'!$F$15</f>
        <v>0</v>
      </c>
      <c r="K266" s="36">
        <f ca="1">SUMIFS(СВЦЭМ!$G$40:$G$783,СВЦЭМ!$A$40:$A$783,$A266,СВЦЭМ!$B$40:$B$783,K$261)+'СЕТ СН'!$F$15</f>
        <v>0</v>
      </c>
      <c r="L266" s="36">
        <f ca="1">SUMIFS(СВЦЭМ!$G$40:$G$783,СВЦЭМ!$A$40:$A$783,$A266,СВЦЭМ!$B$40:$B$783,L$261)+'СЕТ СН'!$F$15</f>
        <v>0</v>
      </c>
      <c r="M266" s="36">
        <f ca="1">SUMIFS(СВЦЭМ!$G$40:$G$783,СВЦЭМ!$A$40:$A$783,$A266,СВЦЭМ!$B$40:$B$783,M$261)+'СЕТ СН'!$F$15</f>
        <v>0</v>
      </c>
      <c r="N266" s="36">
        <f ca="1">SUMIFS(СВЦЭМ!$G$40:$G$783,СВЦЭМ!$A$40:$A$783,$A266,СВЦЭМ!$B$40:$B$783,N$261)+'СЕТ СН'!$F$15</f>
        <v>0</v>
      </c>
      <c r="O266" s="36">
        <f ca="1">SUMIFS(СВЦЭМ!$G$40:$G$783,СВЦЭМ!$A$40:$A$783,$A266,СВЦЭМ!$B$40:$B$783,O$261)+'СЕТ СН'!$F$15</f>
        <v>0</v>
      </c>
      <c r="P266" s="36">
        <f ca="1">SUMIFS(СВЦЭМ!$G$40:$G$783,СВЦЭМ!$A$40:$A$783,$A266,СВЦЭМ!$B$40:$B$783,P$261)+'СЕТ СН'!$F$15</f>
        <v>0</v>
      </c>
      <c r="Q266" s="36">
        <f ca="1">SUMIFS(СВЦЭМ!$G$40:$G$783,СВЦЭМ!$A$40:$A$783,$A266,СВЦЭМ!$B$40:$B$783,Q$261)+'СЕТ СН'!$F$15</f>
        <v>0</v>
      </c>
      <c r="R266" s="36">
        <f ca="1">SUMIFS(СВЦЭМ!$G$40:$G$783,СВЦЭМ!$A$40:$A$783,$A266,СВЦЭМ!$B$40:$B$783,R$261)+'СЕТ СН'!$F$15</f>
        <v>0</v>
      </c>
      <c r="S266" s="36">
        <f ca="1">SUMIFS(СВЦЭМ!$G$40:$G$783,СВЦЭМ!$A$40:$A$783,$A266,СВЦЭМ!$B$40:$B$783,S$261)+'СЕТ СН'!$F$15</f>
        <v>0</v>
      </c>
      <c r="T266" s="36">
        <f ca="1">SUMIFS(СВЦЭМ!$G$40:$G$783,СВЦЭМ!$A$40:$A$783,$A266,СВЦЭМ!$B$40:$B$783,T$261)+'СЕТ СН'!$F$15</f>
        <v>0</v>
      </c>
      <c r="U266" s="36">
        <f ca="1">SUMIFS(СВЦЭМ!$G$40:$G$783,СВЦЭМ!$A$40:$A$783,$A266,СВЦЭМ!$B$40:$B$783,U$261)+'СЕТ СН'!$F$15</f>
        <v>0</v>
      </c>
      <c r="V266" s="36">
        <f ca="1">SUMIFS(СВЦЭМ!$G$40:$G$783,СВЦЭМ!$A$40:$A$783,$A266,СВЦЭМ!$B$40:$B$783,V$261)+'СЕТ СН'!$F$15</f>
        <v>0</v>
      </c>
      <c r="W266" s="36">
        <f ca="1">SUMIFS(СВЦЭМ!$G$40:$G$783,СВЦЭМ!$A$40:$A$783,$A266,СВЦЭМ!$B$40:$B$783,W$261)+'СЕТ СН'!$F$15</f>
        <v>0</v>
      </c>
      <c r="X266" s="36">
        <f ca="1">SUMIFS(СВЦЭМ!$G$40:$G$783,СВЦЭМ!$A$40:$A$783,$A266,СВЦЭМ!$B$40:$B$783,X$261)+'СЕТ СН'!$F$15</f>
        <v>0</v>
      </c>
      <c r="Y266" s="36">
        <f ca="1">SUMIFS(СВЦЭМ!$G$40:$G$783,СВЦЭМ!$A$40:$A$783,$A266,СВЦЭМ!$B$40:$B$783,Y$261)+'СЕТ СН'!$F$15</f>
        <v>0</v>
      </c>
    </row>
    <row r="267" spans="1:27" ht="15.75" hidden="1" x14ac:dyDescent="0.2">
      <c r="A267" s="35">
        <f t="shared" si="7"/>
        <v>44779</v>
      </c>
      <c r="B267" s="36">
        <f ca="1">SUMIFS(СВЦЭМ!$G$40:$G$783,СВЦЭМ!$A$40:$A$783,$A267,СВЦЭМ!$B$40:$B$783,B$261)+'СЕТ СН'!$F$15</f>
        <v>0</v>
      </c>
      <c r="C267" s="36">
        <f ca="1">SUMIFS(СВЦЭМ!$G$40:$G$783,СВЦЭМ!$A$40:$A$783,$A267,СВЦЭМ!$B$40:$B$783,C$261)+'СЕТ СН'!$F$15</f>
        <v>0</v>
      </c>
      <c r="D267" s="36">
        <f ca="1">SUMIFS(СВЦЭМ!$G$40:$G$783,СВЦЭМ!$A$40:$A$783,$A267,СВЦЭМ!$B$40:$B$783,D$261)+'СЕТ СН'!$F$15</f>
        <v>0</v>
      </c>
      <c r="E267" s="36">
        <f ca="1">SUMIFS(СВЦЭМ!$G$40:$G$783,СВЦЭМ!$A$40:$A$783,$A267,СВЦЭМ!$B$40:$B$783,E$261)+'СЕТ СН'!$F$15</f>
        <v>0</v>
      </c>
      <c r="F267" s="36">
        <f ca="1">SUMIFS(СВЦЭМ!$G$40:$G$783,СВЦЭМ!$A$40:$A$783,$A267,СВЦЭМ!$B$40:$B$783,F$261)+'СЕТ СН'!$F$15</f>
        <v>0</v>
      </c>
      <c r="G267" s="36">
        <f ca="1">SUMIFS(СВЦЭМ!$G$40:$G$783,СВЦЭМ!$A$40:$A$783,$A267,СВЦЭМ!$B$40:$B$783,G$261)+'СЕТ СН'!$F$15</f>
        <v>0</v>
      </c>
      <c r="H267" s="36">
        <f ca="1">SUMIFS(СВЦЭМ!$G$40:$G$783,СВЦЭМ!$A$40:$A$783,$A267,СВЦЭМ!$B$40:$B$783,H$261)+'СЕТ СН'!$F$15</f>
        <v>0</v>
      </c>
      <c r="I267" s="36">
        <f ca="1">SUMIFS(СВЦЭМ!$G$40:$G$783,СВЦЭМ!$A$40:$A$783,$A267,СВЦЭМ!$B$40:$B$783,I$261)+'СЕТ СН'!$F$15</f>
        <v>0</v>
      </c>
      <c r="J267" s="36">
        <f ca="1">SUMIFS(СВЦЭМ!$G$40:$G$783,СВЦЭМ!$A$40:$A$783,$A267,СВЦЭМ!$B$40:$B$783,J$261)+'СЕТ СН'!$F$15</f>
        <v>0</v>
      </c>
      <c r="K267" s="36">
        <f ca="1">SUMIFS(СВЦЭМ!$G$40:$G$783,СВЦЭМ!$A$40:$A$783,$A267,СВЦЭМ!$B$40:$B$783,K$261)+'СЕТ СН'!$F$15</f>
        <v>0</v>
      </c>
      <c r="L267" s="36">
        <f ca="1">SUMIFS(СВЦЭМ!$G$40:$G$783,СВЦЭМ!$A$40:$A$783,$A267,СВЦЭМ!$B$40:$B$783,L$261)+'СЕТ СН'!$F$15</f>
        <v>0</v>
      </c>
      <c r="M267" s="36">
        <f ca="1">SUMIFS(СВЦЭМ!$G$40:$G$783,СВЦЭМ!$A$40:$A$783,$A267,СВЦЭМ!$B$40:$B$783,M$261)+'СЕТ СН'!$F$15</f>
        <v>0</v>
      </c>
      <c r="N267" s="36">
        <f ca="1">SUMIFS(СВЦЭМ!$G$40:$G$783,СВЦЭМ!$A$40:$A$783,$A267,СВЦЭМ!$B$40:$B$783,N$261)+'СЕТ СН'!$F$15</f>
        <v>0</v>
      </c>
      <c r="O267" s="36">
        <f ca="1">SUMIFS(СВЦЭМ!$G$40:$G$783,СВЦЭМ!$A$40:$A$783,$A267,СВЦЭМ!$B$40:$B$783,O$261)+'СЕТ СН'!$F$15</f>
        <v>0</v>
      </c>
      <c r="P267" s="36">
        <f ca="1">SUMIFS(СВЦЭМ!$G$40:$G$783,СВЦЭМ!$A$40:$A$783,$A267,СВЦЭМ!$B$40:$B$783,P$261)+'СЕТ СН'!$F$15</f>
        <v>0</v>
      </c>
      <c r="Q267" s="36">
        <f ca="1">SUMIFS(СВЦЭМ!$G$40:$G$783,СВЦЭМ!$A$40:$A$783,$A267,СВЦЭМ!$B$40:$B$783,Q$261)+'СЕТ СН'!$F$15</f>
        <v>0</v>
      </c>
      <c r="R267" s="36">
        <f ca="1">SUMIFS(СВЦЭМ!$G$40:$G$783,СВЦЭМ!$A$40:$A$783,$A267,СВЦЭМ!$B$40:$B$783,R$261)+'СЕТ СН'!$F$15</f>
        <v>0</v>
      </c>
      <c r="S267" s="36">
        <f ca="1">SUMIFS(СВЦЭМ!$G$40:$G$783,СВЦЭМ!$A$40:$A$783,$A267,СВЦЭМ!$B$40:$B$783,S$261)+'СЕТ СН'!$F$15</f>
        <v>0</v>
      </c>
      <c r="T267" s="36">
        <f ca="1">SUMIFS(СВЦЭМ!$G$40:$G$783,СВЦЭМ!$A$40:$A$783,$A267,СВЦЭМ!$B$40:$B$783,T$261)+'СЕТ СН'!$F$15</f>
        <v>0</v>
      </c>
      <c r="U267" s="36">
        <f ca="1">SUMIFS(СВЦЭМ!$G$40:$G$783,СВЦЭМ!$A$40:$A$783,$A267,СВЦЭМ!$B$40:$B$783,U$261)+'СЕТ СН'!$F$15</f>
        <v>0</v>
      </c>
      <c r="V267" s="36">
        <f ca="1">SUMIFS(СВЦЭМ!$G$40:$G$783,СВЦЭМ!$A$40:$A$783,$A267,СВЦЭМ!$B$40:$B$783,V$261)+'СЕТ СН'!$F$15</f>
        <v>0</v>
      </c>
      <c r="W267" s="36">
        <f ca="1">SUMIFS(СВЦЭМ!$G$40:$G$783,СВЦЭМ!$A$40:$A$783,$A267,СВЦЭМ!$B$40:$B$783,W$261)+'СЕТ СН'!$F$15</f>
        <v>0</v>
      </c>
      <c r="X267" s="36">
        <f ca="1">SUMIFS(СВЦЭМ!$G$40:$G$783,СВЦЭМ!$A$40:$A$783,$A267,СВЦЭМ!$B$40:$B$783,X$261)+'СЕТ СН'!$F$15</f>
        <v>0</v>
      </c>
      <c r="Y267" s="36">
        <f ca="1">SUMIFS(СВЦЭМ!$G$40:$G$783,СВЦЭМ!$A$40:$A$783,$A267,СВЦЭМ!$B$40:$B$783,Y$261)+'СЕТ СН'!$F$15</f>
        <v>0</v>
      </c>
    </row>
    <row r="268" spans="1:27" ht="15.75" hidden="1" x14ac:dyDescent="0.2">
      <c r="A268" s="35">
        <f t="shared" si="7"/>
        <v>44780</v>
      </c>
      <c r="B268" s="36">
        <f ca="1">SUMIFS(СВЦЭМ!$G$40:$G$783,СВЦЭМ!$A$40:$A$783,$A268,СВЦЭМ!$B$40:$B$783,B$261)+'СЕТ СН'!$F$15</f>
        <v>0</v>
      </c>
      <c r="C268" s="36">
        <f ca="1">SUMIFS(СВЦЭМ!$G$40:$G$783,СВЦЭМ!$A$40:$A$783,$A268,СВЦЭМ!$B$40:$B$783,C$261)+'СЕТ СН'!$F$15</f>
        <v>0</v>
      </c>
      <c r="D268" s="36">
        <f ca="1">SUMIFS(СВЦЭМ!$G$40:$G$783,СВЦЭМ!$A$40:$A$783,$A268,СВЦЭМ!$B$40:$B$783,D$261)+'СЕТ СН'!$F$15</f>
        <v>0</v>
      </c>
      <c r="E268" s="36">
        <f ca="1">SUMIFS(СВЦЭМ!$G$40:$G$783,СВЦЭМ!$A$40:$A$783,$A268,СВЦЭМ!$B$40:$B$783,E$261)+'СЕТ СН'!$F$15</f>
        <v>0</v>
      </c>
      <c r="F268" s="36">
        <f ca="1">SUMIFS(СВЦЭМ!$G$40:$G$783,СВЦЭМ!$A$40:$A$783,$A268,СВЦЭМ!$B$40:$B$783,F$261)+'СЕТ СН'!$F$15</f>
        <v>0</v>
      </c>
      <c r="G268" s="36">
        <f ca="1">SUMIFS(СВЦЭМ!$G$40:$G$783,СВЦЭМ!$A$40:$A$783,$A268,СВЦЭМ!$B$40:$B$783,G$261)+'СЕТ СН'!$F$15</f>
        <v>0</v>
      </c>
      <c r="H268" s="36">
        <f ca="1">SUMIFS(СВЦЭМ!$G$40:$G$783,СВЦЭМ!$A$40:$A$783,$A268,СВЦЭМ!$B$40:$B$783,H$261)+'СЕТ СН'!$F$15</f>
        <v>0</v>
      </c>
      <c r="I268" s="36">
        <f ca="1">SUMIFS(СВЦЭМ!$G$40:$G$783,СВЦЭМ!$A$40:$A$783,$A268,СВЦЭМ!$B$40:$B$783,I$261)+'СЕТ СН'!$F$15</f>
        <v>0</v>
      </c>
      <c r="J268" s="36">
        <f ca="1">SUMIFS(СВЦЭМ!$G$40:$G$783,СВЦЭМ!$A$40:$A$783,$A268,СВЦЭМ!$B$40:$B$783,J$261)+'СЕТ СН'!$F$15</f>
        <v>0</v>
      </c>
      <c r="K268" s="36">
        <f ca="1">SUMIFS(СВЦЭМ!$G$40:$G$783,СВЦЭМ!$A$40:$A$783,$A268,СВЦЭМ!$B$40:$B$783,K$261)+'СЕТ СН'!$F$15</f>
        <v>0</v>
      </c>
      <c r="L268" s="36">
        <f ca="1">SUMIFS(СВЦЭМ!$G$40:$G$783,СВЦЭМ!$A$40:$A$783,$A268,СВЦЭМ!$B$40:$B$783,L$261)+'СЕТ СН'!$F$15</f>
        <v>0</v>
      </c>
      <c r="M268" s="36">
        <f ca="1">SUMIFS(СВЦЭМ!$G$40:$G$783,СВЦЭМ!$A$40:$A$783,$A268,СВЦЭМ!$B$40:$B$783,M$261)+'СЕТ СН'!$F$15</f>
        <v>0</v>
      </c>
      <c r="N268" s="36">
        <f ca="1">SUMIFS(СВЦЭМ!$G$40:$G$783,СВЦЭМ!$A$40:$A$783,$A268,СВЦЭМ!$B$40:$B$783,N$261)+'СЕТ СН'!$F$15</f>
        <v>0</v>
      </c>
      <c r="O268" s="36">
        <f ca="1">SUMIFS(СВЦЭМ!$G$40:$G$783,СВЦЭМ!$A$40:$A$783,$A268,СВЦЭМ!$B$40:$B$783,O$261)+'СЕТ СН'!$F$15</f>
        <v>0</v>
      </c>
      <c r="P268" s="36">
        <f ca="1">SUMIFS(СВЦЭМ!$G$40:$G$783,СВЦЭМ!$A$40:$A$783,$A268,СВЦЭМ!$B$40:$B$783,P$261)+'СЕТ СН'!$F$15</f>
        <v>0</v>
      </c>
      <c r="Q268" s="36">
        <f ca="1">SUMIFS(СВЦЭМ!$G$40:$G$783,СВЦЭМ!$A$40:$A$783,$A268,СВЦЭМ!$B$40:$B$783,Q$261)+'СЕТ СН'!$F$15</f>
        <v>0</v>
      </c>
      <c r="R268" s="36">
        <f ca="1">SUMIFS(СВЦЭМ!$G$40:$G$783,СВЦЭМ!$A$40:$A$783,$A268,СВЦЭМ!$B$40:$B$783,R$261)+'СЕТ СН'!$F$15</f>
        <v>0</v>
      </c>
      <c r="S268" s="36">
        <f ca="1">SUMIFS(СВЦЭМ!$G$40:$G$783,СВЦЭМ!$A$40:$A$783,$A268,СВЦЭМ!$B$40:$B$783,S$261)+'СЕТ СН'!$F$15</f>
        <v>0</v>
      </c>
      <c r="T268" s="36">
        <f ca="1">SUMIFS(СВЦЭМ!$G$40:$G$783,СВЦЭМ!$A$40:$A$783,$A268,СВЦЭМ!$B$40:$B$783,T$261)+'СЕТ СН'!$F$15</f>
        <v>0</v>
      </c>
      <c r="U268" s="36">
        <f ca="1">SUMIFS(СВЦЭМ!$G$40:$G$783,СВЦЭМ!$A$40:$A$783,$A268,СВЦЭМ!$B$40:$B$783,U$261)+'СЕТ СН'!$F$15</f>
        <v>0</v>
      </c>
      <c r="V268" s="36">
        <f ca="1">SUMIFS(СВЦЭМ!$G$40:$G$783,СВЦЭМ!$A$40:$A$783,$A268,СВЦЭМ!$B$40:$B$783,V$261)+'СЕТ СН'!$F$15</f>
        <v>0</v>
      </c>
      <c r="W268" s="36">
        <f ca="1">SUMIFS(СВЦЭМ!$G$40:$G$783,СВЦЭМ!$A$40:$A$783,$A268,СВЦЭМ!$B$40:$B$783,W$261)+'СЕТ СН'!$F$15</f>
        <v>0</v>
      </c>
      <c r="X268" s="36">
        <f ca="1">SUMIFS(СВЦЭМ!$G$40:$G$783,СВЦЭМ!$A$40:$A$783,$A268,СВЦЭМ!$B$40:$B$783,X$261)+'СЕТ СН'!$F$15</f>
        <v>0</v>
      </c>
      <c r="Y268" s="36">
        <f ca="1">SUMIFS(СВЦЭМ!$G$40:$G$783,СВЦЭМ!$A$40:$A$783,$A268,СВЦЭМ!$B$40:$B$783,Y$261)+'СЕТ СН'!$F$15</f>
        <v>0</v>
      </c>
    </row>
    <row r="269" spans="1:27" ht="15.75" hidden="1" x14ac:dyDescent="0.2">
      <c r="A269" s="35">
        <f t="shared" si="7"/>
        <v>44781</v>
      </c>
      <c r="B269" s="36">
        <f ca="1">SUMIFS(СВЦЭМ!$G$40:$G$783,СВЦЭМ!$A$40:$A$783,$A269,СВЦЭМ!$B$40:$B$783,B$261)+'СЕТ СН'!$F$15</f>
        <v>0</v>
      </c>
      <c r="C269" s="36">
        <f ca="1">SUMIFS(СВЦЭМ!$G$40:$G$783,СВЦЭМ!$A$40:$A$783,$A269,СВЦЭМ!$B$40:$B$783,C$261)+'СЕТ СН'!$F$15</f>
        <v>0</v>
      </c>
      <c r="D269" s="36">
        <f ca="1">SUMIFS(СВЦЭМ!$G$40:$G$783,СВЦЭМ!$A$40:$A$783,$A269,СВЦЭМ!$B$40:$B$783,D$261)+'СЕТ СН'!$F$15</f>
        <v>0</v>
      </c>
      <c r="E269" s="36">
        <f ca="1">SUMIFS(СВЦЭМ!$G$40:$G$783,СВЦЭМ!$A$40:$A$783,$A269,СВЦЭМ!$B$40:$B$783,E$261)+'СЕТ СН'!$F$15</f>
        <v>0</v>
      </c>
      <c r="F269" s="36">
        <f ca="1">SUMIFS(СВЦЭМ!$G$40:$G$783,СВЦЭМ!$A$40:$A$783,$A269,СВЦЭМ!$B$40:$B$783,F$261)+'СЕТ СН'!$F$15</f>
        <v>0</v>
      </c>
      <c r="G269" s="36">
        <f ca="1">SUMIFS(СВЦЭМ!$G$40:$G$783,СВЦЭМ!$A$40:$A$783,$A269,СВЦЭМ!$B$40:$B$783,G$261)+'СЕТ СН'!$F$15</f>
        <v>0</v>
      </c>
      <c r="H269" s="36">
        <f ca="1">SUMIFS(СВЦЭМ!$G$40:$G$783,СВЦЭМ!$A$40:$A$783,$A269,СВЦЭМ!$B$40:$B$783,H$261)+'СЕТ СН'!$F$15</f>
        <v>0</v>
      </c>
      <c r="I269" s="36">
        <f ca="1">SUMIFS(СВЦЭМ!$G$40:$G$783,СВЦЭМ!$A$40:$A$783,$A269,СВЦЭМ!$B$40:$B$783,I$261)+'СЕТ СН'!$F$15</f>
        <v>0</v>
      </c>
      <c r="J269" s="36">
        <f ca="1">SUMIFS(СВЦЭМ!$G$40:$G$783,СВЦЭМ!$A$40:$A$783,$A269,СВЦЭМ!$B$40:$B$783,J$261)+'СЕТ СН'!$F$15</f>
        <v>0</v>
      </c>
      <c r="K269" s="36">
        <f ca="1">SUMIFS(СВЦЭМ!$G$40:$G$783,СВЦЭМ!$A$40:$A$783,$A269,СВЦЭМ!$B$40:$B$783,K$261)+'СЕТ СН'!$F$15</f>
        <v>0</v>
      </c>
      <c r="L269" s="36">
        <f ca="1">SUMIFS(СВЦЭМ!$G$40:$G$783,СВЦЭМ!$A$40:$A$783,$A269,СВЦЭМ!$B$40:$B$783,L$261)+'СЕТ СН'!$F$15</f>
        <v>0</v>
      </c>
      <c r="M269" s="36">
        <f ca="1">SUMIFS(СВЦЭМ!$G$40:$G$783,СВЦЭМ!$A$40:$A$783,$A269,СВЦЭМ!$B$40:$B$783,M$261)+'СЕТ СН'!$F$15</f>
        <v>0</v>
      </c>
      <c r="N269" s="36">
        <f ca="1">SUMIFS(СВЦЭМ!$G$40:$G$783,СВЦЭМ!$A$40:$A$783,$A269,СВЦЭМ!$B$40:$B$783,N$261)+'СЕТ СН'!$F$15</f>
        <v>0</v>
      </c>
      <c r="O269" s="36">
        <f ca="1">SUMIFS(СВЦЭМ!$G$40:$G$783,СВЦЭМ!$A$40:$A$783,$A269,СВЦЭМ!$B$40:$B$783,O$261)+'СЕТ СН'!$F$15</f>
        <v>0</v>
      </c>
      <c r="P269" s="36">
        <f ca="1">SUMIFS(СВЦЭМ!$G$40:$G$783,СВЦЭМ!$A$40:$A$783,$A269,СВЦЭМ!$B$40:$B$783,P$261)+'СЕТ СН'!$F$15</f>
        <v>0</v>
      </c>
      <c r="Q269" s="36">
        <f ca="1">SUMIFS(СВЦЭМ!$G$40:$G$783,СВЦЭМ!$A$40:$A$783,$A269,СВЦЭМ!$B$40:$B$783,Q$261)+'СЕТ СН'!$F$15</f>
        <v>0</v>
      </c>
      <c r="R269" s="36">
        <f ca="1">SUMIFS(СВЦЭМ!$G$40:$G$783,СВЦЭМ!$A$40:$A$783,$A269,СВЦЭМ!$B$40:$B$783,R$261)+'СЕТ СН'!$F$15</f>
        <v>0</v>
      </c>
      <c r="S269" s="36">
        <f ca="1">SUMIFS(СВЦЭМ!$G$40:$G$783,СВЦЭМ!$A$40:$A$783,$A269,СВЦЭМ!$B$40:$B$783,S$261)+'СЕТ СН'!$F$15</f>
        <v>0</v>
      </c>
      <c r="T269" s="36">
        <f ca="1">SUMIFS(СВЦЭМ!$G$40:$G$783,СВЦЭМ!$A$40:$A$783,$A269,СВЦЭМ!$B$40:$B$783,T$261)+'СЕТ СН'!$F$15</f>
        <v>0</v>
      </c>
      <c r="U269" s="36">
        <f ca="1">SUMIFS(СВЦЭМ!$G$40:$G$783,СВЦЭМ!$A$40:$A$783,$A269,СВЦЭМ!$B$40:$B$783,U$261)+'СЕТ СН'!$F$15</f>
        <v>0</v>
      </c>
      <c r="V269" s="36">
        <f ca="1">SUMIFS(СВЦЭМ!$G$40:$G$783,СВЦЭМ!$A$40:$A$783,$A269,СВЦЭМ!$B$40:$B$783,V$261)+'СЕТ СН'!$F$15</f>
        <v>0</v>
      </c>
      <c r="W269" s="36">
        <f ca="1">SUMIFS(СВЦЭМ!$G$40:$G$783,СВЦЭМ!$A$40:$A$783,$A269,СВЦЭМ!$B$40:$B$783,W$261)+'СЕТ СН'!$F$15</f>
        <v>0</v>
      </c>
      <c r="X269" s="36">
        <f ca="1">SUMIFS(СВЦЭМ!$G$40:$G$783,СВЦЭМ!$A$40:$A$783,$A269,СВЦЭМ!$B$40:$B$783,X$261)+'СЕТ СН'!$F$15</f>
        <v>0</v>
      </c>
      <c r="Y269" s="36">
        <f ca="1">SUMIFS(СВЦЭМ!$G$40:$G$783,СВЦЭМ!$A$40:$A$783,$A269,СВЦЭМ!$B$40:$B$783,Y$261)+'СЕТ СН'!$F$15</f>
        <v>0</v>
      </c>
    </row>
    <row r="270" spans="1:27" ht="15.75" hidden="1" x14ac:dyDescent="0.2">
      <c r="A270" s="35">
        <f t="shared" si="7"/>
        <v>44782</v>
      </c>
      <c r="B270" s="36">
        <f ca="1">SUMIFS(СВЦЭМ!$G$40:$G$783,СВЦЭМ!$A$40:$A$783,$A270,СВЦЭМ!$B$40:$B$783,B$261)+'СЕТ СН'!$F$15</f>
        <v>0</v>
      </c>
      <c r="C270" s="36">
        <f ca="1">SUMIFS(СВЦЭМ!$G$40:$G$783,СВЦЭМ!$A$40:$A$783,$A270,СВЦЭМ!$B$40:$B$783,C$261)+'СЕТ СН'!$F$15</f>
        <v>0</v>
      </c>
      <c r="D270" s="36">
        <f ca="1">SUMIFS(СВЦЭМ!$G$40:$G$783,СВЦЭМ!$A$40:$A$783,$A270,СВЦЭМ!$B$40:$B$783,D$261)+'СЕТ СН'!$F$15</f>
        <v>0</v>
      </c>
      <c r="E270" s="36">
        <f ca="1">SUMIFS(СВЦЭМ!$G$40:$G$783,СВЦЭМ!$A$40:$A$783,$A270,СВЦЭМ!$B$40:$B$783,E$261)+'СЕТ СН'!$F$15</f>
        <v>0</v>
      </c>
      <c r="F270" s="36">
        <f ca="1">SUMIFS(СВЦЭМ!$G$40:$G$783,СВЦЭМ!$A$40:$A$783,$A270,СВЦЭМ!$B$40:$B$783,F$261)+'СЕТ СН'!$F$15</f>
        <v>0</v>
      </c>
      <c r="G270" s="36">
        <f ca="1">SUMIFS(СВЦЭМ!$G$40:$G$783,СВЦЭМ!$A$40:$A$783,$A270,СВЦЭМ!$B$40:$B$783,G$261)+'СЕТ СН'!$F$15</f>
        <v>0</v>
      </c>
      <c r="H270" s="36">
        <f ca="1">SUMIFS(СВЦЭМ!$G$40:$G$783,СВЦЭМ!$A$40:$A$783,$A270,СВЦЭМ!$B$40:$B$783,H$261)+'СЕТ СН'!$F$15</f>
        <v>0</v>
      </c>
      <c r="I270" s="36">
        <f ca="1">SUMIFS(СВЦЭМ!$G$40:$G$783,СВЦЭМ!$A$40:$A$783,$A270,СВЦЭМ!$B$40:$B$783,I$261)+'СЕТ СН'!$F$15</f>
        <v>0</v>
      </c>
      <c r="J270" s="36">
        <f ca="1">SUMIFS(СВЦЭМ!$G$40:$G$783,СВЦЭМ!$A$40:$A$783,$A270,СВЦЭМ!$B$40:$B$783,J$261)+'СЕТ СН'!$F$15</f>
        <v>0</v>
      </c>
      <c r="K270" s="36">
        <f ca="1">SUMIFS(СВЦЭМ!$G$40:$G$783,СВЦЭМ!$A$40:$A$783,$A270,СВЦЭМ!$B$40:$B$783,K$261)+'СЕТ СН'!$F$15</f>
        <v>0</v>
      </c>
      <c r="L270" s="36">
        <f ca="1">SUMIFS(СВЦЭМ!$G$40:$G$783,СВЦЭМ!$A$40:$A$783,$A270,СВЦЭМ!$B$40:$B$783,L$261)+'СЕТ СН'!$F$15</f>
        <v>0</v>
      </c>
      <c r="M270" s="36">
        <f ca="1">SUMIFS(СВЦЭМ!$G$40:$G$783,СВЦЭМ!$A$40:$A$783,$A270,СВЦЭМ!$B$40:$B$783,M$261)+'СЕТ СН'!$F$15</f>
        <v>0</v>
      </c>
      <c r="N270" s="36">
        <f ca="1">SUMIFS(СВЦЭМ!$G$40:$G$783,СВЦЭМ!$A$40:$A$783,$A270,СВЦЭМ!$B$40:$B$783,N$261)+'СЕТ СН'!$F$15</f>
        <v>0</v>
      </c>
      <c r="O270" s="36">
        <f ca="1">SUMIFS(СВЦЭМ!$G$40:$G$783,СВЦЭМ!$A$40:$A$783,$A270,СВЦЭМ!$B$40:$B$783,O$261)+'СЕТ СН'!$F$15</f>
        <v>0</v>
      </c>
      <c r="P270" s="36">
        <f ca="1">SUMIFS(СВЦЭМ!$G$40:$G$783,СВЦЭМ!$A$40:$A$783,$A270,СВЦЭМ!$B$40:$B$783,P$261)+'СЕТ СН'!$F$15</f>
        <v>0</v>
      </c>
      <c r="Q270" s="36">
        <f ca="1">SUMIFS(СВЦЭМ!$G$40:$G$783,СВЦЭМ!$A$40:$A$783,$A270,СВЦЭМ!$B$40:$B$783,Q$261)+'СЕТ СН'!$F$15</f>
        <v>0</v>
      </c>
      <c r="R270" s="36">
        <f ca="1">SUMIFS(СВЦЭМ!$G$40:$G$783,СВЦЭМ!$A$40:$A$783,$A270,СВЦЭМ!$B$40:$B$783,R$261)+'СЕТ СН'!$F$15</f>
        <v>0</v>
      </c>
      <c r="S270" s="36">
        <f ca="1">SUMIFS(СВЦЭМ!$G$40:$G$783,СВЦЭМ!$A$40:$A$783,$A270,СВЦЭМ!$B$40:$B$783,S$261)+'СЕТ СН'!$F$15</f>
        <v>0</v>
      </c>
      <c r="T270" s="36">
        <f ca="1">SUMIFS(СВЦЭМ!$G$40:$G$783,СВЦЭМ!$A$40:$A$783,$A270,СВЦЭМ!$B$40:$B$783,T$261)+'СЕТ СН'!$F$15</f>
        <v>0</v>
      </c>
      <c r="U270" s="36">
        <f ca="1">SUMIFS(СВЦЭМ!$G$40:$G$783,СВЦЭМ!$A$40:$A$783,$A270,СВЦЭМ!$B$40:$B$783,U$261)+'СЕТ СН'!$F$15</f>
        <v>0</v>
      </c>
      <c r="V270" s="36">
        <f ca="1">SUMIFS(СВЦЭМ!$G$40:$G$783,СВЦЭМ!$A$40:$A$783,$A270,СВЦЭМ!$B$40:$B$783,V$261)+'СЕТ СН'!$F$15</f>
        <v>0</v>
      </c>
      <c r="W270" s="36">
        <f ca="1">SUMIFS(СВЦЭМ!$G$40:$G$783,СВЦЭМ!$A$40:$A$783,$A270,СВЦЭМ!$B$40:$B$783,W$261)+'СЕТ СН'!$F$15</f>
        <v>0</v>
      </c>
      <c r="X270" s="36">
        <f ca="1">SUMIFS(СВЦЭМ!$G$40:$G$783,СВЦЭМ!$A$40:$A$783,$A270,СВЦЭМ!$B$40:$B$783,X$261)+'СЕТ СН'!$F$15</f>
        <v>0</v>
      </c>
      <c r="Y270" s="36">
        <f ca="1">SUMIFS(СВЦЭМ!$G$40:$G$783,СВЦЭМ!$A$40:$A$783,$A270,СВЦЭМ!$B$40:$B$783,Y$261)+'СЕТ СН'!$F$15</f>
        <v>0</v>
      </c>
    </row>
    <row r="271" spans="1:27" ht="15.75" hidden="1" x14ac:dyDescent="0.2">
      <c r="A271" s="35">
        <f t="shared" si="7"/>
        <v>44783</v>
      </c>
      <c r="B271" s="36">
        <f ca="1">SUMIFS(СВЦЭМ!$G$40:$G$783,СВЦЭМ!$A$40:$A$783,$A271,СВЦЭМ!$B$40:$B$783,B$261)+'СЕТ СН'!$F$15</f>
        <v>0</v>
      </c>
      <c r="C271" s="36">
        <f ca="1">SUMIFS(СВЦЭМ!$G$40:$G$783,СВЦЭМ!$A$40:$A$783,$A271,СВЦЭМ!$B$40:$B$783,C$261)+'СЕТ СН'!$F$15</f>
        <v>0</v>
      </c>
      <c r="D271" s="36">
        <f ca="1">SUMIFS(СВЦЭМ!$G$40:$G$783,СВЦЭМ!$A$40:$A$783,$A271,СВЦЭМ!$B$40:$B$783,D$261)+'СЕТ СН'!$F$15</f>
        <v>0</v>
      </c>
      <c r="E271" s="36">
        <f ca="1">SUMIFS(СВЦЭМ!$G$40:$G$783,СВЦЭМ!$A$40:$A$783,$A271,СВЦЭМ!$B$40:$B$783,E$261)+'СЕТ СН'!$F$15</f>
        <v>0</v>
      </c>
      <c r="F271" s="36">
        <f ca="1">SUMIFS(СВЦЭМ!$G$40:$G$783,СВЦЭМ!$A$40:$A$783,$A271,СВЦЭМ!$B$40:$B$783,F$261)+'СЕТ СН'!$F$15</f>
        <v>0</v>
      </c>
      <c r="G271" s="36">
        <f ca="1">SUMIFS(СВЦЭМ!$G$40:$G$783,СВЦЭМ!$A$40:$A$783,$A271,СВЦЭМ!$B$40:$B$783,G$261)+'СЕТ СН'!$F$15</f>
        <v>0</v>
      </c>
      <c r="H271" s="36">
        <f ca="1">SUMIFS(СВЦЭМ!$G$40:$G$783,СВЦЭМ!$A$40:$A$783,$A271,СВЦЭМ!$B$40:$B$783,H$261)+'СЕТ СН'!$F$15</f>
        <v>0</v>
      </c>
      <c r="I271" s="36">
        <f ca="1">SUMIFS(СВЦЭМ!$G$40:$G$783,СВЦЭМ!$A$40:$A$783,$A271,СВЦЭМ!$B$40:$B$783,I$261)+'СЕТ СН'!$F$15</f>
        <v>0</v>
      </c>
      <c r="J271" s="36">
        <f ca="1">SUMIFS(СВЦЭМ!$G$40:$G$783,СВЦЭМ!$A$40:$A$783,$A271,СВЦЭМ!$B$40:$B$783,J$261)+'СЕТ СН'!$F$15</f>
        <v>0</v>
      </c>
      <c r="K271" s="36">
        <f ca="1">SUMIFS(СВЦЭМ!$G$40:$G$783,СВЦЭМ!$A$40:$A$783,$A271,СВЦЭМ!$B$40:$B$783,K$261)+'СЕТ СН'!$F$15</f>
        <v>0</v>
      </c>
      <c r="L271" s="36">
        <f ca="1">SUMIFS(СВЦЭМ!$G$40:$G$783,СВЦЭМ!$A$40:$A$783,$A271,СВЦЭМ!$B$40:$B$783,L$261)+'СЕТ СН'!$F$15</f>
        <v>0</v>
      </c>
      <c r="M271" s="36">
        <f ca="1">SUMIFS(СВЦЭМ!$G$40:$G$783,СВЦЭМ!$A$40:$A$783,$A271,СВЦЭМ!$B$40:$B$783,M$261)+'СЕТ СН'!$F$15</f>
        <v>0</v>
      </c>
      <c r="N271" s="36">
        <f ca="1">SUMIFS(СВЦЭМ!$G$40:$G$783,СВЦЭМ!$A$40:$A$783,$A271,СВЦЭМ!$B$40:$B$783,N$261)+'СЕТ СН'!$F$15</f>
        <v>0</v>
      </c>
      <c r="O271" s="36">
        <f ca="1">SUMIFS(СВЦЭМ!$G$40:$G$783,СВЦЭМ!$A$40:$A$783,$A271,СВЦЭМ!$B$40:$B$783,O$261)+'СЕТ СН'!$F$15</f>
        <v>0</v>
      </c>
      <c r="P271" s="36">
        <f ca="1">SUMIFS(СВЦЭМ!$G$40:$G$783,СВЦЭМ!$A$40:$A$783,$A271,СВЦЭМ!$B$40:$B$783,P$261)+'СЕТ СН'!$F$15</f>
        <v>0</v>
      </c>
      <c r="Q271" s="36">
        <f ca="1">SUMIFS(СВЦЭМ!$G$40:$G$783,СВЦЭМ!$A$40:$A$783,$A271,СВЦЭМ!$B$40:$B$783,Q$261)+'СЕТ СН'!$F$15</f>
        <v>0</v>
      </c>
      <c r="R271" s="36">
        <f ca="1">SUMIFS(СВЦЭМ!$G$40:$G$783,СВЦЭМ!$A$40:$A$783,$A271,СВЦЭМ!$B$40:$B$783,R$261)+'СЕТ СН'!$F$15</f>
        <v>0</v>
      </c>
      <c r="S271" s="36">
        <f ca="1">SUMIFS(СВЦЭМ!$G$40:$G$783,СВЦЭМ!$A$40:$A$783,$A271,СВЦЭМ!$B$40:$B$783,S$261)+'СЕТ СН'!$F$15</f>
        <v>0</v>
      </c>
      <c r="T271" s="36">
        <f ca="1">SUMIFS(СВЦЭМ!$G$40:$G$783,СВЦЭМ!$A$40:$A$783,$A271,СВЦЭМ!$B$40:$B$783,T$261)+'СЕТ СН'!$F$15</f>
        <v>0</v>
      </c>
      <c r="U271" s="36">
        <f ca="1">SUMIFS(СВЦЭМ!$G$40:$G$783,СВЦЭМ!$A$40:$A$783,$A271,СВЦЭМ!$B$40:$B$783,U$261)+'СЕТ СН'!$F$15</f>
        <v>0</v>
      </c>
      <c r="V271" s="36">
        <f ca="1">SUMIFS(СВЦЭМ!$G$40:$G$783,СВЦЭМ!$A$40:$A$783,$A271,СВЦЭМ!$B$40:$B$783,V$261)+'СЕТ СН'!$F$15</f>
        <v>0</v>
      </c>
      <c r="W271" s="36">
        <f ca="1">SUMIFS(СВЦЭМ!$G$40:$G$783,СВЦЭМ!$A$40:$A$783,$A271,СВЦЭМ!$B$40:$B$783,W$261)+'СЕТ СН'!$F$15</f>
        <v>0</v>
      </c>
      <c r="X271" s="36">
        <f ca="1">SUMIFS(СВЦЭМ!$G$40:$G$783,СВЦЭМ!$A$40:$A$783,$A271,СВЦЭМ!$B$40:$B$783,X$261)+'СЕТ СН'!$F$15</f>
        <v>0</v>
      </c>
      <c r="Y271" s="36">
        <f ca="1">SUMIFS(СВЦЭМ!$G$40:$G$783,СВЦЭМ!$A$40:$A$783,$A271,СВЦЭМ!$B$40:$B$783,Y$261)+'СЕТ СН'!$F$15</f>
        <v>0</v>
      </c>
    </row>
    <row r="272" spans="1:27" ht="15.75" hidden="1" x14ac:dyDescent="0.2">
      <c r="A272" s="35">
        <f t="shared" si="7"/>
        <v>44784</v>
      </c>
      <c r="B272" s="36">
        <f ca="1">SUMIFS(СВЦЭМ!$G$40:$G$783,СВЦЭМ!$A$40:$A$783,$A272,СВЦЭМ!$B$40:$B$783,B$261)+'СЕТ СН'!$F$15</f>
        <v>0</v>
      </c>
      <c r="C272" s="36">
        <f ca="1">SUMIFS(СВЦЭМ!$G$40:$G$783,СВЦЭМ!$A$40:$A$783,$A272,СВЦЭМ!$B$40:$B$783,C$261)+'СЕТ СН'!$F$15</f>
        <v>0</v>
      </c>
      <c r="D272" s="36">
        <f ca="1">SUMIFS(СВЦЭМ!$G$40:$G$783,СВЦЭМ!$A$40:$A$783,$A272,СВЦЭМ!$B$40:$B$783,D$261)+'СЕТ СН'!$F$15</f>
        <v>0</v>
      </c>
      <c r="E272" s="36">
        <f ca="1">SUMIFS(СВЦЭМ!$G$40:$G$783,СВЦЭМ!$A$40:$A$783,$A272,СВЦЭМ!$B$40:$B$783,E$261)+'СЕТ СН'!$F$15</f>
        <v>0</v>
      </c>
      <c r="F272" s="36">
        <f ca="1">SUMIFS(СВЦЭМ!$G$40:$G$783,СВЦЭМ!$A$40:$A$783,$A272,СВЦЭМ!$B$40:$B$783,F$261)+'СЕТ СН'!$F$15</f>
        <v>0</v>
      </c>
      <c r="G272" s="36">
        <f ca="1">SUMIFS(СВЦЭМ!$G$40:$G$783,СВЦЭМ!$A$40:$A$783,$A272,СВЦЭМ!$B$40:$B$783,G$261)+'СЕТ СН'!$F$15</f>
        <v>0</v>
      </c>
      <c r="H272" s="36">
        <f ca="1">SUMIFS(СВЦЭМ!$G$40:$G$783,СВЦЭМ!$A$40:$A$783,$A272,СВЦЭМ!$B$40:$B$783,H$261)+'СЕТ СН'!$F$15</f>
        <v>0</v>
      </c>
      <c r="I272" s="36">
        <f ca="1">SUMIFS(СВЦЭМ!$G$40:$G$783,СВЦЭМ!$A$40:$A$783,$A272,СВЦЭМ!$B$40:$B$783,I$261)+'СЕТ СН'!$F$15</f>
        <v>0</v>
      </c>
      <c r="J272" s="36">
        <f ca="1">SUMIFS(СВЦЭМ!$G$40:$G$783,СВЦЭМ!$A$40:$A$783,$A272,СВЦЭМ!$B$40:$B$783,J$261)+'СЕТ СН'!$F$15</f>
        <v>0</v>
      </c>
      <c r="K272" s="36">
        <f ca="1">SUMIFS(СВЦЭМ!$G$40:$G$783,СВЦЭМ!$A$40:$A$783,$A272,СВЦЭМ!$B$40:$B$783,K$261)+'СЕТ СН'!$F$15</f>
        <v>0</v>
      </c>
      <c r="L272" s="36">
        <f ca="1">SUMIFS(СВЦЭМ!$G$40:$G$783,СВЦЭМ!$A$40:$A$783,$A272,СВЦЭМ!$B$40:$B$783,L$261)+'СЕТ СН'!$F$15</f>
        <v>0</v>
      </c>
      <c r="M272" s="36">
        <f ca="1">SUMIFS(СВЦЭМ!$G$40:$G$783,СВЦЭМ!$A$40:$A$783,$A272,СВЦЭМ!$B$40:$B$783,M$261)+'СЕТ СН'!$F$15</f>
        <v>0</v>
      </c>
      <c r="N272" s="36">
        <f ca="1">SUMIFS(СВЦЭМ!$G$40:$G$783,СВЦЭМ!$A$40:$A$783,$A272,СВЦЭМ!$B$40:$B$783,N$261)+'СЕТ СН'!$F$15</f>
        <v>0</v>
      </c>
      <c r="O272" s="36">
        <f ca="1">SUMIFS(СВЦЭМ!$G$40:$G$783,СВЦЭМ!$A$40:$A$783,$A272,СВЦЭМ!$B$40:$B$783,O$261)+'СЕТ СН'!$F$15</f>
        <v>0</v>
      </c>
      <c r="P272" s="36">
        <f ca="1">SUMIFS(СВЦЭМ!$G$40:$G$783,СВЦЭМ!$A$40:$A$783,$A272,СВЦЭМ!$B$40:$B$783,P$261)+'СЕТ СН'!$F$15</f>
        <v>0</v>
      </c>
      <c r="Q272" s="36">
        <f ca="1">SUMIFS(СВЦЭМ!$G$40:$G$783,СВЦЭМ!$A$40:$A$783,$A272,СВЦЭМ!$B$40:$B$783,Q$261)+'СЕТ СН'!$F$15</f>
        <v>0</v>
      </c>
      <c r="R272" s="36">
        <f ca="1">SUMIFS(СВЦЭМ!$G$40:$G$783,СВЦЭМ!$A$40:$A$783,$A272,СВЦЭМ!$B$40:$B$783,R$261)+'СЕТ СН'!$F$15</f>
        <v>0</v>
      </c>
      <c r="S272" s="36">
        <f ca="1">SUMIFS(СВЦЭМ!$G$40:$G$783,СВЦЭМ!$A$40:$A$783,$A272,СВЦЭМ!$B$40:$B$783,S$261)+'СЕТ СН'!$F$15</f>
        <v>0</v>
      </c>
      <c r="T272" s="36">
        <f ca="1">SUMIFS(СВЦЭМ!$G$40:$G$783,СВЦЭМ!$A$40:$A$783,$A272,СВЦЭМ!$B$40:$B$783,T$261)+'СЕТ СН'!$F$15</f>
        <v>0</v>
      </c>
      <c r="U272" s="36">
        <f ca="1">SUMIFS(СВЦЭМ!$G$40:$G$783,СВЦЭМ!$A$40:$A$783,$A272,СВЦЭМ!$B$40:$B$783,U$261)+'СЕТ СН'!$F$15</f>
        <v>0</v>
      </c>
      <c r="V272" s="36">
        <f ca="1">SUMIFS(СВЦЭМ!$G$40:$G$783,СВЦЭМ!$A$40:$A$783,$A272,СВЦЭМ!$B$40:$B$783,V$261)+'СЕТ СН'!$F$15</f>
        <v>0</v>
      </c>
      <c r="W272" s="36">
        <f ca="1">SUMIFS(СВЦЭМ!$G$40:$G$783,СВЦЭМ!$A$40:$A$783,$A272,СВЦЭМ!$B$40:$B$783,W$261)+'СЕТ СН'!$F$15</f>
        <v>0</v>
      </c>
      <c r="X272" s="36">
        <f ca="1">SUMIFS(СВЦЭМ!$G$40:$G$783,СВЦЭМ!$A$40:$A$783,$A272,СВЦЭМ!$B$40:$B$783,X$261)+'СЕТ СН'!$F$15</f>
        <v>0</v>
      </c>
      <c r="Y272" s="36">
        <f ca="1">SUMIFS(СВЦЭМ!$G$40:$G$783,СВЦЭМ!$A$40:$A$783,$A272,СВЦЭМ!$B$40:$B$783,Y$261)+'СЕТ СН'!$F$15</f>
        <v>0</v>
      </c>
    </row>
    <row r="273" spans="1:25" ht="15.75" hidden="1" x14ac:dyDescent="0.2">
      <c r="A273" s="35">
        <f t="shared" si="7"/>
        <v>44785</v>
      </c>
      <c r="B273" s="36">
        <f ca="1">SUMIFS(СВЦЭМ!$G$40:$G$783,СВЦЭМ!$A$40:$A$783,$A273,СВЦЭМ!$B$40:$B$783,B$261)+'СЕТ СН'!$F$15</f>
        <v>0</v>
      </c>
      <c r="C273" s="36">
        <f ca="1">SUMIFS(СВЦЭМ!$G$40:$G$783,СВЦЭМ!$A$40:$A$783,$A273,СВЦЭМ!$B$40:$B$783,C$261)+'СЕТ СН'!$F$15</f>
        <v>0</v>
      </c>
      <c r="D273" s="36">
        <f ca="1">SUMIFS(СВЦЭМ!$G$40:$G$783,СВЦЭМ!$A$40:$A$783,$A273,СВЦЭМ!$B$40:$B$783,D$261)+'СЕТ СН'!$F$15</f>
        <v>0</v>
      </c>
      <c r="E273" s="36">
        <f ca="1">SUMIFS(СВЦЭМ!$G$40:$G$783,СВЦЭМ!$A$40:$A$783,$A273,СВЦЭМ!$B$40:$B$783,E$261)+'СЕТ СН'!$F$15</f>
        <v>0</v>
      </c>
      <c r="F273" s="36">
        <f ca="1">SUMIFS(СВЦЭМ!$G$40:$G$783,СВЦЭМ!$A$40:$A$783,$A273,СВЦЭМ!$B$40:$B$783,F$261)+'СЕТ СН'!$F$15</f>
        <v>0</v>
      </c>
      <c r="G273" s="36">
        <f ca="1">SUMIFS(СВЦЭМ!$G$40:$G$783,СВЦЭМ!$A$40:$A$783,$A273,СВЦЭМ!$B$40:$B$783,G$261)+'СЕТ СН'!$F$15</f>
        <v>0</v>
      </c>
      <c r="H273" s="36">
        <f ca="1">SUMIFS(СВЦЭМ!$G$40:$G$783,СВЦЭМ!$A$40:$A$783,$A273,СВЦЭМ!$B$40:$B$783,H$261)+'СЕТ СН'!$F$15</f>
        <v>0</v>
      </c>
      <c r="I273" s="36">
        <f ca="1">SUMIFS(СВЦЭМ!$G$40:$G$783,СВЦЭМ!$A$40:$A$783,$A273,СВЦЭМ!$B$40:$B$783,I$261)+'СЕТ СН'!$F$15</f>
        <v>0</v>
      </c>
      <c r="J273" s="36">
        <f ca="1">SUMIFS(СВЦЭМ!$G$40:$G$783,СВЦЭМ!$A$40:$A$783,$A273,СВЦЭМ!$B$40:$B$783,J$261)+'СЕТ СН'!$F$15</f>
        <v>0</v>
      </c>
      <c r="K273" s="36">
        <f ca="1">SUMIFS(СВЦЭМ!$G$40:$G$783,СВЦЭМ!$A$40:$A$783,$A273,СВЦЭМ!$B$40:$B$783,K$261)+'СЕТ СН'!$F$15</f>
        <v>0</v>
      </c>
      <c r="L273" s="36">
        <f ca="1">SUMIFS(СВЦЭМ!$G$40:$G$783,СВЦЭМ!$A$40:$A$783,$A273,СВЦЭМ!$B$40:$B$783,L$261)+'СЕТ СН'!$F$15</f>
        <v>0</v>
      </c>
      <c r="M273" s="36">
        <f ca="1">SUMIFS(СВЦЭМ!$G$40:$G$783,СВЦЭМ!$A$40:$A$783,$A273,СВЦЭМ!$B$40:$B$783,M$261)+'СЕТ СН'!$F$15</f>
        <v>0</v>
      </c>
      <c r="N273" s="36">
        <f ca="1">SUMIFS(СВЦЭМ!$G$40:$G$783,СВЦЭМ!$A$40:$A$783,$A273,СВЦЭМ!$B$40:$B$783,N$261)+'СЕТ СН'!$F$15</f>
        <v>0</v>
      </c>
      <c r="O273" s="36">
        <f ca="1">SUMIFS(СВЦЭМ!$G$40:$G$783,СВЦЭМ!$A$40:$A$783,$A273,СВЦЭМ!$B$40:$B$783,O$261)+'СЕТ СН'!$F$15</f>
        <v>0</v>
      </c>
      <c r="P273" s="36">
        <f ca="1">SUMIFS(СВЦЭМ!$G$40:$G$783,СВЦЭМ!$A$40:$A$783,$A273,СВЦЭМ!$B$40:$B$783,P$261)+'СЕТ СН'!$F$15</f>
        <v>0</v>
      </c>
      <c r="Q273" s="36">
        <f ca="1">SUMIFS(СВЦЭМ!$G$40:$G$783,СВЦЭМ!$A$40:$A$783,$A273,СВЦЭМ!$B$40:$B$783,Q$261)+'СЕТ СН'!$F$15</f>
        <v>0</v>
      </c>
      <c r="R273" s="36">
        <f ca="1">SUMIFS(СВЦЭМ!$G$40:$G$783,СВЦЭМ!$A$40:$A$783,$A273,СВЦЭМ!$B$40:$B$783,R$261)+'СЕТ СН'!$F$15</f>
        <v>0</v>
      </c>
      <c r="S273" s="36">
        <f ca="1">SUMIFS(СВЦЭМ!$G$40:$G$783,СВЦЭМ!$A$40:$A$783,$A273,СВЦЭМ!$B$40:$B$783,S$261)+'СЕТ СН'!$F$15</f>
        <v>0</v>
      </c>
      <c r="T273" s="36">
        <f ca="1">SUMIFS(СВЦЭМ!$G$40:$G$783,СВЦЭМ!$A$40:$A$783,$A273,СВЦЭМ!$B$40:$B$783,T$261)+'СЕТ СН'!$F$15</f>
        <v>0</v>
      </c>
      <c r="U273" s="36">
        <f ca="1">SUMIFS(СВЦЭМ!$G$40:$G$783,СВЦЭМ!$A$40:$A$783,$A273,СВЦЭМ!$B$40:$B$783,U$261)+'СЕТ СН'!$F$15</f>
        <v>0</v>
      </c>
      <c r="V273" s="36">
        <f ca="1">SUMIFS(СВЦЭМ!$G$40:$G$783,СВЦЭМ!$A$40:$A$783,$A273,СВЦЭМ!$B$40:$B$783,V$261)+'СЕТ СН'!$F$15</f>
        <v>0</v>
      </c>
      <c r="W273" s="36">
        <f ca="1">SUMIFS(СВЦЭМ!$G$40:$G$783,СВЦЭМ!$A$40:$A$783,$A273,СВЦЭМ!$B$40:$B$783,W$261)+'СЕТ СН'!$F$15</f>
        <v>0</v>
      </c>
      <c r="X273" s="36">
        <f ca="1">SUMIFS(СВЦЭМ!$G$40:$G$783,СВЦЭМ!$A$40:$A$783,$A273,СВЦЭМ!$B$40:$B$783,X$261)+'СЕТ СН'!$F$15</f>
        <v>0</v>
      </c>
      <c r="Y273" s="36">
        <f ca="1">SUMIFS(СВЦЭМ!$G$40:$G$783,СВЦЭМ!$A$40:$A$783,$A273,СВЦЭМ!$B$40:$B$783,Y$261)+'СЕТ СН'!$F$15</f>
        <v>0</v>
      </c>
    </row>
    <row r="274" spans="1:25" ht="15.75" hidden="1" x14ac:dyDescent="0.2">
      <c r="A274" s="35">
        <f t="shared" si="7"/>
        <v>44786</v>
      </c>
      <c r="B274" s="36">
        <f ca="1">SUMIFS(СВЦЭМ!$G$40:$G$783,СВЦЭМ!$A$40:$A$783,$A274,СВЦЭМ!$B$40:$B$783,B$261)+'СЕТ СН'!$F$15</f>
        <v>0</v>
      </c>
      <c r="C274" s="36">
        <f ca="1">SUMIFS(СВЦЭМ!$G$40:$G$783,СВЦЭМ!$A$40:$A$783,$A274,СВЦЭМ!$B$40:$B$783,C$261)+'СЕТ СН'!$F$15</f>
        <v>0</v>
      </c>
      <c r="D274" s="36">
        <f ca="1">SUMIFS(СВЦЭМ!$G$40:$G$783,СВЦЭМ!$A$40:$A$783,$A274,СВЦЭМ!$B$40:$B$783,D$261)+'СЕТ СН'!$F$15</f>
        <v>0</v>
      </c>
      <c r="E274" s="36">
        <f ca="1">SUMIFS(СВЦЭМ!$G$40:$G$783,СВЦЭМ!$A$40:$A$783,$A274,СВЦЭМ!$B$40:$B$783,E$261)+'СЕТ СН'!$F$15</f>
        <v>0</v>
      </c>
      <c r="F274" s="36">
        <f ca="1">SUMIFS(СВЦЭМ!$G$40:$G$783,СВЦЭМ!$A$40:$A$783,$A274,СВЦЭМ!$B$40:$B$783,F$261)+'СЕТ СН'!$F$15</f>
        <v>0</v>
      </c>
      <c r="G274" s="36">
        <f ca="1">SUMIFS(СВЦЭМ!$G$40:$G$783,СВЦЭМ!$A$40:$A$783,$A274,СВЦЭМ!$B$40:$B$783,G$261)+'СЕТ СН'!$F$15</f>
        <v>0</v>
      </c>
      <c r="H274" s="36">
        <f ca="1">SUMIFS(СВЦЭМ!$G$40:$G$783,СВЦЭМ!$A$40:$A$783,$A274,СВЦЭМ!$B$40:$B$783,H$261)+'СЕТ СН'!$F$15</f>
        <v>0</v>
      </c>
      <c r="I274" s="36">
        <f ca="1">SUMIFS(СВЦЭМ!$G$40:$G$783,СВЦЭМ!$A$40:$A$783,$A274,СВЦЭМ!$B$40:$B$783,I$261)+'СЕТ СН'!$F$15</f>
        <v>0</v>
      </c>
      <c r="J274" s="36">
        <f ca="1">SUMIFS(СВЦЭМ!$G$40:$G$783,СВЦЭМ!$A$40:$A$783,$A274,СВЦЭМ!$B$40:$B$783,J$261)+'СЕТ СН'!$F$15</f>
        <v>0</v>
      </c>
      <c r="K274" s="36">
        <f ca="1">SUMIFS(СВЦЭМ!$G$40:$G$783,СВЦЭМ!$A$40:$A$783,$A274,СВЦЭМ!$B$40:$B$783,K$261)+'СЕТ СН'!$F$15</f>
        <v>0</v>
      </c>
      <c r="L274" s="36">
        <f ca="1">SUMIFS(СВЦЭМ!$G$40:$G$783,СВЦЭМ!$A$40:$A$783,$A274,СВЦЭМ!$B$40:$B$783,L$261)+'СЕТ СН'!$F$15</f>
        <v>0</v>
      </c>
      <c r="M274" s="36">
        <f ca="1">SUMIFS(СВЦЭМ!$G$40:$G$783,СВЦЭМ!$A$40:$A$783,$A274,СВЦЭМ!$B$40:$B$783,M$261)+'СЕТ СН'!$F$15</f>
        <v>0</v>
      </c>
      <c r="N274" s="36">
        <f ca="1">SUMIFS(СВЦЭМ!$G$40:$G$783,СВЦЭМ!$A$40:$A$783,$A274,СВЦЭМ!$B$40:$B$783,N$261)+'СЕТ СН'!$F$15</f>
        <v>0</v>
      </c>
      <c r="O274" s="36">
        <f ca="1">SUMIFS(СВЦЭМ!$G$40:$G$783,СВЦЭМ!$A$40:$A$783,$A274,СВЦЭМ!$B$40:$B$783,O$261)+'СЕТ СН'!$F$15</f>
        <v>0</v>
      </c>
      <c r="P274" s="36">
        <f ca="1">SUMIFS(СВЦЭМ!$G$40:$G$783,СВЦЭМ!$A$40:$A$783,$A274,СВЦЭМ!$B$40:$B$783,P$261)+'СЕТ СН'!$F$15</f>
        <v>0</v>
      </c>
      <c r="Q274" s="36">
        <f ca="1">SUMIFS(СВЦЭМ!$G$40:$G$783,СВЦЭМ!$A$40:$A$783,$A274,СВЦЭМ!$B$40:$B$783,Q$261)+'СЕТ СН'!$F$15</f>
        <v>0</v>
      </c>
      <c r="R274" s="36">
        <f ca="1">SUMIFS(СВЦЭМ!$G$40:$G$783,СВЦЭМ!$A$40:$A$783,$A274,СВЦЭМ!$B$40:$B$783,R$261)+'СЕТ СН'!$F$15</f>
        <v>0</v>
      </c>
      <c r="S274" s="36">
        <f ca="1">SUMIFS(СВЦЭМ!$G$40:$G$783,СВЦЭМ!$A$40:$A$783,$A274,СВЦЭМ!$B$40:$B$783,S$261)+'СЕТ СН'!$F$15</f>
        <v>0</v>
      </c>
      <c r="T274" s="36">
        <f ca="1">SUMIFS(СВЦЭМ!$G$40:$G$783,СВЦЭМ!$A$40:$A$783,$A274,СВЦЭМ!$B$40:$B$783,T$261)+'СЕТ СН'!$F$15</f>
        <v>0</v>
      </c>
      <c r="U274" s="36">
        <f ca="1">SUMIFS(СВЦЭМ!$G$40:$G$783,СВЦЭМ!$A$40:$A$783,$A274,СВЦЭМ!$B$40:$B$783,U$261)+'СЕТ СН'!$F$15</f>
        <v>0</v>
      </c>
      <c r="V274" s="36">
        <f ca="1">SUMIFS(СВЦЭМ!$G$40:$G$783,СВЦЭМ!$A$40:$A$783,$A274,СВЦЭМ!$B$40:$B$783,V$261)+'СЕТ СН'!$F$15</f>
        <v>0</v>
      </c>
      <c r="W274" s="36">
        <f ca="1">SUMIFS(СВЦЭМ!$G$40:$G$783,СВЦЭМ!$A$40:$A$783,$A274,СВЦЭМ!$B$40:$B$783,W$261)+'СЕТ СН'!$F$15</f>
        <v>0</v>
      </c>
      <c r="X274" s="36">
        <f ca="1">SUMIFS(СВЦЭМ!$G$40:$G$783,СВЦЭМ!$A$40:$A$783,$A274,СВЦЭМ!$B$40:$B$783,X$261)+'СЕТ СН'!$F$15</f>
        <v>0</v>
      </c>
      <c r="Y274" s="36">
        <f ca="1">SUMIFS(СВЦЭМ!$G$40:$G$783,СВЦЭМ!$A$40:$A$783,$A274,СВЦЭМ!$B$40:$B$783,Y$261)+'СЕТ СН'!$F$15</f>
        <v>0</v>
      </c>
    </row>
    <row r="275" spans="1:25" ht="15.75" hidden="1" x14ac:dyDescent="0.2">
      <c r="A275" s="35">
        <f t="shared" si="7"/>
        <v>44787</v>
      </c>
      <c r="B275" s="36">
        <f ca="1">SUMIFS(СВЦЭМ!$G$40:$G$783,СВЦЭМ!$A$40:$A$783,$A275,СВЦЭМ!$B$40:$B$783,B$261)+'СЕТ СН'!$F$15</f>
        <v>0</v>
      </c>
      <c r="C275" s="36">
        <f ca="1">SUMIFS(СВЦЭМ!$G$40:$G$783,СВЦЭМ!$A$40:$A$783,$A275,СВЦЭМ!$B$40:$B$783,C$261)+'СЕТ СН'!$F$15</f>
        <v>0</v>
      </c>
      <c r="D275" s="36">
        <f ca="1">SUMIFS(СВЦЭМ!$G$40:$G$783,СВЦЭМ!$A$40:$A$783,$A275,СВЦЭМ!$B$40:$B$783,D$261)+'СЕТ СН'!$F$15</f>
        <v>0</v>
      </c>
      <c r="E275" s="36">
        <f ca="1">SUMIFS(СВЦЭМ!$G$40:$G$783,СВЦЭМ!$A$40:$A$783,$A275,СВЦЭМ!$B$40:$B$783,E$261)+'СЕТ СН'!$F$15</f>
        <v>0</v>
      </c>
      <c r="F275" s="36">
        <f ca="1">SUMIFS(СВЦЭМ!$G$40:$G$783,СВЦЭМ!$A$40:$A$783,$A275,СВЦЭМ!$B$40:$B$783,F$261)+'СЕТ СН'!$F$15</f>
        <v>0</v>
      </c>
      <c r="G275" s="36">
        <f ca="1">SUMIFS(СВЦЭМ!$G$40:$G$783,СВЦЭМ!$A$40:$A$783,$A275,СВЦЭМ!$B$40:$B$783,G$261)+'СЕТ СН'!$F$15</f>
        <v>0</v>
      </c>
      <c r="H275" s="36">
        <f ca="1">SUMIFS(СВЦЭМ!$G$40:$G$783,СВЦЭМ!$A$40:$A$783,$A275,СВЦЭМ!$B$40:$B$783,H$261)+'СЕТ СН'!$F$15</f>
        <v>0</v>
      </c>
      <c r="I275" s="36">
        <f ca="1">SUMIFS(СВЦЭМ!$G$40:$G$783,СВЦЭМ!$A$40:$A$783,$A275,СВЦЭМ!$B$40:$B$783,I$261)+'СЕТ СН'!$F$15</f>
        <v>0</v>
      </c>
      <c r="J275" s="36">
        <f ca="1">SUMIFS(СВЦЭМ!$G$40:$G$783,СВЦЭМ!$A$40:$A$783,$A275,СВЦЭМ!$B$40:$B$783,J$261)+'СЕТ СН'!$F$15</f>
        <v>0</v>
      </c>
      <c r="K275" s="36">
        <f ca="1">SUMIFS(СВЦЭМ!$G$40:$G$783,СВЦЭМ!$A$40:$A$783,$A275,СВЦЭМ!$B$40:$B$783,K$261)+'СЕТ СН'!$F$15</f>
        <v>0</v>
      </c>
      <c r="L275" s="36">
        <f ca="1">SUMIFS(СВЦЭМ!$G$40:$G$783,СВЦЭМ!$A$40:$A$783,$A275,СВЦЭМ!$B$40:$B$783,L$261)+'СЕТ СН'!$F$15</f>
        <v>0</v>
      </c>
      <c r="M275" s="36">
        <f ca="1">SUMIFS(СВЦЭМ!$G$40:$G$783,СВЦЭМ!$A$40:$A$783,$A275,СВЦЭМ!$B$40:$B$783,M$261)+'СЕТ СН'!$F$15</f>
        <v>0</v>
      </c>
      <c r="N275" s="36">
        <f ca="1">SUMIFS(СВЦЭМ!$G$40:$G$783,СВЦЭМ!$A$40:$A$783,$A275,СВЦЭМ!$B$40:$B$783,N$261)+'СЕТ СН'!$F$15</f>
        <v>0</v>
      </c>
      <c r="O275" s="36">
        <f ca="1">SUMIFS(СВЦЭМ!$G$40:$G$783,СВЦЭМ!$A$40:$A$783,$A275,СВЦЭМ!$B$40:$B$783,O$261)+'СЕТ СН'!$F$15</f>
        <v>0</v>
      </c>
      <c r="P275" s="36">
        <f ca="1">SUMIFS(СВЦЭМ!$G$40:$G$783,СВЦЭМ!$A$40:$A$783,$A275,СВЦЭМ!$B$40:$B$783,P$261)+'СЕТ СН'!$F$15</f>
        <v>0</v>
      </c>
      <c r="Q275" s="36">
        <f ca="1">SUMIFS(СВЦЭМ!$G$40:$G$783,СВЦЭМ!$A$40:$A$783,$A275,СВЦЭМ!$B$40:$B$783,Q$261)+'СЕТ СН'!$F$15</f>
        <v>0</v>
      </c>
      <c r="R275" s="36">
        <f ca="1">SUMIFS(СВЦЭМ!$G$40:$G$783,СВЦЭМ!$A$40:$A$783,$A275,СВЦЭМ!$B$40:$B$783,R$261)+'СЕТ СН'!$F$15</f>
        <v>0</v>
      </c>
      <c r="S275" s="36">
        <f ca="1">SUMIFS(СВЦЭМ!$G$40:$G$783,СВЦЭМ!$A$40:$A$783,$A275,СВЦЭМ!$B$40:$B$783,S$261)+'СЕТ СН'!$F$15</f>
        <v>0</v>
      </c>
      <c r="T275" s="36">
        <f ca="1">SUMIFS(СВЦЭМ!$G$40:$G$783,СВЦЭМ!$A$40:$A$783,$A275,СВЦЭМ!$B$40:$B$783,T$261)+'СЕТ СН'!$F$15</f>
        <v>0</v>
      </c>
      <c r="U275" s="36">
        <f ca="1">SUMIFS(СВЦЭМ!$G$40:$G$783,СВЦЭМ!$A$40:$A$783,$A275,СВЦЭМ!$B$40:$B$783,U$261)+'СЕТ СН'!$F$15</f>
        <v>0</v>
      </c>
      <c r="V275" s="36">
        <f ca="1">SUMIFS(СВЦЭМ!$G$40:$G$783,СВЦЭМ!$A$40:$A$783,$A275,СВЦЭМ!$B$40:$B$783,V$261)+'СЕТ СН'!$F$15</f>
        <v>0</v>
      </c>
      <c r="W275" s="36">
        <f ca="1">SUMIFS(СВЦЭМ!$G$40:$G$783,СВЦЭМ!$A$40:$A$783,$A275,СВЦЭМ!$B$40:$B$783,W$261)+'СЕТ СН'!$F$15</f>
        <v>0</v>
      </c>
      <c r="X275" s="36">
        <f ca="1">SUMIFS(СВЦЭМ!$G$40:$G$783,СВЦЭМ!$A$40:$A$783,$A275,СВЦЭМ!$B$40:$B$783,X$261)+'СЕТ СН'!$F$15</f>
        <v>0</v>
      </c>
      <c r="Y275" s="36">
        <f ca="1">SUMIFS(СВЦЭМ!$G$40:$G$783,СВЦЭМ!$A$40:$A$783,$A275,СВЦЭМ!$B$40:$B$783,Y$261)+'СЕТ СН'!$F$15</f>
        <v>0</v>
      </c>
    </row>
    <row r="276" spans="1:25" ht="15.75" hidden="1" x14ac:dyDescent="0.2">
      <c r="A276" s="35">
        <f t="shared" si="7"/>
        <v>44788</v>
      </c>
      <c r="B276" s="36">
        <f ca="1">SUMIFS(СВЦЭМ!$G$40:$G$783,СВЦЭМ!$A$40:$A$783,$A276,СВЦЭМ!$B$40:$B$783,B$261)+'СЕТ СН'!$F$15</f>
        <v>0</v>
      </c>
      <c r="C276" s="36">
        <f ca="1">SUMIFS(СВЦЭМ!$G$40:$G$783,СВЦЭМ!$A$40:$A$783,$A276,СВЦЭМ!$B$40:$B$783,C$261)+'СЕТ СН'!$F$15</f>
        <v>0</v>
      </c>
      <c r="D276" s="36">
        <f ca="1">SUMIFS(СВЦЭМ!$G$40:$G$783,СВЦЭМ!$A$40:$A$783,$A276,СВЦЭМ!$B$40:$B$783,D$261)+'СЕТ СН'!$F$15</f>
        <v>0</v>
      </c>
      <c r="E276" s="36">
        <f ca="1">SUMIFS(СВЦЭМ!$G$40:$G$783,СВЦЭМ!$A$40:$A$783,$A276,СВЦЭМ!$B$40:$B$783,E$261)+'СЕТ СН'!$F$15</f>
        <v>0</v>
      </c>
      <c r="F276" s="36">
        <f ca="1">SUMIFS(СВЦЭМ!$G$40:$G$783,СВЦЭМ!$A$40:$A$783,$A276,СВЦЭМ!$B$40:$B$783,F$261)+'СЕТ СН'!$F$15</f>
        <v>0</v>
      </c>
      <c r="G276" s="36">
        <f ca="1">SUMIFS(СВЦЭМ!$G$40:$G$783,СВЦЭМ!$A$40:$A$783,$A276,СВЦЭМ!$B$40:$B$783,G$261)+'СЕТ СН'!$F$15</f>
        <v>0</v>
      </c>
      <c r="H276" s="36">
        <f ca="1">SUMIFS(СВЦЭМ!$G$40:$G$783,СВЦЭМ!$A$40:$A$783,$A276,СВЦЭМ!$B$40:$B$783,H$261)+'СЕТ СН'!$F$15</f>
        <v>0</v>
      </c>
      <c r="I276" s="36">
        <f ca="1">SUMIFS(СВЦЭМ!$G$40:$G$783,СВЦЭМ!$A$40:$A$783,$A276,СВЦЭМ!$B$40:$B$783,I$261)+'СЕТ СН'!$F$15</f>
        <v>0</v>
      </c>
      <c r="J276" s="36">
        <f ca="1">SUMIFS(СВЦЭМ!$G$40:$G$783,СВЦЭМ!$A$40:$A$783,$A276,СВЦЭМ!$B$40:$B$783,J$261)+'СЕТ СН'!$F$15</f>
        <v>0</v>
      </c>
      <c r="K276" s="36">
        <f ca="1">SUMIFS(СВЦЭМ!$G$40:$G$783,СВЦЭМ!$A$40:$A$783,$A276,СВЦЭМ!$B$40:$B$783,K$261)+'СЕТ СН'!$F$15</f>
        <v>0</v>
      </c>
      <c r="L276" s="36">
        <f ca="1">SUMIFS(СВЦЭМ!$G$40:$G$783,СВЦЭМ!$A$40:$A$783,$A276,СВЦЭМ!$B$40:$B$783,L$261)+'СЕТ СН'!$F$15</f>
        <v>0</v>
      </c>
      <c r="M276" s="36">
        <f ca="1">SUMIFS(СВЦЭМ!$G$40:$G$783,СВЦЭМ!$A$40:$A$783,$A276,СВЦЭМ!$B$40:$B$783,M$261)+'СЕТ СН'!$F$15</f>
        <v>0</v>
      </c>
      <c r="N276" s="36">
        <f ca="1">SUMIFS(СВЦЭМ!$G$40:$G$783,СВЦЭМ!$A$40:$A$783,$A276,СВЦЭМ!$B$40:$B$783,N$261)+'СЕТ СН'!$F$15</f>
        <v>0</v>
      </c>
      <c r="O276" s="36">
        <f ca="1">SUMIFS(СВЦЭМ!$G$40:$G$783,СВЦЭМ!$A$40:$A$783,$A276,СВЦЭМ!$B$40:$B$783,O$261)+'СЕТ СН'!$F$15</f>
        <v>0</v>
      </c>
      <c r="P276" s="36">
        <f ca="1">SUMIFS(СВЦЭМ!$G$40:$G$783,СВЦЭМ!$A$40:$A$783,$A276,СВЦЭМ!$B$40:$B$783,P$261)+'СЕТ СН'!$F$15</f>
        <v>0</v>
      </c>
      <c r="Q276" s="36">
        <f ca="1">SUMIFS(СВЦЭМ!$G$40:$G$783,СВЦЭМ!$A$40:$A$783,$A276,СВЦЭМ!$B$40:$B$783,Q$261)+'СЕТ СН'!$F$15</f>
        <v>0</v>
      </c>
      <c r="R276" s="36">
        <f ca="1">SUMIFS(СВЦЭМ!$G$40:$G$783,СВЦЭМ!$A$40:$A$783,$A276,СВЦЭМ!$B$40:$B$783,R$261)+'СЕТ СН'!$F$15</f>
        <v>0</v>
      </c>
      <c r="S276" s="36">
        <f ca="1">SUMIFS(СВЦЭМ!$G$40:$G$783,СВЦЭМ!$A$40:$A$783,$A276,СВЦЭМ!$B$40:$B$783,S$261)+'СЕТ СН'!$F$15</f>
        <v>0</v>
      </c>
      <c r="T276" s="36">
        <f ca="1">SUMIFS(СВЦЭМ!$G$40:$G$783,СВЦЭМ!$A$40:$A$783,$A276,СВЦЭМ!$B$40:$B$783,T$261)+'СЕТ СН'!$F$15</f>
        <v>0</v>
      </c>
      <c r="U276" s="36">
        <f ca="1">SUMIFS(СВЦЭМ!$G$40:$G$783,СВЦЭМ!$A$40:$A$783,$A276,СВЦЭМ!$B$40:$B$783,U$261)+'СЕТ СН'!$F$15</f>
        <v>0</v>
      </c>
      <c r="V276" s="36">
        <f ca="1">SUMIFS(СВЦЭМ!$G$40:$G$783,СВЦЭМ!$A$40:$A$783,$A276,СВЦЭМ!$B$40:$B$783,V$261)+'СЕТ СН'!$F$15</f>
        <v>0</v>
      </c>
      <c r="W276" s="36">
        <f ca="1">SUMIFS(СВЦЭМ!$G$40:$G$783,СВЦЭМ!$A$40:$A$783,$A276,СВЦЭМ!$B$40:$B$783,W$261)+'СЕТ СН'!$F$15</f>
        <v>0</v>
      </c>
      <c r="X276" s="36">
        <f ca="1">SUMIFS(СВЦЭМ!$G$40:$G$783,СВЦЭМ!$A$40:$A$783,$A276,СВЦЭМ!$B$40:$B$783,X$261)+'СЕТ СН'!$F$15</f>
        <v>0</v>
      </c>
      <c r="Y276" s="36">
        <f ca="1">SUMIFS(СВЦЭМ!$G$40:$G$783,СВЦЭМ!$A$40:$A$783,$A276,СВЦЭМ!$B$40:$B$783,Y$261)+'СЕТ СН'!$F$15</f>
        <v>0</v>
      </c>
    </row>
    <row r="277" spans="1:25" ht="15.75" hidden="1" x14ac:dyDescent="0.2">
      <c r="A277" s="35">
        <f t="shared" si="7"/>
        <v>44789</v>
      </c>
      <c r="B277" s="36">
        <f ca="1">SUMIFS(СВЦЭМ!$G$40:$G$783,СВЦЭМ!$A$40:$A$783,$A277,СВЦЭМ!$B$40:$B$783,B$261)+'СЕТ СН'!$F$15</f>
        <v>0</v>
      </c>
      <c r="C277" s="36">
        <f ca="1">SUMIFS(СВЦЭМ!$G$40:$G$783,СВЦЭМ!$A$40:$A$783,$A277,СВЦЭМ!$B$40:$B$783,C$261)+'СЕТ СН'!$F$15</f>
        <v>0</v>
      </c>
      <c r="D277" s="36">
        <f ca="1">SUMIFS(СВЦЭМ!$G$40:$G$783,СВЦЭМ!$A$40:$A$783,$A277,СВЦЭМ!$B$40:$B$783,D$261)+'СЕТ СН'!$F$15</f>
        <v>0</v>
      </c>
      <c r="E277" s="36">
        <f ca="1">SUMIFS(СВЦЭМ!$G$40:$G$783,СВЦЭМ!$A$40:$A$783,$A277,СВЦЭМ!$B$40:$B$783,E$261)+'СЕТ СН'!$F$15</f>
        <v>0</v>
      </c>
      <c r="F277" s="36">
        <f ca="1">SUMIFS(СВЦЭМ!$G$40:$G$783,СВЦЭМ!$A$40:$A$783,$A277,СВЦЭМ!$B$40:$B$783,F$261)+'СЕТ СН'!$F$15</f>
        <v>0</v>
      </c>
      <c r="G277" s="36">
        <f ca="1">SUMIFS(СВЦЭМ!$G$40:$G$783,СВЦЭМ!$A$40:$A$783,$A277,СВЦЭМ!$B$40:$B$783,G$261)+'СЕТ СН'!$F$15</f>
        <v>0</v>
      </c>
      <c r="H277" s="36">
        <f ca="1">SUMIFS(СВЦЭМ!$G$40:$G$783,СВЦЭМ!$A$40:$A$783,$A277,СВЦЭМ!$B$40:$B$783,H$261)+'СЕТ СН'!$F$15</f>
        <v>0</v>
      </c>
      <c r="I277" s="36">
        <f ca="1">SUMIFS(СВЦЭМ!$G$40:$G$783,СВЦЭМ!$A$40:$A$783,$A277,СВЦЭМ!$B$40:$B$783,I$261)+'СЕТ СН'!$F$15</f>
        <v>0</v>
      </c>
      <c r="J277" s="36">
        <f ca="1">SUMIFS(СВЦЭМ!$G$40:$G$783,СВЦЭМ!$A$40:$A$783,$A277,СВЦЭМ!$B$40:$B$783,J$261)+'СЕТ СН'!$F$15</f>
        <v>0</v>
      </c>
      <c r="K277" s="36">
        <f ca="1">SUMIFS(СВЦЭМ!$G$40:$G$783,СВЦЭМ!$A$40:$A$783,$A277,СВЦЭМ!$B$40:$B$783,K$261)+'СЕТ СН'!$F$15</f>
        <v>0</v>
      </c>
      <c r="L277" s="36">
        <f ca="1">SUMIFS(СВЦЭМ!$G$40:$G$783,СВЦЭМ!$A$40:$A$783,$A277,СВЦЭМ!$B$40:$B$783,L$261)+'СЕТ СН'!$F$15</f>
        <v>0</v>
      </c>
      <c r="M277" s="36">
        <f ca="1">SUMIFS(СВЦЭМ!$G$40:$G$783,СВЦЭМ!$A$40:$A$783,$A277,СВЦЭМ!$B$40:$B$783,M$261)+'СЕТ СН'!$F$15</f>
        <v>0</v>
      </c>
      <c r="N277" s="36">
        <f ca="1">SUMIFS(СВЦЭМ!$G$40:$G$783,СВЦЭМ!$A$40:$A$783,$A277,СВЦЭМ!$B$40:$B$783,N$261)+'СЕТ СН'!$F$15</f>
        <v>0</v>
      </c>
      <c r="O277" s="36">
        <f ca="1">SUMIFS(СВЦЭМ!$G$40:$G$783,СВЦЭМ!$A$40:$A$783,$A277,СВЦЭМ!$B$40:$B$783,O$261)+'СЕТ СН'!$F$15</f>
        <v>0</v>
      </c>
      <c r="P277" s="36">
        <f ca="1">SUMIFS(СВЦЭМ!$G$40:$G$783,СВЦЭМ!$A$40:$A$783,$A277,СВЦЭМ!$B$40:$B$783,P$261)+'СЕТ СН'!$F$15</f>
        <v>0</v>
      </c>
      <c r="Q277" s="36">
        <f ca="1">SUMIFS(СВЦЭМ!$G$40:$G$783,СВЦЭМ!$A$40:$A$783,$A277,СВЦЭМ!$B$40:$B$783,Q$261)+'СЕТ СН'!$F$15</f>
        <v>0</v>
      </c>
      <c r="R277" s="36">
        <f ca="1">SUMIFS(СВЦЭМ!$G$40:$G$783,СВЦЭМ!$A$40:$A$783,$A277,СВЦЭМ!$B$40:$B$783,R$261)+'СЕТ СН'!$F$15</f>
        <v>0</v>
      </c>
      <c r="S277" s="36">
        <f ca="1">SUMIFS(СВЦЭМ!$G$40:$G$783,СВЦЭМ!$A$40:$A$783,$A277,СВЦЭМ!$B$40:$B$783,S$261)+'СЕТ СН'!$F$15</f>
        <v>0</v>
      </c>
      <c r="T277" s="36">
        <f ca="1">SUMIFS(СВЦЭМ!$G$40:$G$783,СВЦЭМ!$A$40:$A$783,$A277,СВЦЭМ!$B$40:$B$783,T$261)+'СЕТ СН'!$F$15</f>
        <v>0</v>
      </c>
      <c r="U277" s="36">
        <f ca="1">SUMIFS(СВЦЭМ!$G$40:$G$783,СВЦЭМ!$A$40:$A$783,$A277,СВЦЭМ!$B$40:$B$783,U$261)+'СЕТ СН'!$F$15</f>
        <v>0</v>
      </c>
      <c r="V277" s="36">
        <f ca="1">SUMIFS(СВЦЭМ!$G$40:$G$783,СВЦЭМ!$A$40:$A$783,$A277,СВЦЭМ!$B$40:$B$783,V$261)+'СЕТ СН'!$F$15</f>
        <v>0</v>
      </c>
      <c r="W277" s="36">
        <f ca="1">SUMIFS(СВЦЭМ!$G$40:$G$783,СВЦЭМ!$A$40:$A$783,$A277,СВЦЭМ!$B$40:$B$783,W$261)+'СЕТ СН'!$F$15</f>
        <v>0</v>
      </c>
      <c r="X277" s="36">
        <f ca="1">SUMIFS(СВЦЭМ!$G$40:$G$783,СВЦЭМ!$A$40:$A$783,$A277,СВЦЭМ!$B$40:$B$783,X$261)+'СЕТ СН'!$F$15</f>
        <v>0</v>
      </c>
      <c r="Y277" s="36">
        <f ca="1">SUMIFS(СВЦЭМ!$G$40:$G$783,СВЦЭМ!$A$40:$A$783,$A277,СВЦЭМ!$B$40:$B$783,Y$261)+'СЕТ СН'!$F$15</f>
        <v>0</v>
      </c>
    </row>
    <row r="278" spans="1:25" ht="15.75" hidden="1" x14ac:dyDescent="0.2">
      <c r="A278" s="35">
        <f t="shared" si="7"/>
        <v>44790</v>
      </c>
      <c r="B278" s="36">
        <f ca="1">SUMIFS(СВЦЭМ!$G$40:$G$783,СВЦЭМ!$A$40:$A$783,$A278,СВЦЭМ!$B$40:$B$783,B$261)+'СЕТ СН'!$F$15</f>
        <v>0</v>
      </c>
      <c r="C278" s="36">
        <f ca="1">SUMIFS(СВЦЭМ!$G$40:$G$783,СВЦЭМ!$A$40:$A$783,$A278,СВЦЭМ!$B$40:$B$783,C$261)+'СЕТ СН'!$F$15</f>
        <v>0</v>
      </c>
      <c r="D278" s="36">
        <f ca="1">SUMIFS(СВЦЭМ!$G$40:$G$783,СВЦЭМ!$A$40:$A$783,$A278,СВЦЭМ!$B$40:$B$783,D$261)+'СЕТ СН'!$F$15</f>
        <v>0</v>
      </c>
      <c r="E278" s="36">
        <f ca="1">SUMIFS(СВЦЭМ!$G$40:$G$783,СВЦЭМ!$A$40:$A$783,$A278,СВЦЭМ!$B$40:$B$783,E$261)+'СЕТ СН'!$F$15</f>
        <v>0</v>
      </c>
      <c r="F278" s="36">
        <f ca="1">SUMIFS(СВЦЭМ!$G$40:$G$783,СВЦЭМ!$A$40:$A$783,$A278,СВЦЭМ!$B$40:$B$783,F$261)+'СЕТ СН'!$F$15</f>
        <v>0</v>
      </c>
      <c r="G278" s="36">
        <f ca="1">SUMIFS(СВЦЭМ!$G$40:$G$783,СВЦЭМ!$A$40:$A$783,$A278,СВЦЭМ!$B$40:$B$783,G$261)+'СЕТ СН'!$F$15</f>
        <v>0</v>
      </c>
      <c r="H278" s="36">
        <f ca="1">SUMIFS(СВЦЭМ!$G$40:$G$783,СВЦЭМ!$A$40:$A$783,$A278,СВЦЭМ!$B$40:$B$783,H$261)+'СЕТ СН'!$F$15</f>
        <v>0</v>
      </c>
      <c r="I278" s="36">
        <f ca="1">SUMIFS(СВЦЭМ!$G$40:$G$783,СВЦЭМ!$A$40:$A$783,$A278,СВЦЭМ!$B$40:$B$783,I$261)+'СЕТ СН'!$F$15</f>
        <v>0</v>
      </c>
      <c r="J278" s="36">
        <f ca="1">SUMIFS(СВЦЭМ!$G$40:$G$783,СВЦЭМ!$A$40:$A$783,$A278,СВЦЭМ!$B$40:$B$783,J$261)+'СЕТ СН'!$F$15</f>
        <v>0</v>
      </c>
      <c r="K278" s="36">
        <f ca="1">SUMIFS(СВЦЭМ!$G$40:$G$783,СВЦЭМ!$A$40:$A$783,$A278,СВЦЭМ!$B$40:$B$783,K$261)+'СЕТ СН'!$F$15</f>
        <v>0</v>
      </c>
      <c r="L278" s="36">
        <f ca="1">SUMIFS(СВЦЭМ!$G$40:$G$783,СВЦЭМ!$A$40:$A$783,$A278,СВЦЭМ!$B$40:$B$783,L$261)+'СЕТ СН'!$F$15</f>
        <v>0</v>
      </c>
      <c r="M278" s="36">
        <f ca="1">SUMIFS(СВЦЭМ!$G$40:$G$783,СВЦЭМ!$A$40:$A$783,$A278,СВЦЭМ!$B$40:$B$783,M$261)+'СЕТ СН'!$F$15</f>
        <v>0</v>
      </c>
      <c r="N278" s="36">
        <f ca="1">SUMIFS(СВЦЭМ!$G$40:$G$783,СВЦЭМ!$A$40:$A$783,$A278,СВЦЭМ!$B$40:$B$783,N$261)+'СЕТ СН'!$F$15</f>
        <v>0</v>
      </c>
      <c r="O278" s="36">
        <f ca="1">SUMIFS(СВЦЭМ!$G$40:$G$783,СВЦЭМ!$A$40:$A$783,$A278,СВЦЭМ!$B$40:$B$783,O$261)+'СЕТ СН'!$F$15</f>
        <v>0</v>
      </c>
      <c r="P278" s="36">
        <f ca="1">SUMIFS(СВЦЭМ!$G$40:$G$783,СВЦЭМ!$A$40:$A$783,$A278,СВЦЭМ!$B$40:$B$783,P$261)+'СЕТ СН'!$F$15</f>
        <v>0</v>
      </c>
      <c r="Q278" s="36">
        <f ca="1">SUMIFS(СВЦЭМ!$G$40:$G$783,СВЦЭМ!$A$40:$A$783,$A278,СВЦЭМ!$B$40:$B$783,Q$261)+'СЕТ СН'!$F$15</f>
        <v>0</v>
      </c>
      <c r="R278" s="36">
        <f ca="1">SUMIFS(СВЦЭМ!$G$40:$G$783,СВЦЭМ!$A$40:$A$783,$A278,СВЦЭМ!$B$40:$B$783,R$261)+'СЕТ СН'!$F$15</f>
        <v>0</v>
      </c>
      <c r="S278" s="36">
        <f ca="1">SUMIFS(СВЦЭМ!$G$40:$G$783,СВЦЭМ!$A$40:$A$783,$A278,СВЦЭМ!$B$40:$B$783,S$261)+'СЕТ СН'!$F$15</f>
        <v>0</v>
      </c>
      <c r="T278" s="36">
        <f ca="1">SUMIFS(СВЦЭМ!$G$40:$G$783,СВЦЭМ!$A$40:$A$783,$A278,СВЦЭМ!$B$40:$B$783,T$261)+'СЕТ СН'!$F$15</f>
        <v>0</v>
      </c>
      <c r="U278" s="36">
        <f ca="1">SUMIFS(СВЦЭМ!$G$40:$G$783,СВЦЭМ!$A$40:$A$783,$A278,СВЦЭМ!$B$40:$B$783,U$261)+'СЕТ СН'!$F$15</f>
        <v>0</v>
      </c>
      <c r="V278" s="36">
        <f ca="1">SUMIFS(СВЦЭМ!$G$40:$G$783,СВЦЭМ!$A$40:$A$783,$A278,СВЦЭМ!$B$40:$B$783,V$261)+'СЕТ СН'!$F$15</f>
        <v>0</v>
      </c>
      <c r="W278" s="36">
        <f ca="1">SUMIFS(СВЦЭМ!$G$40:$G$783,СВЦЭМ!$A$40:$A$783,$A278,СВЦЭМ!$B$40:$B$783,W$261)+'СЕТ СН'!$F$15</f>
        <v>0</v>
      </c>
      <c r="X278" s="36">
        <f ca="1">SUMIFS(СВЦЭМ!$G$40:$G$783,СВЦЭМ!$A$40:$A$783,$A278,СВЦЭМ!$B$40:$B$783,X$261)+'СЕТ СН'!$F$15</f>
        <v>0</v>
      </c>
      <c r="Y278" s="36">
        <f ca="1">SUMIFS(СВЦЭМ!$G$40:$G$783,СВЦЭМ!$A$40:$A$783,$A278,СВЦЭМ!$B$40:$B$783,Y$261)+'СЕТ СН'!$F$15</f>
        <v>0</v>
      </c>
    </row>
    <row r="279" spans="1:25" ht="15.75" hidden="1" x14ac:dyDescent="0.2">
      <c r="A279" s="35">
        <f t="shared" si="7"/>
        <v>44791</v>
      </c>
      <c r="B279" s="36">
        <f ca="1">SUMIFS(СВЦЭМ!$G$40:$G$783,СВЦЭМ!$A$40:$A$783,$A279,СВЦЭМ!$B$40:$B$783,B$261)+'СЕТ СН'!$F$15</f>
        <v>0</v>
      </c>
      <c r="C279" s="36">
        <f ca="1">SUMIFS(СВЦЭМ!$G$40:$G$783,СВЦЭМ!$A$40:$A$783,$A279,СВЦЭМ!$B$40:$B$783,C$261)+'СЕТ СН'!$F$15</f>
        <v>0</v>
      </c>
      <c r="D279" s="36">
        <f ca="1">SUMIFS(СВЦЭМ!$G$40:$G$783,СВЦЭМ!$A$40:$A$783,$A279,СВЦЭМ!$B$40:$B$783,D$261)+'СЕТ СН'!$F$15</f>
        <v>0</v>
      </c>
      <c r="E279" s="36">
        <f ca="1">SUMIFS(СВЦЭМ!$G$40:$G$783,СВЦЭМ!$A$40:$A$783,$A279,СВЦЭМ!$B$40:$B$783,E$261)+'СЕТ СН'!$F$15</f>
        <v>0</v>
      </c>
      <c r="F279" s="36">
        <f ca="1">SUMIFS(СВЦЭМ!$G$40:$G$783,СВЦЭМ!$A$40:$A$783,$A279,СВЦЭМ!$B$40:$B$783,F$261)+'СЕТ СН'!$F$15</f>
        <v>0</v>
      </c>
      <c r="G279" s="36">
        <f ca="1">SUMIFS(СВЦЭМ!$G$40:$G$783,СВЦЭМ!$A$40:$A$783,$A279,СВЦЭМ!$B$40:$B$783,G$261)+'СЕТ СН'!$F$15</f>
        <v>0</v>
      </c>
      <c r="H279" s="36">
        <f ca="1">SUMIFS(СВЦЭМ!$G$40:$G$783,СВЦЭМ!$A$40:$A$783,$A279,СВЦЭМ!$B$40:$B$783,H$261)+'СЕТ СН'!$F$15</f>
        <v>0</v>
      </c>
      <c r="I279" s="36">
        <f ca="1">SUMIFS(СВЦЭМ!$G$40:$G$783,СВЦЭМ!$A$40:$A$783,$A279,СВЦЭМ!$B$40:$B$783,I$261)+'СЕТ СН'!$F$15</f>
        <v>0</v>
      </c>
      <c r="J279" s="36">
        <f ca="1">SUMIFS(СВЦЭМ!$G$40:$G$783,СВЦЭМ!$A$40:$A$783,$A279,СВЦЭМ!$B$40:$B$783,J$261)+'СЕТ СН'!$F$15</f>
        <v>0</v>
      </c>
      <c r="K279" s="36">
        <f ca="1">SUMIFS(СВЦЭМ!$G$40:$G$783,СВЦЭМ!$A$40:$A$783,$A279,СВЦЭМ!$B$40:$B$783,K$261)+'СЕТ СН'!$F$15</f>
        <v>0</v>
      </c>
      <c r="L279" s="36">
        <f ca="1">SUMIFS(СВЦЭМ!$G$40:$G$783,СВЦЭМ!$A$40:$A$783,$A279,СВЦЭМ!$B$40:$B$783,L$261)+'СЕТ СН'!$F$15</f>
        <v>0</v>
      </c>
      <c r="M279" s="36">
        <f ca="1">SUMIFS(СВЦЭМ!$G$40:$G$783,СВЦЭМ!$A$40:$A$783,$A279,СВЦЭМ!$B$40:$B$783,M$261)+'СЕТ СН'!$F$15</f>
        <v>0</v>
      </c>
      <c r="N279" s="36">
        <f ca="1">SUMIFS(СВЦЭМ!$G$40:$G$783,СВЦЭМ!$A$40:$A$783,$A279,СВЦЭМ!$B$40:$B$783,N$261)+'СЕТ СН'!$F$15</f>
        <v>0</v>
      </c>
      <c r="O279" s="36">
        <f ca="1">SUMIFS(СВЦЭМ!$G$40:$G$783,СВЦЭМ!$A$40:$A$783,$A279,СВЦЭМ!$B$40:$B$783,O$261)+'СЕТ СН'!$F$15</f>
        <v>0</v>
      </c>
      <c r="P279" s="36">
        <f ca="1">SUMIFS(СВЦЭМ!$G$40:$G$783,СВЦЭМ!$A$40:$A$783,$A279,СВЦЭМ!$B$40:$B$783,P$261)+'СЕТ СН'!$F$15</f>
        <v>0</v>
      </c>
      <c r="Q279" s="36">
        <f ca="1">SUMIFS(СВЦЭМ!$G$40:$G$783,СВЦЭМ!$A$40:$A$783,$A279,СВЦЭМ!$B$40:$B$783,Q$261)+'СЕТ СН'!$F$15</f>
        <v>0</v>
      </c>
      <c r="R279" s="36">
        <f ca="1">SUMIFS(СВЦЭМ!$G$40:$G$783,СВЦЭМ!$A$40:$A$783,$A279,СВЦЭМ!$B$40:$B$783,R$261)+'СЕТ СН'!$F$15</f>
        <v>0</v>
      </c>
      <c r="S279" s="36">
        <f ca="1">SUMIFS(СВЦЭМ!$G$40:$G$783,СВЦЭМ!$A$40:$A$783,$A279,СВЦЭМ!$B$40:$B$783,S$261)+'СЕТ СН'!$F$15</f>
        <v>0</v>
      </c>
      <c r="T279" s="36">
        <f ca="1">SUMIFS(СВЦЭМ!$G$40:$G$783,СВЦЭМ!$A$40:$A$783,$A279,СВЦЭМ!$B$40:$B$783,T$261)+'СЕТ СН'!$F$15</f>
        <v>0</v>
      </c>
      <c r="U279" s="36">
        <f ca="1">SUMIFS(СВЦЭМ!$G$40:$G$783,СВЦЭМ!$A$40:$A$783,$A279,СВЦЭМ!$B$40:$B$783,U$261)+'СЕТ СН'!$F$15</f>
        <v>0</v>
      </c>
      <c r="V279" s="36">
        <f ca="1">SUMIFS(СВЦЭМ!$G$40:$G$783,СВЦЭМ!$A$40:$A$783,$A279,СВЦЭМ!$B$40:$B$783,V$261)+'СЕТ СН'!$F$15</f>
        <v>0</v>
      </c>
      <c r="W279" s="36">
        <f ca="1">SUMIFS(СВЦЭМ!$G$40:$G$783,СВЦЭМ!$A$40:$A$783,$A279,СВЦЭМ!$B$40:$B$783,W$261)+'СЕТ СН'!$F$15</f>
        <v>0</v>
      </c>
      <c r="X279" s="36">
        <f ca="1">SUMIFS(СВЦЭМ!$G$40:$G$783,СВЦЭМ!$A$40:$A$783,$A279,СВЦЭМ!$B$40:$B$783,X$261)+'СЕТ СН'!$F$15</f>
        <v>0</v>
      </c>
      <c r="Y279" s="36">
        <f ca="1">SUMIFS(СВЦЭМ!$G$40:$G$783,СВЦЭМ!$A$40:$A$783,$A279,СВЦЭМ!$B$40:$B$783,Y$261)+'СЕТ СН'!$F$15</f>
        <v>0</v>
      </c>
    </row>
    <row r="280" spans="1:25" ht="15.75" hidden="1" x14ac:dyDescent="0.2">
      <c r="A280" s="35">
        <f t="shared" si="7"/>
        <v>44792</v>
      </c>
      <c r="B280" s="36">
        <f ca="1">SUMIFS(СВЦЭМ!$G$40:$G$783,СВЦЭМ!$A$40:$A$783,$A280,СВЦЭМ!$B$40:$B$783,B$261)+'СЕТ СН'!$F$15</f>
        <v>0</v>
      </c>
      <c r="C280" s="36">
        <f ca="1">SUMIFS(СВЦЭМ!$G$40:$G$783,СВЦЭМ!$A$40:$A$783,$A280,СВЦЭМ!$B$40:$B$783,C$261)+'СЕТ СН'!$F$15</f>
        <v>0</v>
      </c>
      <c r="D280" s="36">
        <f ca="1">SUMIFS(СВЦЭМ!$G$40:$G$783,СВЦЭМ!$A$40:$A$783,$A280,СВЦЭМ!$B$40:$B$783,D$261)+'СЕТ СН'!$F$15</f>
        <v>0</v>
      </c>
      <c r="E280" s="36">
        <f ca="1">SUMIFS(СВЦЭМ!$G$40:$G$783,СВЦЭМ!$A$40:$A$783,$A280,СВЦЭМ!$B$40:$B$783,E$261)+'СЕТ СН'!$F$15</f>
        <v>0</v>
      </c>
      <c r="F280" s="36">
        <f ca="1">SUMIFS(СВЦЭМ!$G$40:$G$783,СВЦЭМ!$A$40:$A$783,$A280,СВЦЭМ!$B$40:$B$783,F$261)+'СЕТ СН'!$F$15</f>
        <v>0</v>
      </c>
      <c r="G280" s="36">
        <f ca="1">SUMIFS(СВЦЭМ!$G$40:$G$783,СВЦЭМ!$A$40:$A$783,$A280,СВЦЭМ!$B$40:$B$783,G$261)+'СЕТ СН'!$F$15</f>
        <v>0</v>
      </c>
      <c r="H280" s="36">
        <f ca="1">SUMIFS(СВЦЭМ!$G$40:$G$783,СВЦЭМ!$A$40:$A$783,$A280,СВЦЭМ!$B$40:$B$783,H$261)+'СЕТ СН'!$F$15</f>
        <v>0</v>
      </c>
      <c r="I280" s="36">
        <f ca="1">SUMIFS(СВЦЭМ!$G$40:$G$783,СВЦЭМ!$A$40:$A$783,$A280,СВЦЭМ!$B$40:$B$783,I$261)+'СЕТ СН'!$F$15</f>
        <v>0</v>
      </c>
      <c r="J280" s="36">
        <f ca="1">SUMIFS(СВЦЭМ!$G$40:$G$783,СВЦЭМ!$A$40:$A$783,$A280,СВЦЭМ!$B$40:$B$783,J$261)+'СЕТ СН'!$F$15</f>
        <v>0</v>
      </c>
      <c r="K280" s="36">
        <f ca="1">SUMIFS(СВЦЭМ!$G$40:$G$783,СВЦЭМ!$A$40:$A$783,$A280,СВЦЭМ!$B$40:$B$783,K$261)+'СЕТ СН'!$F$15</f>
        <v>0</v>
      </c>
      <c r="L280" s="36">
        <f ca="1">SUMIFS(СВЦЭМ!$G$40:$G$783,СВЦЭМ!$A$40:$A$783,$A280,СВЦЭМ!$B$40:$B$783,L$261)+'СЕТ СН'!$F$15</f>
        <v>0</v>
      </c>
      <c r="M280" s="36">
        <f ca="1">SUMIFS(СВЦЭМ!$G$40:$G$783,СВЦЭМ!$A$40:$A$783,$A280,СВЦЭМ!$B$40:$B$783,M$261)+'СЕТ СН'!$F$15</f>
        <v>0</v>
      </c>
      <c r="N280" s="36">
        <f ca="1">SUMIFS(СВЦЭМ!$G$40:$G$783,СВЦЭМ!$A$40:$A$783,$A280,СВЦЭМ!$B$40:$B$783,N$261)+'СЕТ СН'!$F$15</f>
        <v>0</v>
      </c>
      <c r="O280" s="36">
        <f ca="1">SUMIFS(СВЦЭМ!$G$40:$G$783,СВЦЭМ!$A$40:$A$783,$A280,СВЦЭМ!$B$40:$B$783,O$261)+'СЕТ СН'!$F$15</f>
        <v>0</v>
      </c>
      <c r="P280" s="36">
        <f ca="1">SUMIFS(СВЦЭМ!$G$40:$G$783,СВЦЭМ!$A$40:$A$783,$A280,СВЦЭМ!$B$40:$B$783,P$261)+'СЕТ СН'!$F$15</f>
        <v>0</v>
      </c>
      <c r="Q280" s="36">
        <f ca="1">SUMIFS(СВЦЭМ!$G$40:$G$783,СВЦЭМ!$A$40:$A$783,$A280,СВЦЭМ!$B$40:$B$783,Q$261)+'СЕТ СН'!$F$15</f>
        <v>0</v>
      </c>
      <c r="R280" s="36">
        <f ca="1">SUMIFS(СВЦЭМ!$G$40:$G$783,СВЦЭМ!$A$40:$A$783,$A280,СВЦЭМ!$B$40:$B$783,R$261)+'СЕТ СН'!$F$15</f>
        <v>0</v>
      </c>
      <c r="S280" s="36">
        <f ca="1">SUMIFS(СВЦЭМ!$G$40:$G$783,СВЦЭМ!$A$40:$A$783,$A280,СВЦЭМ!$B$40:$B$783,S$261)+'СЕТ СН'!$F$15</f>
        <v>0</v>
      </c>
      <c r="T280" s="36">
        <f ca="1">SUMIFS(СВЦЭМ!$G$40:$G$783,СВЦЭМ!$A$40:$A$783,$A280,СВЦЭМ!$B$40:$B$783,T$261)+'СЕТ СН'!$F$15</f>
        <v>0</v>
      </c>
      <c r="U280" s="36">
        <f ca="1">SUMIFS(СВЦЭМ!$G$40:$G$783,СВЦЭМ!$A$40:$A$783,$A280,СВЦЭМ!$B$40:$B$783,U$261)+'СЕТ СН'!$F$15</f>
        <v>0</v>
      </c>
      <c r="V280" s="36">
        <f ca="1">SUMIFS(СВЦЭМ!$G$40:$G$783,СВЦЭМ!$A$40:$A$783,$A280,СВЦЭМ!$B$40:$B$783,V$261)+'СЕТ СН'!$F$15</f>
        <v>0</v>
      </c>
      <c r="W280" s="36">
        <f ca="1">SUMIFS(СВЦЭМ!$G$40:$G$783,СВЦЭМ!$A$40:$A$783,$A280,СВЦЭМ!$B$40:$B$783,W$261)+'СЕТ СН'!$F$15</f>
        <v>0</v>
      </c>
      <c r="X280" s="36">
        <f ca="1">SUMIFS(СВЦЭМ!$G$40:$G$783,СВЦЭМ!$A$40:$A$783,$A280,СВЦЭМ!$B$40:$B$783,X$261)+'СЕТ СН'!$F$15</f>
        <v>0</v>
      </c>
      <c r="Y280" s="36">
        <f ca="1">SUMIFS(СВЦЭМ!$G$40:$G$783,СВЦЭМ!$A$40:$A$783,$A280,СВЦЭМ!$B$40:$B$783,Y$261)+'СЕТ СН'!$F$15</f>
        <v>0</v>
      </c>
    </row>
    <row r="281" spans="1:25" ht="15.75" hidden="1" x14ac:dyDescent="0.2">
      <c r="A281" s="35">
        <f t="shared" si="7"/>
        <v>44793</v>
      </c>
      <c r="B281" s="36">
        <f ca="1">SUMIFS(СВЦЭМ!$G$40:$G$783,СВЦЭМ!$A$40:$A$783,$A281,СВЦЭМ!$B$40:$B$783,B$261)+'СЕТ СН'!$F$15</f>
        <v>0</v>
      </c>
      <c r="C281" s="36">
        <f ca="1">SUMIFS(СВЦЭМ!$G$40:$G$783,СВЦЭМ!$A$40:$A$783,$A281,СВЦЭМ!$B$40:$B$783,C$261)+'СЕТ СН'!$F$15</f>
        <v>0</v>
      </c>
      <c r="D281" s="36">
        <f ca="1">SUMIFS(СВЦЭМ!$G$40:$G$783,СВЦЭМ!$A$40:$A$783,$A281,СВЦЭМ!$B$40:$B$783,D$261)+'СЕТ СН'!$F$15</f>
        <v>0</v>
      </c>
      <c r="E281" s="36">
        <f ca="1">SUMIFS(СВЦЭМ!$G$40:$G$783,СВЦЭМ!$A$40:$A$783,$A281,СВЦЭМ!$B$40:$B$783,E$261)+'СЕТ СН'!$F$15</f>
        <v>0</v>
      </c>
      <c r="F281" s="36">
        <f ca="1">SUMIFS(СВЦЭМ!$G$40:$G$783,СВЦЭМ!$A$40:$A$783,$A281,СВЦЭМ!$B$40:$B$783,F$261)+'СЕТ СН'!$F$15</f>
        <v>0</v>
      </c>
      <c r="G281" s="36">
        <f ca="1">SUMIFS(СВЦЭМ!$G$40:$G$783,СВЦЭМ!$A$40:$A$783,$A281,СВЦЭМ!$B$40:$B$783,G$261)+'СЕТ СН'!$F$15</f>
        <v>0</v>
      </c>
      <c r="H281" s="36">
        <f ca="1">SUMIFS(СВЦЭМ!$G$40:$G$783,СВЦЭМ!$A$40:$A$783,$A281,СВЦЭМ!$B$40:$B$783,H$261)+'СЕТ СН'!$F$15</f>
        <v>0</v>
      </c>
      <c r="I281" s="36">
        <f ca="1">SUMIFS(СВЦЭМ!$G$40:$G$783,СВЦЭМ!$A$40:$A$783,$A281,СВЦЭМ!$B$40:$B$783,I$261)+'СЕТ СН'!$F$15</f>
        <v>0</v>
      </c>
      <c r="J281" s="36">
        <f ca="1">SUMIFS(СВЦЭМ!$G$40:$G$783,СВЦЭМ!$A$40:$A$783,$A281,СВЦЭМ!$B$40:$B$783,J$261)+'СЕТ СН'!$F$15</f>
        <v>0</v>
      </c>
      <c r="K281" s="36">
        <f ca="1">SUMIFS(СВЦЭМ!$G$40:$G$783,СВЦЭМ!$A$40:$A$783,$A281,СВЦЭМ!$B$40:$B$783,K$261)+'СЕТ СН'!$F$15</f>
        <v>0</v>
      </c>
      <c r="L281" s="36">
        <f ca="1">SUMIFS(СВЦЭМ!$G$40:$G$783,СВЦЭМ!$A$40:$A$783,$A281,СВЦЭМ!$B$40:$B$783,L$261)+'СЕТ СН'!$F$15</f>
        <v>0</v>
      </c>
      <c r="M281" s="36">
        <f ca="1">SUMIFS(СВЦЭМ!$G$40:$G$783,СВЦЭМ!$A$40:$A$783,$A281,СВЦЭМ!$B$40:$B$783,M$261)+'СЕТ СН'!$F$15</f>
        <v>0</v>
      </c>
      <c r="N281" s="36">
        <f ca="1">SUMIFS(СВЦЭМ!$G$40:$G$783,СВЦЭМ!$A$40:$A$783,$A281,СВЦЭМ!$B$40:$B$783,N$261)+'СЕТ СН'!$F$15</f>
        <v>0</v>
      </c>
      <c r="O281" s="36">
        <f ca="1">SUMIFS(СВЦЭМ!$G$40:$G$783,СВЦЭМ!$A$40:$A$783,$A281,СВЦЭМ!$B$40:$B$783,O$261)+'СЕТ СН'!$F$15</f>
        <v>0</v>
      </c>
      <c r="P281" s="36">
        <f ca="1">SUMIFS(СВЦЭМ!$G$40:$G$783,СВЦЭМ!$A$40:$A$783,$A281,СВЦЭМ!$B$40:$B$783,P$261)+'СЕТ СН'!$F$15</f>
        <v>0</v>
      </c>
      <c r="Q281" s="36">
        <f ca="1">SUMIFS(СВЦЭМ!$G$40:$G$783,СВЦЭМ!$A$40:$A$783,$A281,СВЦЭМ!$B$40:$B$783,Q$261)+'СЕТ СН'!$F$15</f>
        <v>0</v>
      </c>
      <c r="R281" s="36">
        <f ca="1">SUMIFS(СВЦЭМ!$G$40:$G$783,СВЦЭМ!$A$40:$A$783,$A281,СВЦЭМ!$B$40:$B$783,R$261)+'СЕТ СН'!$F$15</f>
        <v>0</v>
      </c>
      <c r="S281" s="36">
        <f ca="1">SUMIFS(СВЦЭМ!$G$40:$G$783,СВЦЭМ!$A$40:$A$783,$A281,СВЦЭМ!$B$40:$B$783,S$261)+'СЕТ СН'!$F$15</f>
        <v>0</v>
      </c>
      <c r="T281" s="36">
        <f ca="1">SUMIFS(СВЦЭМ!$G$40:$G$783,СВЦЭМ!$A$40:$A$783,$A281,СВЦЭМ!$B$40:$B$783,T$261)+'СЕТ СН'!$F$15</f>
        <v>0</v>
      </c>
      <c r="U281" s="36">
        <f ca="1">SUMIFS(СВЦЭМ!$G$40:$G$783,СВЦЭМ!$A$40:$A$783,$A281,СВЦЭМ!$B$40:$B$783,U$261)+'СЕТ СН'!$F$15</f>
        <v>0</v>
      </c>
      <c r="V281" s="36">
        <f ca="1">SUMIFS(СВЦЭМ!$G$40:$G$783,СВЦЭМ!$A$40:$A$783,$A281,СВЦЭМ!$B$40:$B$783,V$261)+'СЕТ СН'!$F$15</f>
        <v>0</v>
      </c>
      <c r="W281" s="36">
        <f ca="1">SUMIFS(СВЦЭМ!$G$40:$G$783,СВЦЭМ!$A$40:$A$783,$A281,СВЦЭМ!$B$40:$B$783,W$261)+'СЕТ СН'!$F$15</f>
        <v>0</v>
      </c>
      <c r="X281" s="36">
        <f ca="1">SUMIFS(СВЦЭМ!$G$40:$G$783,СВЦЭМ!$A$40:$A$783,$A281,СВЦЭМ!$B$40:$B$783,X$261)+'СЕТ СН'!$F$15</f>
        <v>0</v>
      </c>
      <c r="Y281" s="36">
        <f ca="1">SUMIFS(СВЦЭМ!$G$40:$G$783,СВЦЭМ!$A$40:$A$783,$A281,СВЦЭМ!$B$40:$B$783,Y$261)+'СЕТ СН'!$F$15</f>
        <v>0</v>
      </c>
    </row>
    <row r="282" spans="1:25" ht="15.75" hidden="1" x14ac:dyDescent="0.2">
      <c r="A282" s="35">
        <f t="shared" si="7"/>
        <v>44794</v>
      </c>
      <c r="B282" s="36">
        <f ca="1">SUMIFS(СВЦЭМ!$G$40:$G$783,СВЦЭМ!$A$40:$A$783,$A282,СВЦЭМ!$B$40:$B$783,B$261)+'СЕТ СН'!$F$15</f>
        <v>0</v>
      </c>
      <c r="C282" s="36">
        <f ca="1">SUMIFS(СВЦЭМ!$G$40:$G$783,СВЦЭМ!$A$40:$A$783,$A282,СВЦЭМ!$B$40:$B$783,C$261)+'СЕТ СН'!$F$15</f>
        <v>0</v>
      </c>
      <c r="D282" s="36">
        <f ca="1">SUMIFS(СВЦЭМ!$G$40:$G$783,СВЦЭМ!$A$40:$A$783,$A282,СВЦЭМ!$B$40:$B$783,D$261)+'СЕТ СН'!$F$15</f>
        <v>0</v>
      </c>
      <c r="E282" s="36">
        <f ca="1">SUMIFS(СВЦЭМ!$G$40:$G$783,СВЦЭМ!$A$40:$A$783,$A282,СВЦЭМ!$B$40:$B$783,E$261)+'СЕТ СН'!$F$15</f>
        <v>0</v>
      </c>
      <c r="F282" s="36">
        <f ca="1">SUMIFS(СВЦЭМ!$G$40:$G$783,СВЦЭМ!$A$40:$A$783,$A282,СВЦЭМ!$B$40:$B$783,F$261)+'СЕТ СН'!$F$15</f>
        <v>0</v>
      </c>
      <c r="G282" s="36">
        <f ca="1">SUMIFS(СВЦЭМ!$G$40:$G$783,СВЦЭМ!$A$40:$A$783,$A282,СВЦЭМ!$B$40:$B$783,G$261)+'СЕТ СН'!$F$15</f>
        <v>0</v>
      </c>
      <c r="H282" s="36">
        <f ca="1">SUMIFS(СВЦЭМ!$G$40:$G$783,СВЦЭМ!$A$40:$A$783,$A282,СВЦЭМ!$B$40:$B$783,H$261)+'СЕТ СН'!$F$15</f>
        <v>0</v>
      </c>
      <c r="I282" s="36">
        <f ca="1">SUMIFS(СВЦЭМ!$G$40:$G$783,СВЦЭМ!$A$40:$A$783,$A282,СВЦЭМ!$B$40:$B$783,I$261)+'СЕТ СН'!$F$15</f>
        <v>0</v>
      </c>
      <c r="J282" s="36">
        <f ca="1">SUMIFS(СВЦЭМ!$G$40:$G$783,СВЦЭМ!$A$40:$A$783,$A282,СВЦЭМ!$B$40:$B$783,J$261)+'СЕТ СН'!$F$15</f>
        <v>0</v>
      </c>
      <c r="K282" s="36">
        <f ca="1">SUMIFS(СВЦЭМ!$G$40:$G$783,СВЦЭМ!$A$40:$A$783,$A282,СВЦЭМ!$B$40:$B$783,K$261)+'СЕТ СН'!$F$15</f>
        <v>0</v>
      </c>
      <c r="L282" s="36">
        <f ca="1">SUMIFS(СВЦЭМ!$G$40:$G$783,СВЦЭМ!$A$40:$A$783,$A282,СВЦЭМ!$B$40:$B$783,L$261)+'СЕТ СН'!$F$15</f>
        <v>0</v>
      </c>
      <c r="M282" s="36">
        <f ca="1">SUMIFS(СВЦЭМ!$G$40:$G$783,СВЦЭМ!$A$40:$A$783,$A282,СВЦЭМ!$B$40:$B$783,M$261)+'СЕТ СН'!$F$15</f>
        <v>0</v>
      </c>
      <c r="N282" s="36">
        <f ca="1">SUMIFS(СВЦЭМ!$G$40:$G$783,СВЦЭМ!$A$40:$A$783,$A282,СВЦЭМ!$B$40:$B$783,N$261)+'СЕТ СН'!$F$15</f>
        <v>0</v>
      </c>
      <c r="O282" s="36">
        <f ca="1">SUMIFS(СВЦЭМ!$G$40:$G$783,СВЦЭМ!$A$40:$A$783,$A282,СВЦЭМ!$B$40:$B$783,O$261)+'СЕТ СН'!$F$15</f>
        <v>0</v>
      </c>
      <c r="P282" s="36">
        <f ca="1">SUMIFS(СВЦЭМ!$G$40:$G$783,СВЦЭМ!$A$40:$A$783,$A282,СВЦЭМ!$B$40:$B$783,P$261)+'СЕТ СН'!$F$15</f>
        <v>0</v>
      </c>
      <c r="Q282" s="36">
        <f ca="1">SUMIFS(СВЦЭМ!$G$40:$G$783,СВЦЭМ!$A$40:$A$783,$A282,СВЦЭМ!$B$40:$B$783,Q$261)+'СЕТ СН'!$F$15</f>
        <v>0</v>
      </c>
      <c r="R282" s="36">
        <f ca="1">SUMIFS(СВЦЭМ!$G$40:$G$783,СВЦЭМ!$A$40:$A$783,$A282,СВЦЭМ!$B$40:$B$783,R$261)+'СЕТ СН'!$F$15</f>
        <v>0</v>
      </c>
      <c r="S282" s="36">
        <f ca="1">SUMIFS(СВЦЭМ!$G$40:$G$783,СВЦЭМ!$A$40:$A$783,$A282,СВЦЭМ!$B$40:$B$783,S$261)+'СЕТ СН'!$F$15</f>
        <v>0</v>
      </c>
      <c r="T282" s="36">
        <f ca="1">SUMIFS(СВЦЭМ!$G$40:$G$783,СВЦЭМ!$A$40:$A$783,$A282,СВЦЭМ!$B$40:$B$783,T$261)+'СЕТ СН'!$F$15</f>
        <v>0</v>
      </c>
      <c r="U282" s="36">
        <f ca="1">SUMIFS(СВЦЭМ!$G$40:$G$783,СВЦЭМ!$A$40:$A$783,$A282,СВЦЭМ!$B$40:$B$783,U$261)+'СЕТ СН'!$F$15</f>
        <v>0</v>
      </c>
      <c r="V282" s="36">
        <f ca="1">SUMIFS(СВЦЭМ!$G$40:$G$783,СВЦЭМ!$A$40:$A$783,$A282,СВЦЭМ!$B$40:$B$783,V$261)+'СЕТ СН'!$F$15</f>
        <v>0</v>
      </c>
      <c r="W282" s="36">
        <f ca="1">SUMIFS(СВЦЭМ!$G$40:$G$783,СВЦЭМ!$A$40:$A$783,$A282,СВЦЭМ!$B$40:$B$783,W$261)+'СЕТ СН'!$F$15</f>
        <v>0</v>
      </c>
      <c r="X282" s="36">
        <f ca="1">SUMIFS(СВЦЭМ!$G$40:$G$783,СВЦЭМ!$A$40:$A$783,$A282,СВЦЭМ!$B$40:$B$783,X$261)+'СЕТ СН'!$F$15</f>
        <v>0</v>
      </c>
      <c r="Y282" s="36">
        <f ca="1">SUMIFS(СВЦЭМ!$G$40:$G$783,СВЦЭМ!$A$40:$A$783,$A282,СВЦЭМ!$B$40:$B$783,Y$261)+'СЕТ СН'!$F$15</f>
        <v>0</v>
      </c>
    </row>
    <row r="283" spans="1:25" ht="15.75" hidden="1" x14ac:dyDescent="0.2">
      <c r="A283" s="35">
        <f t="shared" si="7"/>
        <v>44795</v>
      </c>
      <c r="B283" s="36">
        <f ca="1">SUMIFS(СВЦЭМ!$G$40:$G$783,СВЦЭМ!$A$40:$A$783,$A283,СВЦЭМ!$B$40:$B$783,B$261)+'СЕТ СН'!$F$15</f>
        <v>0</v>
      </c>
      <c r="C283" s="36">
        <f ca="1">SUMIFS(СВЦЭМ!$G$40:$G$783,СВЦЭМ!$A$40:$A$783,$A283,СВЦЭМ!$B$40:$B$783,C$261)+'СЕТ СН'!$F$15</f>
        <v>0</v>
      </c>
      <c r="D283" s="36">
        <f ca="1">SUMIFS(СВЦЭМ!$G$40:$G$783,СВЦЭМ!$A$40:$A$783,$A283,СВЦЭМ!$B$40:$B$783,D$261)+'СЕТ СН'!$F$15</f>
        <v>0</v>
      </c>
      <c r="E283" s="36">
        <f ca="1">SUMIFS(СВЦЭМ!$G$40:$G$783,СВЦЭМ!$A$40:$A$783,$A283,СВЦЭМ!$B$40:$B$783,E$261)+'СЕТ СН'!$F$15</f>
        <v>0</v>
      </c>
      <c r="F283" s="36">
        <f ca="1">SUMIFS(СВЦЭМ!$G$40:$G$783,СВЦЭМ!$A$40:$A$783,$A283,СВЦЭМ!$B$40:$B$783,F$261)+'СЕТ СН'!$F$15</f>
        <v>0</v>
      </c>
      <c r="G283" s="36">
        <f ca="1">SUMIFS(СВЦЭМ!$G$40:$G$783,СВЦЭМ!$A$40:$A$783,$A283,СВЦЭМ!$B$40:$B$783,G$261)+'СЕТ СН'!$F$15</f>
        <v>0</v>
      </c>
      <c r="H283" s="36">
        <f ca="1">SUMIFS(СВЦЭМ!$G$40:$G$783,СВЦЭМ!$A$40:$A$783,$A283,СВЦЭМ!$B$40:$B$783,H$261)+'СЕТ СН'!$F$15</f>
        <v>0</v>
      </c>
      <c r="I283" s="36">
        <f ca="1">SUMIFS(СВЦЭМ!$G$40:$G$783,СВЦЭМ!$A$40:$A$783,$A283,СВЦЭМ!$B$40:$B$783,I$261)+'СЕТ СН'!$F$15</f>
        <v>0</v>
      </c>
      <c r="J283" s="36">
        <f ca="1">SUMIFS(СВЦЭМ!$G$40:$G$783,СВЦЭМ!$A$40:$A$783,$A283,СВЦЭМ!$B$40:$B$783,J$261)+'СЕТ СН'!$F$15</f>
        <v>0</v>
      </c>
      <c r="K283" s="36">
        <f ca="1">SUMIFS(СВЦЭМ!$G$40:$G$783,СВЦЭМ!$A$40:$A$783,$A283,СВЦЭМ!$B$40:$B$783,K$261)+'СЕТ СН'!$F$15</f>
        <v>0</v>
      </c>
      <c r="L283" s="36">
        <f ca="1">SUMIFS(СВЦЭМ!$G$40:$G$783,СВЦЭМ!$A$40:$A$783,$A283,СВЦЭМ!$B$40:$B$783,L$261)+'СЕТ СН'!$F$15</f>
        <v>0</v>
      </c>
      <c r="M283" s="36">
        <f ca="1">SUMIFS(СВЦЭМ!$G$40:$G$783,СВЦЭМ!$A$40:$A$783,$A283,СВЦЭМ!$B$40:$B$783,M$261)+'СЕТ СН'!$F$15</f>
        <v>0</v>
      </c>
      <c r="N283" s="36">
        <f ca="1">SUMIFS(СВЦЭМ!$G$40:$G$783,СВЦЭМ!$A$40:$A$783,$A283,СВЦЭМ!$B$40:$B$783,N$261)+'СЕТ СН'!$F$15</f>
        <v>0</v>
      </c>
      <c r="O283" s="36">
        <f ca="1">SUMIFS(СВЦЭМ!$G$40:$G$783,СВЦЭМ!$A$40:$A$783,$A283,СВЦЭМ!$B$40:$B$783,O$261)+'СЕТ СН'!$F$15</f>
        <v>0</v>
      </c>
      <c r="P283" s="36">
        <f ca="1">SUMIFS(СВЦЭМ!$G$40:$G$783,СВЦЭМ!$A$40:$A$783,$A283,СВЦЭМ!$B$40:$B$783,P$261)+'СЕТ СН'!$F$15</f>
        <v>0</v>
      </c>
      <c r="Q283" s="36">
        <f ca="1">SUMIFS(СВЦЭМ!$G$40:$G$783,СВЦЭМ!$A$40:$A$783,$A283,СВЦЭМ!$B$40:$B$783,Q$261)+'СЕТ СН'!$F$15</f>
        <v>0</v>
      </c>
      <c r="R283" s="36">
        <f ca="1">SUMIFS(СВЦЭМ!$G$40:$G$783,СВЦЭМ!$A$40:$A$783,$A283,СВЦЭМ!$B$40:$B$783,R$261)+'СЕТ СН'!$F$15</f>
        <v>0</v>
      </c>
      <c r="S283" s="36">
        <f ca="1">SUMIFS(СВЦЭМ!$G$40:$G$783,СВЦЭМ!$A$40:$A$783,$A283,СВЦЭМ!$B$40:$B$783,S$261)+'СЕТ СН'!$F$15</f>
        <v>0</v>
      </c>
      <c r="T283" s="36">
        <f ca="1">SUMIFS(СВЦЭМ!$G$40:$G$783,СВЦЭМ!$A$40:$A$783,$A283,СВЦЭМ!$B$40:$B$783,T$261)+'СЕТ СН'!$F$15</f>
        <v>0</v>
      </c>
      <c r="U283" s="36">
        <f ca="1">SUMIFS(СВЦЭМ!$G$40:$G$783,СВЦЭМ!$A$40:$A$783,$A283,СВЦЭМ!$B$40:$B$783,U$261)+'СЕТ СН'!$F$15</f>
        <v>0</v>
      </c>
      <c r="V283" s="36">
        <f ca="1">SUMIFS(СВЦЭМ!$G$40:$G$783,СВЦЭМ!$A$40:$A$783,$A283,СВЦЭМ!$B$40:$B$783,V$261)+'СЕТ СН'!$F$15</f>
        <v>0</v>
      </c>
      <c r="W283" s="36">
        <f ca="1">SUMIFS(СВЦЭМ!$G$40:$G$783,СВЦЭМ!$A$40:$A$783,$A283,СВЦЭМ!$B$40:$B$783,W$261)+'СЕТ СН'!$F$15</f>
        <v>0</v>
      </c>
      <c r="X283" s="36">
        <f ca="1">SUMIFS(СВЦЭМ!$G$40:$G$783,СВЦЭМ!$A$40:$A$783,$A283,СВЦЭМ!$B$40:$B$783,X$261)+'СЕТ СН'!$F$15</f>
        <v>0</v>
      </c>
      <c r="Y283" s="36">
        <f ca="1">SUMIFS(СВЦЭМ!$G$40:$G$783,СВЦЭМ!$A$40:$A$783,$A283,СВЦЭМ!$B$40:$B$783,Y$261)+'СЕТ СН'!$F$15</f>
        <v>0</v>
      </c>
    </row>
    <row r="284" spans="1:25" ht="15.75" hidden="1" x14ac:dyDescent="0.2">
      <c r="A284" s="35">
        <f t="shared" si="7"/>
        <v>44796</v>
      </c>
      <c r="B284" s="36">
        <f ca="1">SUMIFS(СВЦЭМ!$G$40:$G$783,СВЦЭМ!$A$40:$A$783,$A284,СВЦЭМ!$B$40:$B$783,B$261)+'СЕТ СН'!$F$15</f>
        <v>0</v>
      </c>
      <c r="C284" s="36">
        <f ca="1">SUMIFS(СВЦЭМ!$G$40:$G$783,СВЦЭМ!$A$40:$A$783,$A284,СВЦЭМ!$B$40:$B$783,C$261)+'СЕТ СН'!$F$15</f>
        <v>0</v>
      </c>
      <c r="D284" s="36">
        <f ca="1">SUMIFS(СВЦЭМ!$G$40:$G$783,СВЦЭМ!$A$40:$A$783,$A284,СВЦЭМ!$B$40:$B$783,D$261)+'СЕТ СН'!$F$15</f>
        <v>0</v>
      </c>
      <c r="E284" s="36">
        <f ca="1">SUMIFS(СВЦЭМ!$G$40:$G$783,СВЦЭМ!$A$40:$A$783,$A284,СВЦЭМ!$B$40:$B$783,E$261)+'СЕТ СН'!$F$15</f>
        <v>0</v>
      </c>
      <c r="F284" s="36">
        <f ca="1">SUMIFS(СВЦЭМ!$G$40:$G$783,СВЦЭМ!$A$40:$A$783,$A284,СВЦЭМ!$B$40:$B$783,F$261)+'СЕТ СН'!$F$15</f>
        <v>0</v>
      </c>
      <c r="G284" s="36">
        <f ca="1">SUMIFS(СВЦЭМ!$G$40:$G$783,СВЦЭМ!$A$40:$A$783,$A284,СВЦЭМ!$B$40:$B$783,G$261)+'СЕТ СН'!$F$15</f>
        <v>0</v>
      </c>
      <c r="H284" s="36">
        <f ca="1">SUMIFS(СВЦЭМ!$G$40:$G$783,СВЦЭМ!$A$40:$A$783,$A284,СВЦЭМ!$B$40:$B$783,H$261)+'СЕТ СН'!$F$15</f>
        <v>0</v>
      </c>
      <c r="I284" s="36">
        <f ca="1">SUMIFS(СВЦЭМ!$G$40:$G$783,СВЦЭМ!$A$40:$A$783,$A284,СВЦЭМ!$B$40:$B$783,I$261)+'СЕТ СН'!$F$15</f>
        <v>0</v>
      </c>
      <c r="J284" s="36">
        <f ca="1">SUMIFS(СВЦЭМ!$G$40:$G$783,СВЦЭМ!$A$40:$A$783,$A284,СВЦЭМ!$B$40:$B$783,J$261)+'СЕТ СН'!$F$15</f>
        <v>0</v>
      </c>
      <c r="K284" s="36">
        <f ca="1">SUMIFS(СВЦЭМ!$G$40:$G$783,СВЦЭМ!$A$40:$A$783,$A284,СВЦЭМ!$B$40:$B$783,K$261)+'СЕТ СН'!$F$15</f>
        <v>0</v>
      </c>
      <c r="L284" s="36">
        <f ca="1">SUMIFS(СВЦЭМ!$G$40:$G$783,СВЦЭМ!$A$40:$A$783,$A284,СВЦЭМ!$B$40:$B$783,L$261)+'СЕТ СН'!$F$15</f>
        <v>0</v>
      </c>
      <c r="M284" s="36">
        <f ca="1">SUMIFS(СВЦЭМ!$G$40:$G$783,СВЦЭМ!$A$40:$A$783,$A284,СВЦЭМ!$B$40:$B$783,M$261)+'СЕТ СН'!$F$15</f>
        <v>0</v>
      </c>
      <c r="N284" s="36">
        <f ca="1">SUMIFS(СВЦЭМ!$G$40:$G$783,СВЦЭМ!$A$40:$A$783,$A284,СВЦЭМ!$B$40:$B$783,N$261)+'СЕТ СН'!$F$15</f>
        <v>0</v>
      </c>
      <c r="O284" s="36">
        <f ca="1">SUMIFS(СВЦЭМ!$G$40:$G$783,СВЦЭМ!$A$40:$A$783,$A284,СВЦЭМ!$B$40:$B$783,O$261)+'СЕТ СН'!$F$15</f>
        <v>0</v>
      </c>
      <c r="P284" s="36">
        <f ca="1">SUMIFS(СВЦЭМ!$G$40:$G$783,СВЦЭМ!$A$40:$A$783,$A284,СВЦЭМ!$B$40:$B$783,P$261)+'СЕТ СН'!$F$15</f>
        <v>0</v>
      </c>
      <c r="Q284" s="36">
        <f ca="1">SUMIFS(СВЦЭМ!$G$40:$G$783,СВЦЭМ!$A$40:$A$783,$A284,СВЦЭМ!$B$40:$B$783,Q$261)+'СЕТ СН'!$F$15</f>
        <v>0</v>
      </c>
      <c r="R284" s="36">
        <f ca="1">SUMIFS(СВЦЭМ!$G$40:$G$783,СВЦЭМ!$A$40:$A$783,$A284,СВЦЭМ!$B$40:$B$783,R$261)+'СЕТ СН'!$F$15</f>
        <v>0</v>
      </c>
      <c r="S284" s="36">
        <f ca="1">SUMIFS(СВЦЭМ!$G$40:$G$783,СВЦЭМ!$A$40:$A$783,$A284,СВЦЭМ!$B$40:$B$783,S$261)+'СЕТ СН'!$F$15</f>
        <v>0</v>
      </c>
      <c r="T284" s="36">
        <f ca="1">SUMIFS(СВЦЭМ!$G$40:$G$783,СВЦЭМ!$A$40:$A$783,$A284,СВЦЭМ!$B$40:$B$783,T$261)+'СЕТ СН'!$F$15</f>
        <v>0</v>
      </c>
      <c r="U284" s="36">
        <f ca="1">SUMIFS(СВЦЭМ!$G$40:$G$783,СВЦЭМ!$A$40:$A$783,$A284,СВЦЭМ!$B$40:$B$783,U$261)+'СЕТ СН'!$F$15</f>
        <v>0</v>
      </c>
      <c r="V284" s="36">
        <f ca="1">SUMIFS(СВЦЭМ!$G$40:$G$783,СВЦЭМ!$A$40:$A$783,$A284,СВЦЭМ!$B$40:$B$783,V$261)+'СЕТ СН'!$F$15</f>
        <v>0</v>
      </c>
      <c r="W284" s="36">
        <f ca="1">SUMIFS(СВЦЭМ!$G$40:$G$783,СВЦЭМ!$A$40:$A$783,$A284,СВЦЭМ!$B$40:$B$783,W$261)+'СЕТ СН'!$F$15</f>
        <v>0</v>
      </c>
      <c r="X284" s="36">
        <f ca="1">SUMIFS(СВЦЭМ!$G$40:$G$783,СВЦЭМ!$A$40:$A$783,$A284,СВЦЭМ!$B$40:$B$783,X$261)+'СЕТ СН'!$F$15</f>
        <v>0</v>
      </c>
      <c r="Y284" s="36">
        <f ca="1">SUMIFS(СВЦЭМ!$G$40:$G$783,СВЦЭМ!$A$40:$A$783,$A284,СВЦЭМ!$B$40:$B$783,Y$261)+'СЕТ СН'!$F$15</f>
        <v>0</v>
      </c>
    </row>
    <row r="285" spans="1:25" ht="15.75" hidden="1" x14ac:dyDescent="0.2">
      <c r="A285" s="35">
        <f t="shared" si="7"/>
        <v>44797</v>
      </c>
      <c r="B285" s="36">
        <f ca="1">SUMIFS(СВЦЭМ!$G$40:$G$783,СВЦЭМ!$A$40:$A$783,$A285,СВЦЭМ!$B$40:$B$783,B$261)+'СЕТ СН'!$F$15</f>
        <v>0</v>
      </c>
      <c r="C285" s="36">
        <f ca="1">SUMIFS(СВЦЭМ!$G$40:$G$783,СВЦЭМ!$A$40:$A$783,$A285,СВЦЭМ!$B$40:$B$783,C$261)+'СЕТ СН'!$F$15</f>
        <v>0</v>
      </c>
      <c r="D285" s="36">
        <f ca="1">SUMIFS(СВЦЭМ!$G$40:$G$783,СВЦЭМ!$A$40:$A$783,$A285,СВЦЭМ!$B$40:$B$783,D$261)+'СЕТ СН'!$F$15</f>
        <v>0</v>
      </c>
      <c r="E285" s="36">
        <f ca="1">SUMIFS(СВЦЭМ!$G$40:$G$783,СВЦЭМ!$A$40:$A$783,$A285,СВЦЭМ!$B$40:$B$783,E$261)+'СЕТ СН'!$F$15</f>
        <v>0</v>
      </c>
      <c r="F285" s="36">
        <f ca="1">SUMIFS(СВЦЭМ!$G$40:$G$783,СВЦЭМ!$A$40:$A$783,$A285,СВЦЭМ!$B$40:$B$783,F$261)+'СЕТ СН'!$F$15</f>
        <v>0</v>
      </c>
      <c r="G285" s="36">
        <f ca="1">SUMIFS(СВЦЭМ!$G$40:$G$783,СВЦЭМ!$A$40:$A$783,$A285,СВЦЭМ!$B$40:$B$783,G$261)+'СЕТ СН'!$F$15</f>
        <v>0</v>
      </c>
      <c r="H285" s="36">
        <f ca="1">SUMIFS(СВЦЭМ!$G$40:$G$783,СВЦЭМ!$A$40:$A$783,$A285,СВЦЭМ!$B$40:$B$783,H$261)+'СЕТ СН'!$F$15</f>
        <v>0</v>
      </c>
      <c r="I285" s="36">
        <f ca="1">SUMIFS(СВЦЭМ!$G$40:$G$783,СВЦЭМ!$A$40:$A$783,$A285,СВЦЭМ!$B$40:$B$783,I$261)+'СЕТ СН'!$F$15</f>
        <v>0</v>
      </c>
      <c r="J285" s="36">
        <f ca="1">SUMIFS(СВЦЭМ!$G$40:$G$783,СВЦЭМ!$A$40:$A$783,$A285,СВЦЭМ!$B$40:$B$783,J$261)+'СЕТ СН'!$F$15</f>
        <v>0</v>
      </c>
      <c r="K285" s="36">
        <f ca="1">SUMIFS(СВЦЭМ!$G$40:$G$783,СВЦЭМ!$A$40:$A$783,$A285,СВЦЭМ!$B$40:$B$783,K$261)+'СЕТ СН'!$F$15</f>
        <v>0</v>
      </c>
      <c r="L285" s="36">
        <f ca="1">SUMIFS(СВЦЭМ!$G$40:$G$783,СВЦЭМ!$A$40:$A$783,$A285,СВЦЭМ!$B$40:$B$783,L$261)+'СЕТ СН'!$F$15</f>
        <v>0</v>
      </c>
      <c r="M285" s="36">
        <f ca="1">SUMIFS(СВЦЭМ!$G$40:$G$783,СВЦЭМ!$A$40:$A$783,$A285,СВЦЭМ!$B$40:$B$783,M$261)+'СЕТ СН'!$F$15</f>
        <v>0</v>
      </c>
      <c r="N285" s="36">
        <f ca="1">SUMIFS(СВЦЭМ!$G$40:$G$783,СВЦЭМ!$A$40:$A$783,$A285,СВЦЭМ!$B$40:$B$783,N$261)+'СЕТ СН'!$F$15</f>
        <v>0</v>
      </c>
      <c r="O285" s="36">
        <f ca="1">SUMIFS(СВЦЭМ!$G$40:$G$783,СВЦЭМ!$A$40:$A$783,$A285,СВЦЭМ!$B$40:$B$783,O$261)+'СЕТ СН'!$F$15</f>
        <v>0</v>
      </c>
      <c r="P285" s="36">
        <f ca="1">SUMIFS(СВЦЭМ!$G$40:$G$783,СВЦЭМ!$A$40:$A$783,$A285,СВЦЭМ!$B$40:$B$783,P$261)+'СЕТ СН'!$F$15</f>
        <v>0</v>
      </c>
      <c r="Q285" s="36">
        <f ca="1">SUMIFS(СВЦЭМ!$G$40:$G$783,СВЦЭМ!$A$40:$A$783,$A285,СВЦЭМ!$B$40:$B$783,Q$261)+'СЕТ СН'!$F$15</f>
        <v>0</v>
      </c>
      <c r="R285" s="36">
        <f ca="1">SUMIFS(СВЦЭМ!$G$40:$G$783,СВЦЭМ!$A$40:$A$783,$A285,СВЦЭМ!$B$40:$B$783,R$261)+'СЕТ СН'!$F$15</f>
        <v>0</v>
      </c>
      <c r="S285" s="36">
        <f ca="1">SUMIFS(СВЦЭМ!$G$40:$G$783,СВЦЭМ!$A$40:$A$783,$A285,СВЦЭМ!$B$40:$B$783,S$261)+'СЕТ СН'!$F$15</f>
        <v>0</v>
      </c>
      <c r="T285" s="36">
        <f ca="1">SUMIFS(СВЦЭМ!$G$40:$G$783,СВЦЭМ!$A$40:$A$783,$A285,СВЦЭМ!$B$40:$B$783,T$261)+'СЕТ СН'!$F$15</f>
        <v>0</v>
      </c>
      <c r="U285" s="36">
        <f ca="1">SUMIFS(СВЦЭМ!$G$40:$G$783,СВЦЭМ!$A$40:$A$783,$A285,СВЦЭМ!$B$40:$B$783,U$261)+'СЕТ СН'!$F$15</f>
        <v>0</v>
      </c>
      <c r="V285" s="36">
        <f ca="1">SUMIFS(СВЦЭМ!$G$40:$G$783,СВЦЭМ!$A$40:$A$783,$A285,СВЦЭМ!$B$40:$B$783,V$261)+'СЕТ СН'!$F$15</f>
        <v>0</v>
      </c>
      <c r="W285" s="36">
        <f ca="1">SUMIFS(СВЦЭМ!$G$40:$G$783,СВЦЭМ!$A$40:$A$783,$A285,СВЦЭМ!$B$40:$B$783,W$261)+'СЕТ СН'!$F$15</f>
        <v>0</v>
      </c>
      <c r="X285" s="36">
        <f ca="1">SUMIFS(СВЦЭМ!$G$40:$G$783,СВЦЭМ!$A$40:$A$783,$A285,СВЦЭМ!$B$40:$B$783,X$261)+'СЕТ СН'!$F$15</f>
        <v>0</v>
      </c>
      <c r="Y285" s="36">
        <f ca="1">SUMIFS(СВЦЭМ!$G$40:$G$783,СВЦЭМ!$A$40:$A$783,$A285,СВЦЭМ!$B$40:$B$783,Y$261)+'СЕТ СН'!$F$15</f>
        <v>0</v>
      </c>
    </row>
    <row r="286" spans="1:25" ht="15.75" hidden="1" x14ac:dyDescent="0.2">
      <c r="A286" s="35">
        <f t="shared" si="7"/>
        <v>44798</v>
      </c>
      <c r="B286" s="36">
        <f ca="1">SUMIFS(СВЦЭМ!$G$40:$G$783,СВЦЭМ!$A$40:$A$783,$A286,СВЦЭМ!$B$40:$B$783,B$261)+'СЕТ СН'!$F$15</f>
        <v>0</v>
      </c>
      <c r="C286" s="36">
        <f ca="1">SUMIFS(СВЦЭМ!$G$40:$G$783,СВЦЭМ!$A$40:$A$783,$A286,СВЦЭМ!$B$40:$B$783,C$261)+'СЕТ СН'!$F$15</f>
        <v>0</v>
      </c>
      <c r="D286" s="36">
        <f ca="1">SUMIFS(СВЦЭМ!$G$40:$G$783,СВЦЭМ!$A$40:$A$783,$A286,СВЦЭМ!$B$40:$B$783,D$261)+'СЕТ СН'!$F$15</f>
        <v>0</v>
      </c>
      <c r="E286" s="36">
        <f ca="1">SUMIFS(СВЦЭМ!$G$40:$G$783,СВЦЭМ!$A$40:$A$783,$A286,СВЦЭМ!$B$40:$B$783,E$261)+'СЕТ СН'!$F$15</f>
        <v>0</v>
      </c>
      <c r="F286" s="36">
        <f ca="1">SUMIFS(СВЦЭМ!$G$40:$G$783,СВЦЭМ!$A$40:$A$783,$A286,СВЦЭМ!$B$40:$B$783,F$261)+'СЕТ СН'!$F$15</f>
        <v>0</v>
      </c>
      <c r="G286" s="36">
        <f ca="1">SUMIFS(СВЦЭМ!$G$40:$G$783,СВЦЭМ!$A$40:$A$783,$A286,СВЦЭМ!$B$40:$B$783,G$261)+'СЕТ СН'!$F$15</f>
        <v>0</v>
      </c>
      <c r="H286" s="36">
        <f ca="1">SUMIFS(СВЦЭМ!$G$40:$G$783,СВЦЭМ!$A$40:$A$783,$A286,СВЦЭМ!$B$40:$B$783,H$261)+'СЕТ СН'!$F$15</f>
        <v>0</v>
      </c>
      <c r="I286" s="36">
        <f ca="1">SUMIFS(СВЦЭМ!$G$40:$G$783,СВЦЭМ!$A$40:$A$783,$A286,СВЦЭМ!$B$40:$B$783,I$261)+'СЕТ СН'!$F$15</f>
        <v>0</v>
      </c>
      <c r="J286" s="36">
        <f ca="1">SUMIFS(СВЦЭМ!$G$40:$G$783,СВЦЭМ!$A$40:$A$783,$A286,СВЦЭМ!$B$40:$B$783,J$261)+'СЕТ СН'!$F$15</f>
        <v>0</v>
      </c>
      <c r="K286" s="36">
        <f ca="1">SUMIFS(СВЦЭМ!$G$40:$G$783,СВЦЭМ!$A$40:$A$783,$A286,СВЦЭМ!$B$40:$B$783,K$261)+'СЕТ СН'!$F$15</f>
        <v>0</v>
      </c>
      <c r="L286" s="36">
        <f ca="1">SUMIFS(СВЦЭМ!$G$40:$G$783,СВЦЭМ!$A$40:$A$783,$A286,СВЦЭМ!$B$40:$B$783,L$261)+'СЕТ СН'!$F$15</f>
        <v>0</v>
      </c>
      <c r="M286" s="36">
        <f ca="1">SUMIFS(СВЦЭМ!$G$40:$G$783,СВЦЭМ!$A$40:$A$783,$A286,СВЦЭМ!$B$40:$B$783,M$261)+'СЕТ СН'!$F$15</f>
        <v>0</v>
      </c>
      <c r="N286" s="36">
        <f ca="1">SUMIFS(СВЦЭМ!$G$40:$G$783,СВЦЭМ!$A$40:$A$783,$A286,СВЦЭМ!$B$40:$B$783,N$261)+'СЕТ СН'!$F$15</f>
        <v>0</v>
      </c>
      <c r="O286" s="36">
        <f ca="1">SUMIFS(СВЦЭМ!$G$40:$G$783,СВЦЭМ!$A$40:$A$783,$A286,СВЦЭМ!$B$40:$B$783,O$261)+'СЕТ СН'!$F$15</f>
        <v>0</v>
      </c>
      <c r="P286" s="36">
        <f ca="1">SUMIFS(СВЦЭМ!$G$40:$G$783,СВЦЭМ!$A$40:$A$783,$A286,СВЦЭМ!$B$40:$B$783,P$261)+'СЕТ СН'!$F$15</f>
        <v>0</v>
      </c>
      <c r="Q286" s="36">
        <f ca="1">SUMIFS(СВЦЭМ!$G$40:$G$783,СВЦЭМ!$A$40:$A$783,$A286,СВЦЭМ!$B$40:$B$783,Q$261)+'СЕТ СН'!$F$15</f>
        <v>0</v>
      </c>
      <c r="R286" s="36">
        <f ca="1">SUMIFS(СВЦЭМ!$G$40:$G$783,СВЦЭМ!$A$40:$A$783,$A286,СВЦЭМ!$B$40:$B$783,R$261)+'СЕТ СН'!$F$15</f>
        <v>0</v>
      </c>
      <c r="S286" s="36">
        <f ca="1">SUMIFS(СВЦЭМ!$G$40:$G$783,СВЦЭМ!$A$40:$A$783,$A286,СВЦЭМ!$B$40:$B$783,S$261)+'СЕТ СН'!$F$15</f>
        <v>0</v>
      </c>
      <c r="T286" s="36">
        <f ca="1">SUMIFS(СВЦЭМ!$G$40:$G$783,СВЦЭМ!$A$40:$A$783,$A286,СВЦЭМ!$B$40:$B$783,T$261)+'СЕТ СН'!$F$15</f>
        <v>0</v>
      </c>
      <c r="U286" s="36">
        <f ca="1">SUMIFS(СВЦЭМ!$G$40:$G$783,СВЦЭМ!$A$40:$A$783,$A286,СВЦЭМ!$B$40:$B$783,U$261)+'СЕТ СН'!$F$15</f>
        <v>0</v>
      </c>
      <c r="V286" s="36">
        <f ca="1">SUMIFS(СВЦЭМ!$G$40:$G$783,СВЦЭМ!$A$40:$A$783,$A286,СВЦЭМ!$B$40:$B$783,V$261)+'СЕТ СН'!$F$15</f>
        <v>0</v>
      </c>
      <c r="W286" s="36">
        <f ca="1">SUMIFS(СВЦЭМ!$G$40:$G$783,СВЦЭМ!$A$40:$A$783,$A286,СВЦЭМ!$B$40:$B$783,W$261)+'СЕТ СН'!$F$15</f>
        <v>0</v>
      </c>
      <c r="X286" s="36">
        <f ca="1">SUMIFS(СВЦЭМ!$G$40:$G$783,СВЦЭМ!$A$40:$A$783,$A286,СВЦЭМ!$B$40:$B$783,X$261)+'СЕТ СН'!$F$15</f>
        <v>0</v>
      </c>
      <c r="Y286" s="36">
        <f ca="1">SUMIFS(СВЦЭМ!$G$40:$G$783,СВЦЭМ!$A$40:$A$783,$A286,СВЦЭМ!$B$40:$B$783,Y$261)+'СЕТ СН'!$F$15</f>
        <v>0</v>
      </c>
    </row>
    <row r="287" spans="1:25" ht="15.75" hidden="1" x14ac:dyDescent="0.2">
      <c r="A287" s="35">
        <f t="shared" si="7"/>
        <v>44799</v>
      </c>
      <c r="B287" s="36">
        <f ca="1">SUMIFS(СВЦЭМ!$G$40:$G$783,СВЦЭМ!$A$40:$A$783,$A287,СВЦЭМ!$B$40:$B$783,B$261)+'СЕТ СН'!$F$15</f>
        <v>0</v>
      </c>
      <c r="C287" s="36">
        <f ca="1">SUMIFS(СВЦЭМ!$G$40:$G$783,СВЦЭМ!$A$40:$A$783,$A287,СВЦЭМ!$B$40:$B$783,C$261)+'СЕТ СН'!$F$15</f>
        <v>0</v>
      </c>
      <c r="D287" s="36">
        <f ca="1">SUMIFS(СВЦЭМ!$G$40:$G$783,СВЦЭМ!$A$40:$A$783,$A287,СВЦЭМ!$B$40:$B$783,D$261)+'СЕТ СН'!$F$15</f>
        <v>0</v>
      </c>
      <c r="E287" s="36">
        <f ca="1">SUMIFS(СВЦЭМ!$G$40:$G$783,СВЦЭМ!$A$40:$A$783,$A287,СВЦЭМ!$B$40:$B$783,E$261)+'СЕТ СН'!$F$15</f>
        <v>0</v>
      </c>
      <c r="F287" s="36">
        <f ca="1">SUMIFS(СВЦЭМ!$G$40:$G$783,СВЦЭМ!$A$40:$A$783,$A287,СВЦЭМ!$B$40:$B$783,F$261)+'СЕТ СН'!$F$15</f>
        <v>0</v>
      </c>
      <c r="G287" s="36">
        <f ca="1">SUMIFS(СВЦЭМ!$G$40:$G$783,СВЦЭМ!$A$40:$A$783,$A287,СВЦЭМ!$B$40:$B$783,G$261)+'СЕТ СН'!$F$15</f>
        <v>0</v>
      </c>
      <c r="H287" s="36">
        <f ca="1">SUMIFS(СВЦЭМ!$G$40:$G$783,СВЦЭМ!$A$40:$A$783,$A287,СВЦЭМ!$B$40:$B$783,H$261)+'СЕТ СН'!$F$15</f>
        <v>0</v>
      </c>
      <c r="I287" s="36">
        <f ca="1">SUMIFS(СВЦЭМ!$G$40:$G$783,СВЦЭМ!$A$40:$A$783,$A287,СВЦЭМ!$B$40:$B$783,I$261)+'СЕТ СН'!$F$15</f>
        <v>0</v>
      </c>
      <c r="J287" s="36">
        <f ca="1">SUMIFS(СВЦЭМ!$G$40:$G$783,СВЦЭМ!$A$40:$A$783,$A287,СВЦЭМ!$B$40:$B$783,J$261)+'СЕТ СН'!$F$15</f>
        <v>0</v>
      </c>
      <c r="K287" s="36">
        <f ca="1">SUMIFS(СВЦЭМ!$G$40:$G$783,СВЦЭМ!$A$40:$A$783,$A287,СВЦЭМ!$B$40:$B$783,K$261)+'СЕТ СН'!$F$15</f>
        <v>0</v>
      </c>
      <c r="L287" s="36">
        <f ca="1">SUMIFS(СВЦЭМ!$G$40:$G$783,СВЦЭМ!$A$40:$A$783,$A287,СВЦЭМ!$B$40:$B$783,L$261)+'СЕТ СН'!$F$15</f>
        <v>0</v>
      </c>
      <c r="M287" s="36">
        <f ca="1">SUMIFS(СВЦЭМ!$G$40:$G$783,СВЦЭМ!$A$40:$A$783,$A287,СВЦЭМ!$B$40:$B$783,M$261)+'СЕТ СН'!$F$15</f>
        <v>0</v>
      </c>
      <c r="N287" s="36">
        <f ca="1">SUMIFS(СВЦЭМ!$G$40:$G$783,СВЦЭМ!$A$40:$A$783,$A287,СВЦЭМ!$B$40:$B$783,N$261)+'СЕТ СН'!$F$15</f>
        <v>0</v>
      </c>
      <c r="O287" s="36">
        <f ca="1">SUMIFS(СВЦЭМ!$G$40:$G$783,СВЦЭМ!$A$40:$A$783,$A287,СВЦЭМ!$B$40:$B$783,O$261)+'СЕТ СН'!$F$15</f>
        <v>0</v>
      </c>
      <c r="P287" s="36">
        <f ca="1">SUMIFS(СВЦЭМ!$G$40:$G$783,СВЦЭМ!$A$40:$A$783,$A287,СВЦЭМ!$B$40:$B$783,P$261)+'СЕТ СН'!$F$15</f>
        <v>0</v>
      </c>
      <c r="Q287" s="36">
        <f ca="1">SUMIFS(СВЦЭМ!$G$40:$G$783,СВЦЭМ!$A$40:$A$783,$A287,СВЦЭМ!$B$40:$B$783,Q$261)+'СЕТ СН'!$F$15</f>
        <v>0</v>
      </c>
      <c r="R287" s="36">
        <f ca="1">SUMIFS(СВЦЭМ!$G$40:$G$783,СВЦЭМ!$A$40:$A$783,$A287,СВЦЭМ!$B$40:$B$783,R$261)+'СЕТ СН'!$F$15</f>
        <v>0</v>
      </c>
      <c r="S287" s="36">
        <f ca="1">SUMIFS(СВЦЭМ!$G$40:$G$783,СВЦЭМ!$A$40:$A$783,$A287,СВЦЭМ!$B$40:$B$783,S$261)+'СЕТ СН'!$F$15</f>
        <v>0</v>
      </c>
      <c r="T287" s="36">
        <f ca="1">SUMIFS(СВЦЭМ!$G$40:$G$783,СВЦЭМ!$A$40:$A$783,$A287,СВЦЭМ!$B$40:$B$783,T$261)+'СЕТ СН'!$F$15</f>
        <v>0</v>
      </c>
      <c r="U287" s="36">
        <f ca="1">SUMIFS(СВЦЭМ!$G$40:$G$783,СВЦЭМ!$A$40:$A$783,$A287,СВЦЭМ!$B$40:$B$783,U$261)+'СЕТ СН'!$F$15</f>
        <v>0</v>
      </c>
      <c r="V287" s="36">
        <f ca="1">SUMIFS(СВЦЭМ!$G$40:$G$783,СВЦЭМ!$A$40:$A$783,$A287,СВЦЭМ!$B$40:$B$783,V$261)+'СЕТ СН'!$F$15</f>
        <v>0</v>
      </c>
      <c r="W287" s="36">
        <f ca="1">SUMIFS(СВЦЭМ!$G$40:$G$783,СВЦЭМ!$A$40:$A$783,$A287,СВЦЭМ!$B$40:$B$783,W$261)+'СЕТ СН'!$F$15</f>
        <v>0</v>
      </c>
      <c r="X287" s="36">
        <f ca="1">SUMIFS(СВЦЭМ!$G$40:$G$783,СВЦЭМ!$A$40:$A$783,$A287,СВЦЭМ!$B$40:$B$783,X$261)+'СЕТ СН'!$F$15</f>
        <v>0</v>
      </c>
      <c r="Y287" s="36">
        <f ca="1">SUMIFS(СВЦЭМ!$G$40:$G$783,СВЦЭМ!$A$40:$A$783,$A287,СВЦЭМ!$B$40:$B$783,Y$261)+'СЕТ СН'!$F$15</f>
        <v>0</v>
      </c>
    </row>
    <row r="288" spans="1:25" ht="15.75" hidden="1" x14ac:dyDescent="0.2">
      <c r="A288" s="35">
        <f t="shared" si="7"/>
        <v>44800</v>
      </c>
      <c r="B288" s="36">
        <f ca="1">SUMIFS(СВЦЭМ!$G$40:$G$783,СВЦЭМ!$A$40:$A$783,$A288,СВЦЭМ!$B$40:$B$783,B$261)+'СЕТ СН'!$F$15</f>
        <v>0</v>
      </c>
      <c r="C288" s="36">
        <f ca="1">SUMIFS(СВЦЭМ!$G$40:$G$783,СВЦЭМ!$A$40:$A$783,$A288,СВЦЭМ!$B$40:$B$783,C$261)+'СЕТ СН'!$F$15</f>
        <v>0</v>
      </c>
      <c r="D288" s="36">
        <f ca="1">SUMIFS(СВЦЭМ!$G$40:$G$783,СВЦЭМ!$A$40:$A$783,$A288,СВЦЭМ!$B$40:$B$783,D$261)+'СЕТ СН'!$F$15</f>
        <v>0</v>
      </c>
      <c r="E288" s="36">
        <f ca="1">SUMIFS(СВЦЭМ!$G$40:$G$783,СВЦЭМ!$A$40:$A$783,$A288,СВЦЭМ!$B$40:$B$783,E$261)+'СЕТ СН'!$F$15</f>
        <v>0</v>
      </c>
      <c r="F288" s="36">
        <f ca="1">SUMIFS(СВЦЭМ!$G$40:$G$783,СВЦЭМ!$A$40:$A$783,$A288,СВЦЭМ!$B$40:$B$783,F$261)+'СЕТ СН'!$F$15</f>
        <v>0</v>
      </c>
      <c r="G288" s="36">
        <f ca="1">SUMIFS(СВЦЭМ!$G$40:$G$783,СВЦЭМ!$A$40:$A$783,$A288,СВЦЭМ!$B$40:$B$783,G$261)+'СЕТ СН'!$F$15</f>
        <v>0</v>
      </c>
      <c r="H288" s="36">
        <f ca="1">SUMIFS(СВЦЭМ!$G$40:$G$783,СВЦЭМ!$A$40:$A$783,$A288,СВЦЭМ!$B$40:$B$783,H$261)+'СЕТ СН'!$F$15</f>
        <v>0</v>
      </c>
      <c r="I288" s="36">
        <f ca="1">SUMIFS(СВЦЭМ!$G$40:$G$783,СВЦЭМ!$A$40:$A$783,$A288,СВЦЭМ!$B$40:$B$783,I$261)+'СЕТ СН'!$F$15</f>
        <v>0</v>
      </c>
      <c r="J288" s="36">
        <f ca="1">SUMIFS(СВЦЭМ!$G$40:$G$783,СВЦЭМ!$A$40:$A$783,$A288,СВЦЭМ!$B$40:$B$783,J$261)+'СЕТ СН'!$F$15</f>
        <v>0</v>
      </c>
      <c r="K288" s="36">
        <f ca="1">SUMIFS(СВЦЭМ!$G$40:$G$783,СВЦЭМ!$A$40:$A$783,$A288,СВЦЭМ!$B$40:$B$783,K$261)+'СЕТ СН'!$F$15</f>
        <v>0</v>
      </c>
      <c r="L288" s="36">
        <f ca="1">SUMIFS(СВЦЭМ!$G$40:$G$783,СВЦЭМ!$A$40:$A$783,$A288,СВЦЭМ!$B$40:$B$783,L$261)+'СЕТ СН'!$F$15</f>
        <v>0</v>
      </c>
      <c r="M288" s="36">
        <f ca="1">SUMIFS(СВЦЭМ!$G$40:$G$783,СВЦЭМ!$A$40:$A$783,$A288,СВЦЭМ!$B$40:$B$783,M$261)+'СЕТ СН'!$F$15</f>
        <v>0</v>
      </c>
      <c r="N288" s="36">
        <f ca="1">SUMIFS(СВЦЭМ!$G$40:$G$783,СВЦЭМ!$A$40:$A$783,$A288,СВЦЭМ!$B$40:$B$783,N$261)+'СЕТ СН'!$F$15</f>
        <v>0</v>
      </c>
      <c r="O288" s="36">
        <f ca="1">SUMIFS(СВЦЭМ!$G$40:$G$783,СВЦЭМ!$A$40:$A$783,$A288,СВЦЭМ!$B$40:$B$783,O$261)+'СЕТ СН'!$F$15</f>
        <v>0</v>
      </c>
      <c r="P288" s="36">
        <f ca="1">SUMIFS(СВЦЭМ!$G$40:$G$783,СВЦЭМ!$A$40:$A$783,$A288,СВЦЭМ!$B$40:$B$783,P$261)+'СЕТ СН'!$F$15</f>
        <v>0</v>
      </c>
      <c r="Q288" s="36">
        <f ca="1">SUMIFS(СВЦЭМ!$G$40:$G$783,СВЦЭМ!$A$40:$A$783,$A288,СВЦЭМ!$B$40:$B$783,Q$261)+'СЕТ СН'!$F$15</f>
        <v>0</v>
      </c>
      <c r="R288" s="36">
        <f ca="1">SUMIFS(СВЦЭМ!$G$40:$G$783,СВЦЭМ!$A$40:$A$783,$A288,СВЦЭМ!$B$40:$B$783,R$261)+'СЕТ СН'!$F$15</f>
        <v>0</v>
      </c>
      <c r="S288" s="36">
        <f ca="1">SUMIFS(СВЦЭМ!$G$40:$G$783,СВЦЭМ!$A$40:$A$783,$A288,СВЦЭМ!$B$40:$B$783,S$261)+'СЕТ СН'!$F$15</f>
        <v>0</v>
      </c>
      <c r="T288" s="36">
        <f ca="1">SUMIFS(СВЦЭМ!$G$40:$G$783,СВЦЭМ!$A$40:$A$783,$A288,СВЦЭМ!$B$40:$B$783,T$261)+'СЕТ СН'!$F$15</f>
        <v>0</v>
      </c>
      <c r="U288" s="36">
        <f ca="1">SUMIFS(СВЦЭМ!$G$40:$G$783,СВЦЭМ!$A$40:$A$783,$A288,СВЦЭМ!$B$40:$B$783,U$261)+'СЕТ СН'!$F$15</f>
        <v>0</v>
      </c>
      <c r="V288" s="36">
        <f ca="1">SUMIFS(СВЦЭМ!$G$40:$G$783,СВЦЭМ!$A$40:$A$783,$A288,СВЦЭМ!$B$40:$B$783,V$261)+'СЕТ СН'!$F$15</f>
        <v>0</v>
      </c>
      <c r="W288" s="36">
        <f ca="1">SUMIFS(СВЦЭМ!$G$40:$G$783,СВЦЭМ!$A$40:$A$783,$A288,СВЦЭМ!$B$40:$B$783,W$261)+'СЕТ СН'!$F$15</f>
        <v>0</v>
      </c>
      <c r="X288" s="36">
        <f ca="1">SUMIFS(СВЦЭМ!$G$40:$G$783,СВЦЭМ!$A$40:$A$783,$A288,СВЦЭМ!$B$40:$B$783,X$261)+'СЕТ СН'!$F$15</f>
        <v>0</v>
      </c>
      <c r="Y288" s="36">
        <f ca="1">SUMIFS(СВЦЭМ!$G$40:$G$783,СВЦЭМ!$A$40:$A$783,$A288,СВЦЭМ!$B$40:$B$783,Y$261)+'СЕТ СН'!$F$15</f>
        <v>0</v>
      </c>
    </row>
    <row r="289" spans="1:27" ht="15.75" hidden="1" x14ac:dyDescent="0.2">
      <c r="A289" s="35">
        <f t="shared" si="7"/>
        <v>44801</v>
      </c>
      <c r="B289" s="36">
        <f ca="1">SUMIFS(СВЦЭМ!$G$40:$G$783,СВЦЭМ!$A$40:$A$783,$A289,СВЦЭМ!$B$40:$B$783,B$261)+'СЕТ СН'!$F$15</f>
        <v>0</v>
      </c>
      <c r="C289" s="36">
        <f ca="1">SUMIFS(СВЦЭМ!$G$40:$G$783,СВЦЭМ!$A$40:$A$783,$A289,СВЦЭМ!$B$40:$B$783,C$261)+'СЕТ СН'!$F$15</f>
        <v>0</v>
      </c>
      <c r="D289" s="36">
        <f ca="1">SUMIFS(СВЦЭМ!$G$40:$G$783,СВЦЭМ!$A$40:$A$783,$A289,СВЦЭМ!$B$40:$B$783,D$261)+'СЕТ СН'!$F$15</f>
        <v>0</v>
      </c>
      <c r="E289" s="36">
        <f ca="1">SUMIFS(СВЦЭМ!$G$40:$G$783,СВЦЭМ!$A$40:$A$783,$A289,СВЦЭМ!$B$40:$B$783,E$261)+'СЕТ СН'!$F$15</f>
        <v>0</v>
      </c>
      <c r="F289" s="36">
        <f ca="1">SUMIFS(СВЦЭМ!$G$40:$G$783,СВЦЭМ!$A$40:$A$783,$A289,СВЦЭМ!$B$40:$B$783,F$261)+'СЕТ СН'!$F$15</f>
        <v>0</v>
      </c>
      <c r="G289" s="36">
        <f ca="1">SUMIFS(СВЦЭМ!$G$40:$G$783,СВЦЭМ!$A$40:$A$783,$A289,СВЦЭМ!$B$40:$B$783,G$261)+'СЕТ СН'!$F$15</f>
        <v>0</v>
      </c>
      <c r="H289" s="36">
        <f ca="1">SUMIFS(СВЦЭМ!$G$40:$G$783,СВЦЭМ!$A$40:$A$783,$A289,СВЦЭМ!$B$40:$B$783,H$261)+'СЕТ СН'!$F$15</f>
        <v>0</v>
      </c>
      <c r="I289" s="36">
        <f ca="1">SUMIFS(СВЦЭМ!$G$40:$G$783,СВЦЭМ!$A$40:$A$783,$A289,СВЦЭМ!$B$40:$B$783,I$261)+'СЕТ СН'!$F$15</f>
        <v>0</v>
      </c>
      <c r="J289" s="36">
        <f ca="1">SUMIFS(СВЦЭМ!$G$40:$G$783,СВЦЭМ!$A$40:$A$783,$A289,СВЦЭМ!$B$40:$B$783,J$261)+'СЕТ СН'!$F$15</f>
        <v>0</v>
      </c>
      <c r="K289" s="36">
        <f ca="1">SUMIFS(СВЦЭМ!$G$40:$G$783,СВЦЭМ!$A$40:$A$783,$A289,СВЦЭМ!$B$40:$B$783,K$261)+'СЕТ СН'!$F$15</f>
        <v>0</v>
      </c>
      <c r="L289" s="36">
        <f ca="1">SUMIFS(СВЦЭМ!$G$40:$G$783,СВЦЭМ!$A$40:$A$783,$A289,СВЦЭМ!$B$40:$B$783,L$261)+'СЕТ СН'!$F$15</f>
        <v>0</v>
      </c>
      <c r="M289" s="36">
        <f ca="1">SUMIFS(СВЦЭМ!$G$40:$G$783,СВЦЭМ!$A$40:$A$783,$A289,СВЦЭМ!$B$40:$B$783,M$261)+'СЕТ СН'!$F$15</f>
        <v>0</v>
      </c>
      <c r="N289" s="36">
        <f ca="1">SUMIFS(СВЦЭМ!$G$40:$G$783,СВЦЭМ!$A$40:$A$783,$A289,СВЦЭМ!$B$40:$B$783,N$261)+'СЕТ СН'!$F$15</f>
        <v>0</v>
      </c>
      <c r="O289" s="36">
        <f ca="1">SUMIFS(СВЦЭМ!$G$40:$G$783,СВЦЭМ!$A$40:$A$783,$A289,СВЦЭМ!$B$40:$B$783,O$261)+'СЕТ СН'!$F$15</f>
        <v>0</v>
      </c>
      <c r="P289" s="36">
        <f ca="1">SUMIFS(СВЦЭМ!$G$40:$G$783,СВЦЭМ!$A$40:$A$783,$A289,СВЦЭМ!$B$40:$B$783,P$261)+'СЕТ СН'!$F$15</f>
        <v>0</v>
      </c>
      <c r="Q289" s="36">
        <f ca="1">SUMIFS(СВЦЭМ!$G$40:$G$783,СВЦЭМ!$A$40:$A$783,$A289,СВЦЭМ!$B$40:$B$783,Q$261)+'СЕТ СН'!$F$15</f>
        <v>0</v>
      </c>
      <c r="R289" s="36">
        <f ca="1">SUMIFS(СВЦЭМ!$G$40:$G$783,СВЦЭМ!$A$40:$A$783,$A289,СВЦЭМ!$B$40:$B$783,R$261)+'СЕТ СН'!$F$15</f>
        <v>0</v>
      </c>
      <c r="S289" s="36">
        <f ca="1">SUMIFS(СВЦЭМ!$G$40:$G$783,СВЦЭМ!$A$40:$A$783,$A289,СВЦЭМ!$B$40:$B$783,S$261)+'СЕТ СН'!$F$15</f>
        <v>0</v>
      </c>
      <c r="T289" s="36">
        <f ca="1">SUMIFS(СВЦЭМ!$G$40:$G$783,СВЦЭМ!$A$40:$A$783,$A289,СВЦЭМ!$B$40:$B$783,T$261)+'СЕТ СН'!$F$15</f>
        <v>0</v>
      </c>
      <c r="U289" s="36">
        <f ca="1">SUMIFS(СВЦЭМ!$G$40:$G$783,СВЦЭМ!$A$40:$A$783,$A289,СВЦЭМ!$B$40:$B$783,U$261)+'СЕТ СН'!$F$15</f>
        <v>0</v>
      </c>
      <c r="V289" s="36">
        <f ca="1">SUMIFS(СВЦЭМ!$G$40:$G$783,СВЦЭМ!$A$40:$A$783,$A289,СВЦЭМ!$B$40:$B$783,V$261)+'СЕТ СН'!$F$15</f>
        <v>0</v>
      </c>
      <c r="W289" s="36">
        <f ca="1">SUMIFS(СВЦЭМ!$G$40:$G$783,СВЦЭМ!$A$40:$A$783,$A289,СВЦЭМ!$B$40:$B$783,W$261)+'СЕТ СН'!$F$15</f>
        <v>0</v>
      </c>
      <c r="X289" s="36">
        <f ca="1">SUMIFS(СВЦЭМ!$G$40:$G$783,СВЦЭМ!$A$40:$A$783,$A289,СВЦЭМ!$B$40:$B$783,X$261)+'СЕТ СН'!$F$15</f>
        <v>0</v>
      </c>
      <c r="Y289" s="36">
        <f ca="1">SUMIFS(СВЦЭМ!$G$40:$G$783,СВЦЭМ!$A$40:$A$783,$A289,СВЦЭМ!$B$40:$B$783,Y$261)+'СЕТ СН'!$F$15</f>
        <v>0</v>
      </c>
    </row>
    <row r="290" spans="1:27" ht="15.75" hidden="1" x14ac:dyDescent="0.2">
      <c r="A290" s="35">
        <f t="shared" si="7"/>
        <v>44802</v>
      </c>
      <c r="B290" s="36">
        <f ca="1">SUMIFS(СВЦЭМ!$G$40:$G$783,СВЦЭМ!$A$40:$A$783,$A290,СВЦЭМ!$B$40:$B$783,B$261)+'СЕТ СН'!$F$15</f>
        <v>0</v>
      </c>
      <c r="C290" s="36">
        <f ca="1">SUMIFS(СВЦЭМ!$G$40:$G$783,СВЦЭМ!$A$40:$A$783,$A290,СВЦЭМ!$B$40:$B$783,C$261)+'СЕТ СН'!$F$15</f>
        <v>0</v>
      </c>
      <c r="D290" s="36">
        <f ca="1">SUMIFS(СВЦЭМ!$G$40:$G$783,СВЦЭМ!$A$40:$A$783,$A290,СВЦЭМ!$B$40:$B$783,D$261)+'СЕТ СН'!$F$15</f>
        <v>0</v>
      </c>
      <c r="E290" s="36">
        <f ca="1">SUMIFS(СВЦЭМ!$G$40:$G$783,СВЦЭМ!$A$40:$A$783,$A290,СВЦЭМ!$B$40:$B$783,E$261)+'СЕТ СН'!$F$15</f>
        <v>0</v>
      </c>
      <c r="F290" s="36">
        <f ca="1">SUMIFS(СВЦЭМ!$G$40:$G$783,СВЦЭМ!$A$40:$A$783,$A290,СВЦЭМ!$B$40:$B$783,F$261)+'СЕТ СН'!$F$15</f>
        <v>0</v>
      </c>
      <c r="G290" s="36">
        <f ca="1">SUMIFS(СВЦЭМ!$G$40:$G$783,СВЦЭМ!$A$40:$A$783,$A290,СВЦЭМ!$B$40:$B$783,G$261)+'СЕТ СН'!$F$15</f>
        <v>0</v>
      </c>
      <c r="H290" s="36">
        <f ca="1">SUMIFS(СВЦЭМ!$G$40:$G$783,СВЦЭМ!$A$40:$A$783,$A290,СВЦЭМ!$B$40:$B$783,H$261)+'СЕТ СН'!$F$15</f>
        <v>0</v>
      </c>
      <c r="I290" s="36">
        <f ca="1">SUMIFS(СВЦЭМ!$G$40:$G$783,СВЦЭМ!$A$40:$A$783,$A290,СВЦЭМ!$B$40:$B$783,I$261)+'СЕТ СН'!$F$15</f>
        <v>0</v>
      </c>
      <c r="J290" s="36">
        <f ca="1">SUMIFS(СВЦЭМ!$G$40:$G$783,СВЦЭМ!$A$40:$A$783,$A290,СВЦЭМ!$B$40:$B$783,J$261)+'СЕТ СН'!$F$15</f>
        <v>0</v>
      </c>
      <c r="K290" s="36">
        <f ca="1">SUMIFS(СВЦЭМ!$G$40:$G$783,СВЦЭМ!$A$40:$A$783,$A290,СВЦЭМ!$B$40:$B$783,K$261)+'СЕТ СН'!$F$15</f>
        <v>0</v>
      </c>
      <c r="L290" s="36">
        <f ca="1">SUMIFS(СВЦЭМ!$G$40:$G$783,СВЦЭМ!$A$40:$A$783,$A290,СВЦЭМ!$B$40:$B$783,L$261)+'СЕТ СН'!$F$15</f>
        <v>0</v>
      </c>
      <c r="M290" s="36">
        <f ca="1">SUMIFS(СВЦЭМ!$G$40:$G$783,СВЦЭМ!$A$40:$A$783,$A290,СВЦЭМ!$B$40:$B$783,M$261)+'СЕТ СН'!$F$15</f>
        <v>0</v>
      </c>
      <c r="N290" s="36">
        <f ca="1">SUMIFS(СВЦЭМ!$G$40:$G$783,СВЦЭМ!$A$40:$A$783,$A290,СВЦЭМ!$B$40:$B$783,N$261)+'СЕТ СН'!$F$15</f>
        <v>0</v>
      </c>
      <c r="O290" s="36">
        <f ca="1">SUMIFS(СВЦЭМ!$G$40:$G$783,СВЦЭМ!$A$40:$A$783,$A290,СВЦЭМ!$B$40:$B$783,O$261)+'СЕТ СН'!$F$15</f>
        <v>0</v>
      </c>
      <c r="P290" s="36">
        <f ca="1">SUMIFS(СВЦЭМ!$G$40:$G$783,СВЦЭМ!$A$40:$A$783,$A290,СВЦЭМ!$B$40:$B$783,P$261)+'СЕТ СН'!$F$15</f>
        <v>0</v>
      </c>
      <c r="Q290" s="36">
        <f ca="1">SUMIFS(СВЦЭМ!$G$40:$G$783,СВЦЭМ!$A$40:$A$783,$A290,СВЦЭМ!$B$40:$B$783,Q$261)+'СЕТ СН'!$F$15</f>
        <v>0</v>
      </c>
      <c r="R290" s="36">
        <f ca="1">SUMIFS(СВЦЭМ!$G$40:$G$783,СВЦЭМ!$A$40:$A$783,$A290,СВЦЭМ!$B$40:$B$783,R$261)+'СЕТ СН'!$F$15</f>
        <v>0</v>
      </c>
      <c r="S290" s="36">
        <f ca="1">SUMIFS(СВЦЭМ!$G$40:$G$783,СВЦЭМ!$A$40:$A$783,$A290,СВЦЭМ!$B$40:$B$783,S$261)+'СЕТ СН'!$F$15</f>
        <v>0</v>
      </c>
      <c r="T290" s="36">
        <f ca="1">SUMIFS(СВЦЭМ!$G$40:$G$783,СВЦЭМ!$A$40:$A$783,$A290,СВЦЭМ!$B$40:$B$783,T$261)+'СЕТ СН'!$F$15</f>
        <v>0</v>
      </c>
      <c r="U290" s="36">
        <f ca="1">SUMIFS(СВЦЭМ!$G$40:$G$783,СВЦЭМ!$A$40:$A$783,$A290,СВЦЭМ!$B$40:$B$783,U$261)+'СЕТ СН'!$F$15</f>
        <v>0</v>
      </c>
      <c r="V290" s="36">
        <f ca="1">SUMIFS(СВЦЭМ!$G$40:$G$783,СВЦЭМ!$A$40:$A$783,$A290,СВЦЭМ!$B$40:$B$783,V$261)+'СЕТ СН'!$F$15</f>
        <v>0</v>
      </c>
      <c r="W290" s="36">
        <f ca="1">SUMIFS(СВЦЭМ!$G$40:$G$783,СВЦЭМ!$A$40:$A$783,$A290,СВЦЭМ!$B$40:$B$783,W$261)+'СЕТ СН'!$F$15</f>
        <v>0</v>
      </c>
      <c r="X290" s="36">
        <f ca="1">SUMIFS(СВЦЭМ!$G$40:$G$783,СВЦЭМ!$A$40:$A$783,$A290,СВЦЭМ!$B$40:$B$783,X$261)+'СЕТ СН'!$F$15</f>
        <v>0</v>
      </c>
      <c r="Y290" s="36">
        <f ca="1">SUMIFS(СВЦЭМ!$G$40:$G$783,СВЦЭМ!$A$40:$A$783,$A290,СВЦЭМ!$B$40:$B$783,Y$261)+'СЕТ СН'!$F$15</f>
        <v>0</v>
      </c>
    </row>
    <row r="291" spans="1:27" ht="15.75" hidden="1" x14ac:dyDescent="0.2">
      <c r="A291" s="35">
        <f t="shared" si="7"/>
        <v>44803</v>
      </c>
      <c r="B291" s="36">
        <f ca="1">SUMIFS(СВЦЭМ!$G$40:$G$783,СВЦЭМ!$A$40:$A$783,$A291,СВЦЭМ!$B$40:$B$783,B$261)+'СЕТ СН'!$F$15</f>
        <v>0</v>
      </c>
      <c r="C291" s="36">
        <f ca="1">SUMIFS(СВЦЭМ!$G$40:$G$783,СВЦЭМ!$A$40:$A$783,$A291,СВЦЭМ!$B$40:$B$783,C$261)+'СЕТ СН'!$F$15</f>
        <v>0</v>
      </c>
      <c r="D291" s="36">
        <f ca="1">SUMIFS(СВЦЭМ!$G$40:$G$783,СВЦЭМ!$A$40:$A$783,$A291,СВЦЭМ!$B$40:$B$783,D$261)+'СЕТ СН'!$F$15</f>
        <v>0</v>
      </c>
      <c r="E291" s="36">
        <f ca="1">SUMIFS(СВЦЭМ!$G$40:$G$783,СВЦЭМ!$A$40:$A$783,$A291,СВЦЭМ!$B$40:$B$783,E$261)+'СЕТ СН'!$F$15</f>
        <v>0</v>
      </c>
      <c r="F291" s="36">
        <f ca="1">SUMIFS(СВЦЭМ!$G$40:$G$783,СВЦЭМ!$A$40:$A$783,$A291,СВЦЭМ!$B$40:$B$783,F$261)+'СЕТ СН'!$F$15</f>
        <v>0</v>
      </c>
      <c r="G291" s="36">
        <f ca="1">SUMIFS(СВЦЭМ!$G$40:$G$783,СВЦЭМ!$A$40:$A$783,$A291,СВЦЭМ!$B$40:$B$783,G$261)+'СЕТ СН'!$F$15</f>
        <v>0</v>
      </c>
      <c r="H291" s="36">
        <f ca="1">SUMIFS(СВЦЭМ!$G$40:$G$783,СВЦЭМ!$A$40:$A$783,$A291,СВЦЭМ!$B$40:$B$783,H$261)+'СЕТ СН'!$F$15</f>
        <v>0</v>
      </c>
      <c r="I291" s="36">
        <f ca="1">SUMIFS(СВЦЭМ!$G$40:$G$783,СВЦЭМ!$A$40:$A$783,$A291,СВЦЭМ!$B$40:$B$783,I$261)+'СЕТ СН'!$F$15</f>
        <v>0</v>
      </c>
      <c r="J291" s="36">
        <f ca="1">SUMIFS(СВЦЭМ!$G$40:$G$783,СВЦЭМ!$A$40:$A$783,$A291,СВЦЭМ!$B$40:$B$783,J$261)+'СЕТ СН'!$F$15</f>
        <v>0</v>
      </c>
      <c r="K291" s="36">
        <f ca="1">SUMIFS(СВЦЭМ!$G$40:$G$783,СВЦЭМ!$A$40:$A$783,$A291,СВЦЭМ!$B$40:$B$783,K$261)+'СЕТ СН'!$F$15</f>
        <v>0</v>
      </c>
      <c r="L291" s="36">
        <f ca="1">SUMIFS(СВЦЭМ!$G$40:$G$783,СВЦЭМ!$A$40:$A$783,$A291,СВЦЭМ!$B$40:$B$783,L$261)+'СЕТ СН'!$F$15</f>
        <v>0</v>
      </c>
      <c r="M291" s="36">
        <f ca="1">SUMIFS(СВЦЭМ!$G$40:$G$783,СВЦЭМ!$A$40:$A$783,$A291,СВЦЭМ!$B$40:$B$783,M$261)+'СЕТ СН'!$F$15</f>
        <v>0</v>
      </c>
      <c r="N291" s="36">
        <f ca="1">SUMIFS(СВЦЭМ!$G$40:$G$783,СВЦЭМ!$A$40:$A$783,$A291,СВЦЭМ!$B$40:$B$783,N$261)+'СЕТ СН'!$F$15</f>
        <v>0</v>
      </c>
      <c r="O291" s="36">
        <f ca="1">SUMIFS(СВЦЭМ!$G$40:$G$783,СВЦЭМ!$A$40:$A$783,$A291,СВЦЭМ!$B$40:$B$783,O$261)+'СЕТ СН'!$F$15</f>
        <v>0</v>
      </c>
      <c r="P291" s="36">
        <f ca="1">SUMIFS(СВЦЭМ!$G$40:$G$783,СВЦЭМ!$A$40:$A$783,$A291,СВЦЭМ!$B$40:$B$783,P$261)+'СЕТ СН'!$F$15</f>
        <v>0</v>
      </c>
      <c r="Q291" s="36">
        <f ca="1">SUMIFS(СВЦЭМ!$G$40:$G$783,СВЦЭМ!$A$40:$A$783,$A291,СВЦЭМ!$B$40:$B$783,Q$261)+'СЕТ СН'!$F$15</f>
        <v>0</v>
      </c>
      <c r="R291" s="36">
        <f ca="1">SUMIFS(СВЦЭМ!$G$40:$G$783,СВЦЭМ!$A$40:$A$783,$A291,СВЦЭМ!$B$40:$B$783,R$261)+'СЕТ СН'!$F$15</f>
        <v>0</v>
      </c>
      <c r="S291" s="36">
        <f ca="1">SUMIFS(СВЦЭМ!$G$40:$G$783,СВЦЭМ!$A$40:$A$783,$A291,СВЦЭМ!$B$40:$B$783,S$261)+'СЕТ СН'!$F$15</f>
        <v>0</v>
      </c>
      <c r="T291" s="36">
        <f ca="1">SUMIFS(СВЦЭМ!$G$40:$G$783,СВЦЭМ!$A$40:$A$783,$A291,СВЦЭМ!$B$40:$B$783,T$261)+'СЕТ СН'!$F$15</f>
        <v>0</v>
      </c>
      <c r="U291" s="36">
        <f ca="1">SUMIFS(СВЦЭМ!$G$40:$G$783,СВЦЭМ!$A$40:$A$783,$A291,СВЦЭМ!$B$40:$B$783,U$261)+'СЕТ СН'!$F$15</f>
        <v>0</v>
      </c>
      <c r="V291" s="36">
        <f ca="1">SUMIFS(СВЦЭМ!$G$40:$G$783,СВЦЭМ!$A$40:$A$783,$A291,СВЦЭМ!$B$40:$B$783,V$261)+'СЕТ СН'!$F$15</f>
        <v>0</v>
      </c>
      <c r="W291" s="36">
        <f ca="1">SUMIFS(СВЦЭМ!$G$40:$G$783,СВЦЭМ!$A$40:$A$783,$A291,СВЦЭМ!$B$40:$B$783,W$261)+'СЕТ СН'!$F$15</f>
        <v>0</v>
      </c>
      <c r="X291" s="36">
        <f ca="1">SUMIFS(СВЦЭМ!$G$40:$G$783,СВЦЭМ!$A$40:$A$783,$A291,СВЦЭМ!$B$40:$B$783,X$261)+'СЕТ СН'!$F$15</f>
        <v>0</v>
      </c>
      <c r="Y291" s="36">
        <f ca="1">SUMIFS(СВЦЭМ!$G$40:$G$783,СВЦЭМ!$A$40:$A$783,$A291,СВЦЭМ!$B$40:$B$783,Y$261)+'СЕТ СН'!$F$15</f>
        <v>0</v>
      </c>
    </row>
    <row r="292" spans="1:27" ht="15.75" hidden="1" x14ac:dyDescent="0.2">
      <c r="A292" s="35">
        <f t="shared" si="7"/>
        <v>44804</v>
      </c>
      <c r="B292" s="36">
        <f ca="1">SUMIFS(СВЦЭМ!$G$40:$G$783,СВЦЭМ!$A$40:$A$783,$A292,СВЦЭМ!$B$40:$B$783,B$261)+'СЕТ СН'!$F$15</f>
        <v>0</v>
      </c>
      <c r="C292" s="36">
        <f ca="1">SUMIFS(СВЦЭМ!$G$40:$G$783,СВЦЭМ!$A$40:$A$783,$A292,СВЦЭМ!$B$40:$B$783,C$261)+'СЕТ СН'!$F$15</f>
        <v>0</v>
      </c>
      <c r="D292" s="36">
        <f ca="1">SUMIFS(СВЦЭМ!$G$40:$G$783,СВЦЭМ!$A$40:$A$783,$A292,СВЦЭМ!$B$40:$B$783,D$261)+'СЕТ СН'!$F$15</f>
        <v>0</v>
      </c>
      <c r="E292" s="36">
        <f ca="1">SUMIFS(СВЦЭМ!$G$40:$G$783,СВЦЭМ!$A$40:$A$783,$A292,СВЦЭМ!$B$40:$B$783,E$261)+'СЕТ СН'!$F$15</f>
        <v>0</v>
      </c>
      <c r="F292" s="36">
        <f ca="1">SUMIFS(СВЦЭМ!$G$40:$G$783,СВЦЭМ!$A$40:$A$783,$A292,СВЦЭМ!$B$40:$B$783,F$261)+'СЕТ СН'!$F$15</f>
        <v>0</v>
      </c>
      <c r="G292" s="36">
        <f ca="1">SUMIFS(СВЦЭМ!$G$40:$G$783,СВЦЭМ!$A$40:$A$783,$A292,СВЦЭМ!$B$40:$B$783,G$261)+'СЕТ СН'!$F$15</f>
        <v>0</v>
      </c>
      <c r="H292" s="36">
        <f ca="1">SUMIFS(СВЦЭМ!$G$40:$G$783,СВЦЭМ!$A$40:$A$783,$A292,СВЦЭМ!$B$40:$B$783,H$261)+'СЕТ СН'!$F$15</f>
        <v>0</v>
      </c>
      <c r="I292" s="36">
        <f ca="1">SUMIFS(СВЦЭМ!$G$40:$G$783,СВЦЭМ!$A$40:$A$783,$A292,СВЦЭМ!$B$40:$B$783,I$261)+'СЕТ СН'!$F$15</f>
        <v>0</v>
      </c>
      <c r="J292" s="36">
        <f ca="1">SUMIFS(СВЦЭМ!$G$40:$G$783,СВЦЭМ!$A$40:$A$783,$A292,СВЦЭМ!$B$40:$B$783,J$261)+'СЕТ СН'!$F$15</f>
        <v>0</v>
      </c>
      <c r="K292" s="36">
        <f ca="1">SUMIFS(СВЦЭМ!$G$40:$G$783,СВЦЭМ!$A$40:$A$783,$A292,СВЦЭМ!$B$40:$B$783,K$261)+'СЕТ СН'!$F$15</f>
        <v>0</v>
      </c>
      <c r="L292" s="36">
        <f ca="1">SUMIFS(СВЦЭМ!$G$40:$G$783,СВЦЭМ!$A$40:$A$783,$A292,СВЦЭМ!$B$40:$B$783,L$261)+'СЕТ СН'!$F$15</f>
        <v>0</v>
      </c>
      <c r="M292" s="36">
        <f ca="1">SUMIFS(СВЦЭМ!$G$40:$G$783,СВЦЭМ!$A$40:$A$783,$A292,СВЦЭМ!$B$40:$B$783,M$261)+'СЕТ СН'!$F$15</f>
        <v>0</v>
      </c>
      <c r="N292" s="36">
        <f ca="1">SUMIFS(СВЦЭМ!$G$40:$G$783,СВЦЭМ!$A$40:$A$783,$A292,СВЦЭМ!$B$40:$B$783,N$261)+'СЕТ СН'!$F$15</f>
        <v>0</v>
      </c>
      <c r="O292" s="36">
        <f ca="1">SUMIFS(СВЦЭМ!$G$40:$G$783,СВЦЭМ!$A$40:$A$783,$A292,СВЦЭМ!$B$40:$B$783,O$261)+'СЕТ СН'!$F$15</f>
        <v>0</v>
      </c>
      <c r="P292" s="36">
        <f ca="1">SUMIFS(СВЦЭМ!$G$40:$G$783,СВЦЭМ!$A$40:$A$783,$A292,СВЦЭМ!$B$40:$B$783,P$261)+'СЕТ СН'!$F$15</f>
        <v>0</v>
      </c>
      <c r="Q292" s="36">
        <f ca="1">SUMIFS(СВЦЭМ!$G$40:$G$783,СВЦЭМ!$A$40:$A$783,$A292,СВЦЭМ!$B$40:$B$783,Q$261)+'СЕТ СН'!$F$15</f>
        <v>0</v>
      </c>
      <c r="R292" s="36">
        <f ca="1">SUMIFS(СВЦЭМ!$G$40:$G$783,СВЦЭМ!$A$40:$A$783,$A292,СВЦЭМ!$B$40:$B$783,R$261)+'СЕТ СН'!$F$15</f>
        <v>0</v>
      </c>
      <c r="S292" s="36">
        <f ca="1">SUMIFS(СВЦЭМ!$G$40:$G$783,СВЦЭМ!$A$40:$A$783,$A292,СВЦЭМ!$B$40:$B$783,S$261)+'СЕТ СН'!$F$15</f>
        <v>0</v>
      </c>
      <c r="T292" s="36">
        <f ca="1">SUMIFS(СВЦЭМ!$G$40:$G$783,СВЦЭМ!$A$40:$A$783,$A292,СВЦЭМ!$B$40:$B$783,T$261)+'СЕТ СН'!$F$15</f>
        <v>0</v>
      </c>
      <c r="U292" s="36">
        <f ca="1">SUMIFS(СВЦЭМ!$G$40:$G$783,СВЦЭМ!$A$40:$A$783,$A292,СВЦЭМ!$B$40:$B$783,U$261)+'СЕТ СН'!$F$15</f>
        <v>0</v>
      </c>
      <c r="V292" s="36">
        <f ca="1">SUMIFS(СВЦЭМ!$G$40:$G$783,СВЦЭМ!$A$40:$A$783,$A292,СВЦЭМ!$B$40:$B$783,V$261)+'СЕТ СН'!$F$15</f>
        <v>0</v>
      </c>
      <c r="W292" s="36">
        <f ca="1">SUMIFS(СВЦЭМ!$G$40:$G$783,СВЦЭМ!$A$40:$A$783,$A292,СВЦЭМ!$B$40:$B$783,W$261)+'СЕТ СН'!$F$15</f>
        <v>0</v>
      </c>
      <c r="X292" s="36">
        <f ca="1">SUMIFS(СВЦЭМ!$G$40:$G$783,СВЦЭМ!$A$40:$A$783,$A292,СВЦЭМ!$B$40:$B$783,X$261)+'СЕТ СН'!$F$15</f>
        <v>0</v>
      </c>
      <c r="Y292" s="36">
        <f ca="1">SUMIFS(СВЦЭМ!$G$40:$G$783,СВЦЭМ!$A$40:$A$783,$A292,СВЦЭМ!$B$40:$B$783,Y$261)+'СЕТ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01.08.2022</v>
      </c>
      <c r="B297" s="36">
        <f ca="1">SUMIFS(СВЦЭМ!$H$40:$H$783,СВЦЭМ!$A$40:$A$783,$A297,СВЦЭМ!$B$40:$B$783,B$296)+'СЕТ СН'!$F$15</f>
        <v>0</v>
      </c>
      <c r="C297" s="36">
        <f ca="1">SUMIFS(СВЦЭМ!$H$40:$H$783,СВЦЭМ!$A$40:$A$783,$A297,СВЦЭМ!$B$40:$B$783,C$296)+'СЕТ СН'!$F$15</f>
        <v>0</v>
      </c>
      <c r="D297" s="36">
        <f ca="1">SUMIFS(СВЦЭМ!$H$40:$H$783,СВЦЭМ!$A$40:$A$783,$A297,СВЦЭМ!$B$40:$B$783,D$296)+'СЕТ СН'!$F$15</f>
        <v>0</v>
      </c>
      <c r="E297" s="36">
        <f ca="1">SUMIFS(СВЦЭМ!$H$40:$H$783,СВЦЭМ!$A$40:$A$783,$A297,СВЦЭМ!$B$40:$B$783,E$296)+'СЕТ СН'!$F$15</f>
        <v>0</v>
      </c>
      <c r="F297" s="36">
        <f ca="1">SUMIFS(СВЦЭМ!$H$40:$H$783,СВЦЭМ!$A$40:$A$783,$A297,СВЦЭМ!$B$40:$B$783,F$296)+'СЕТ СН'!$F$15</f>
        <v>0</v>
      </c>
      <c r="G297" s="36">
        <f ca="1">SUMIFS(СВЦЭМ!$H$40:$H$783,СВЦЭМ!$A$40:$A$783,$A297,СВЦЭМ!$B$40:$B$783,G$296)+'СЕТ СН'!$F$15</f>
        <v>0</v>
      </c>
      <c r="H297" s="36">
        <f ca="1">SUMIFS(СВЦЭМ!$H$40:$H$783,СВЦЭМ!$A$40:$A$783,$A297,СВЦЭМ!$B$40:$B$783,H$296)+'СЕТ СН'!$F$15</f>
        <v>0</v>
      </c>
      <c r="I297" s="36">
        <f ca="1">SUMIFS(СВЦЭМ!$H$40:$H$783,СВЦЭМ!$A$40:$A$783,$A297,СВЦЭМ!$B$40:$B$783,I$296)+'СЕТ СН'!$F$15</f>
        <v>0</v>
      </c>
      <c r="J297" s="36">
        <f ca="1">SUMIFS(СВЦЭМ!$H$40:$H$783,СВЦЭМ!$A$40:$A$783,$A297,СВЦЭМ!$B$40:$B$783,J$296)+'СЕТ СН'!$F$15</f>
        <v>0</v>
      </c>
      <c r="K297" s="36">
        <f ca="1">SUMIFS(СВЦЭМ!$H$40:$H$783,СВЦЭМ!$A$40:$A$783,$A297,СВЦЭМ!$B$40:$B$783,K$296)+'СЕТ СН'!$F$15</f>
        <v>0</v>
      </c>
      <c r="L297" s="36">
        <f ca="1">SUMIFS(СВЦЭМ!$H$40:$H$783,СВЦЭМ!$A$40:$A$783,$A297,СВЦЭМ!$B$40:$B$783,L$296)+'СЕТ СН'!$F$15</f>
        <v>0</v>
      </c>
      <c r="M297" s="36">
        <f ca="1">SUMIFS(СВЦЭМ!$H$40:$H$783,СВЦЭМ!$A$40:$A$783,$A297,СВЦЭМ!$B$40:$B$783,M$296)+'СЕТ СН'!$F$15</f>
        <v>0</v>
      </c>
      <c r="N297" s="36">
        <f ca="1">SUMIFS(СВЦЭМ!$H$40:$H$783,СВЦЭМ!$A$40:$A$783,$A297,СВЦЭМ!$B$40:$B$783,N$296)+'СЕТ СН'!$F$15</f>
        <v>0</v>
      </c>
      <c r="O297" s="36">
        <f ca="1">SUMIFS(СВЦЭМ!$H$40:$H$783,СВЦЭМ!$A$40:$A$783,$A297,СВЦЭМ!$B$40:$B$783,O$296)+'СЕТ СН'!$F$15</f>
        <v>0</v>
      </c>
      <c r="P297" s="36">
        <f ca="1">SUMIFS(СВЦЭМ!$H$40:$H$783,СВЦЭМ!$A$40:$A$783,$A297,СВЦЭМ!$B$40:$B$783,P$296)+'СЕТ СН'!$F$15</f>
        <v>0</v>
      </c>
      <c r="Q297" s="36">
        <f ca="1">SUMIFS(СВЦЭМ!$H$40:$H$783,СВЦЭМ!$A$40:$A$783,$A297,СВЦЭМ!$B$40:$B$783,Q$296)+'СЕТ СН'!$F$15</f>
        <v>0</v>
      </c>
      <c r="R297" s="36">
        <f ca="1">SUMIFS(СВЦЭМ!$H$40:$H$783,СВЦЭМ!$A$40:$A$783,$A297,СВЦЭМ!$B$40:$B$783,R$296)+'СЕТ СН'!$F$15</f>
        <v>0</v>
      </c>
      <c r="S297" s="36">
        <f ca="1">SUMIFS(СВЦЭМ!$H$40:$H$783,СВЦЭМ!$A$40:$A$783,$A297,СВЦЭМ!$B$40:$B$783,S$296)+'СЕТ СН'!$F$15</f>
        <v>0</v>
      </c>
      <c r="T297" s="36">
        <f ca="1">SUMIFS(СВЦЭМ!$H$40:$H$783,СВЦЭМ!$A$40:$A$783,$A297,СВЦЭМ!$B$40:$B$783,T$296)+'СЕТ СН'!$F$15</f>
        <v>0</v>
      </c>
      <c r="U297" s="36">
        <f ca="1">SUMIFS(СВЦЭМ!$H$40:$H$783,СВЦЭМ!$A$40:$A$783,$A297,СВЦЭМ!$B$40:$B$783,U$296)+'СЕТ СН'!$F$15</f>
        <v>0</v>
      </c>
      <c r="V297" s="36">
        <f ca="1">SUMIFS(СВЦЭМ!$H$40:$H$783,СВЦЭМ!$A$40:$A$783,$A297,СВЦЭМ!$B$40:$B$783,V$296)+'СЕТ СН'!$F$15</f>
        <v>0</v>
      </c>
      <c r="W297" s="36">
        <f ca="1">SUMIFS(СВЦЭМ!$H$40:$H$783,СВЦЭМ!$A$40:$A$783,$A297,СВЦЭМ!$B$40:$B$783,W$296)+'СЕТ СН'!$F$15</f>
        <v>0</v>
      </c>
      <c r="X297" s="36">
        <f ca="1">SUMIFS(СВЦЭМ!$H$40:$H$783,СВЦЭМ!$A$40:$A$783,$A297,СВЦЭМ!$B$40:$B$783,X$296)+'СЕТ СН'!$F$15</f>
        <v>0</v>
      </c>
      <c r="Y297" s="36">
        <f ca="1">SUMIFS(СВЦЭМ!$H$40:$H$783,СВЦЭМ!$A$40:$A$783,$A297,СВЦЭМ!$B$40:$B$783,Y$296)+'СЕТ СН'!$F$15</f>
        <v>0</v>
      </c>
      <c r="AA297" s="45"/>
    </row>
    <row r="298" spans="1:27" ht="15.75" hidden="1" x14ac:dyDescent="0.2">
      <c r="A298" s="35">
        <f>A297+1</f>
        <v>44775</v>
      </c>
      <c r="B298" s="36">
        <f ca="1">SUMIFS(СВЦЭМ!$H$40:$H$783,СВЦЭМ!$A$40:$A$783,$A298,СВЦЭМ!$B$40:$B$783,B$296)+'СЕТ СН'!$F$15</f>
        <v>0</v>
      </c>
      <c r="C298" s="36">
        <f ca="1">SUMIFS(СВЦЭМ!$H$40:$H$783,СВЦЭМ!$A$40:$A$783,$A298,СВЦЭМ!$B$40:$B$783,C$296)+'СЕТ СН'!$F$15</f>
        <v>0</v>
      </c>
      <c r="D298" s="36">
        <f ca="1">SUMIFS(СВЦЭМ!$H$40:$H$783,СВЦЭМ!$A$40:$A$783,$A298,СВЦЭМ!$B$40:$B$783,D$296)+'СЕТ СН'!$F$15</f>
        <v>0</v>
      </c>
      <c r="E298" s="36">
        <f ca="1">SUMIFS(СВЦЭМ!$H$40:$H$783,СВЦЭМ!$A$40:$A$783,$A298,СВЦЭМ!$B$40:$B$783,E$296)+'СЕТ СН'!$F$15</f>
        <v>0</v>
      </c>
      <c r="F298" s="36">
        <f ca="1">SUMIFS(СВЦЭМ!$H$40:$H$783,СВЦЭМ!$A$40:$A$783,$A298,СВЦЭМ!$B$40:$B$783,F$296)+'СЕТ СН'!$F$15</f>
        <v>0</v>
      </c>
      <c r="G298" s="36">
        <f ca="1">SUMIFS(СВЦЭМ!$H$40:$H$783,СВЦЭМ!$A$40:$A$783,$A298,СВЦЭМ!$B$40:$B$783,G$296)+'СЕТ СН'!$F$15</f>
        <v>0</v>
      </c>
      <c r="H298" s="36">
        <f ca="1">SUMIFS(СВЦЭМ!$H$40:$H$783,СВЦЭМ!$A$40:$A$783,$A298,СВЦЭМ!$B$40:$B$783,H$296)+'СЕТ СН'!$F$15</f>
        <v>0</v>
      </c>
      <c r="I298" s="36">
        <f ca="1">SUMIFS(СВЦЭМ!$H$40:$H$783,СВЦЭМ!$A$40:$A$783,$A298,СВЦЭМ!$B$40:$B$783,I$296)+'СЕТ СН'!$F$15</f>
        <v>0</v>
      </c>
      <c r="J298" s="36">
        <f ca="1">SUMIFS(СВЦЭМ!$H$40:$H$783,СВЦЭМ!$A$40:$A$783,$A298,СВЦЭМ!$B$40:$B$783,J$296)+'СЕТ СН'!$F$15</f>
        <v>0</v>
      </c>
      <c r="K298" s="36">
        <f ca="1">SUMIFS(СВЦЭМ!$H$40:$H$783,СВЦЭМ!$A$40:$A$783,$A298,СВЦЭМ!$B$40:$B$783,K$296)+'СЕТ СН'!$F$15</f>
        <v>0</v>
      </c>
      <c r="L298" s="36">
        <f ca="1">SUMIFS(СВЦЭМ!$H$40:$H$783,СВЦЭМ!$A$40:$A$783,$A298,СВЦЭМ!$B$40:$B$783,L$296)+'СЕТ СН'!$F$15</f>
        <v>0</v>
      </c>
      <c r="M298" s="36">
        <f ca="1">SUMIFS(СВЦЭМ!$H$40:$H$783,СВЦЭМ!$A$40:$A$783,$A298,СВЦЭМ!$B$40:$B$783,M$296)+'СЕТ СН'!$F$15</f>
        <v>0</v>
      </c>
      <c r="N298" s="36">
        <f ca="1">SUMIFS(СВЦЭМ!$H$40:$H$783,СВЦЭМ!$A$40:$A$783,$A298,СВЦЭМ!$B$40:$B$783,N$296)+'СЕТ СН'!$F$15</f>
        <v>0</v>
      </c>
      <c r="O298" s="36">
        <f ca="1">SUMIFS(СВЦЭМ!$H$40:$H$783,СВЦЭМ!$A$40:$A$783,$A298,СВЦЭМ!$B$40:$B$783,O$296)+'СЕТ СН'!$F$15</f>
        <v>0</v>
      </c>
      <c r="P298" s="36">
        <f ca="1">SUMIFS(СВЦЭМ!$H$40:$H$783,СВЦЭМ!$A$40:$A$783,$A298,СВЦЭМ!$B$40:$B$783,P$296)+'СЕТ СН'!$F$15</f>
        <v>0</v>
      </c>
      <c r="Q298" s="36">
        <f ca="1">SUMIFS(СВЦЭМ!$H$40:$H$783,СВЦЭМ!$A$40:$A$783,$A298,СВЦЭМ!$B$40:$B$783,Q$296)+'СЕТ СН'!$F$15</f>
        <v>0</v>
      </c>
      <c r="R298" s="36">
        <f ca="1">SUMIFS(СВЦЭМ!$H$40:$H$783,СВЦЭМ!$A$40:$A$783,$A298,СВЦЭМ!$B$40:$B$783,R$296)+'СЕТ СН'!$F$15</f>
        <v>0</v>
      </c>
      <c r="S298" s="36">
        <f ca="1">SUMIFS(СВЦЭМ!$H$40:$H$783,СВЦЭМ!$A$40:$A$783,$A298,СВЦЭМ!$B$40:$B$783,S$296)+'СЕТ СН'!$F$15</f>
        <v>0</v>
      </c>
      <c r="T298" s="36">
        <f ca="1">SUMIFS(СВЦЭМ!$H$40:$H$783,СВЦЭМ!$A$40:$A$783,$A298,СВЦЭМ!$B$40:$B$783,T$296)+'СЕТ СН'!$F$15</f>
        <v>0</v>
      </c>
      <c r="U298" s="36">
        <f ca="1">SUMIFS(СВЦЭМ!$H$40:$H$783,СВЦЭМ!$A$40:$A$783,$A298,СВЦЭМ!$B$40:$B$783,U$296)+'СЕТ СН'!$F$15</f>
        <v>0</v>
      </c>
      <c r="V298" s="36">
        <f ca="1">SUMIFS(СВЦЭМ!$H$40:$H$783,СВЦЭМ!$A$40:$A$783,$A298,СВЦЭМ!$B$40:$B$783,V$296)+'СЕТ СН'!$F$15</f>
        <v>0</v>
      </c>
      <c r="W298" s="36">
        <f ca="1">SUMIFS(СВЦЭМ!$H$40:$H$783,СВЦЭМ!$A$40:$A$783,$A298,СВЦЭМ!$B$40:$B$783,W$296)+'СЕТ СН'!$F$15</f>
        <v>0</v>
      </c>
      <c r="X298" s="36">
        <f ca="1">SUMIFS(СВЦЭМ!$H$40:$H$783,СВЦЭМ!$A$40:$A$783,$A298,СВЦЭМ!$B$40:$B$783,X$296)+'СЕТ СН'!$F$15</f>
        <v>0</v>
      </c>
      <c r="Y298" s="36">
        <f ca="1">SUMIFS(СВЦЭМ!$H$40:$H$783,СВЦЭМ!$A$40:$A$783,$A298,СВЦЭМ!$B$40:$B$783,Y$296)+'СЕТ СН'!$F$15</f>
        <v>0</v>
      </c>
    </row>
    <row r="299" spans="1:27" ht="15.75" hidden="1" x14ac:dyDescent="0.2">
      <c r="A299" s="35">
        <f t="shared" ref="A299:A327" si="8">A298+1</f>
        <v>44776</v>
      </c>
      <c r="B299" s="36">
        <f ca="1">SUMIFS(СВЦЭМ!$H$40:$H$783,СВЦЭМ!$A$40:$A$783,$A299,СВЦЭМ!$B$40:$B$783,B$296)+'СЕТ СН'!$F$15</f>
        <v>0</v>
      </c>
      <c r="C299" s="36">
        <f ca="1">SUMIFS(СВЦЭМ!$H$40:$H$783,СВЦЭМ!$A$40:$A$783,$A299,СВЦЭМ!$B$40:$B$783,C$296)+'СЕТ СН'!$F$15</f>
        <v>0</v>
      </c>
      <c r="D299" s="36">
        <f ca="1">SUMIFS(СВЦЭМ!$H$40:$H$783,СВЦЭМ!$A$40:$A$783,$A299,СВЦЭМ!$B$40:$B$783,D$296)+'СЕТ СН'!$F$15</f>
        <v>0</v>
      </c>
      <c r="E299" s="36">
        <f ca="1">SUMIFS(СВЦЭМ!$H$40:$H$783,СВЦЭМ!$A$40:$A$783,$A299,СВЦЭМ!$B$40:$B$783,E$296)+'СЕТ СН'!$F$15</f>
        <v>0</v>
      </c>
      <c r="F299" s="36">
        <f ca="1">SUMIFS(СВЦЭМ!$H$40:$H$783,СВЦЭМ!$A$40:$A$783,$A299,СВЦЭМ!$B$40:$B$783,F$296)+'СЕТ СН'!$F$15</f>
        <v>0</v>
      </c>
      <c r="G299" s="36">
        <f ca="1">SUMIFS(СВЦЭМ!$H$40:$H$783,СВЦЭМ!$A$40:$A$783,$A299,СВЦЭМ!$B$40:$B$783,G$296)+'СЕТ СН'!$F$15</f>
        <v>0</v>
      </c>
      <c r="H299" s="36">
        <f ca="1">SUMIFS(СВЦЭМ!$H$40:$H$783,СВЦЭМ!$A$40:$A$783,$A299,СВЦЭМ!$B$40:$B$783,H$296)+'СЕТ СН'!$F$15</f>
        <v>0</v>
      </c>
      <c r="I299" s="36">
        <f ca="1">SUMIFS(СВЦЭМ!$H$40:$H$783,СВЦЭМ!$A$40:$A$783,$A299,СВЦЭМ!$B$40:$B$783,I$296)+'СЕТ СН'!$F$15</f>
        <v>0</v>
      </c>
      <c r="J299" s="36">
        <f ca="1">SUMIFS(СВЦЭМ!$H$40:$H$783,СВЦЭМ!$A$40:$A$783,$A299,СВЦЭМ!$B$40:$B$783,J$296)+'СЕТ СН'!$F$15</f>
        <v>0</v>
      </c>
      <c r="K299" s="36">
        <f ca="1">SUMIFS(СВЦЭМ!$H$40:$H$783,СВЦЭМ!$A$40:$A$783,$A299,СВЦЭМ!$B$40:$B$783,K$296)+'СЕТ СН'!$F$15</f>
        <v>0</v>
      </c>
      <c r="L299" s="36">
        <f ca="1">SUMIFS(СВЦЭМ!$H$40:$H$783,СВЦЭМ!$A$40:$A$783,$A299,СВЦЭМ!$B$40:$B$783,L$296)+'СЕТ СН'!$F$15</f>
        <v>0</v>
      </c>
      <c r="M299" s="36">
        <f ca="1">SUMIFS(СВЦЭМ!$H$40:$H$783,СВЦЭМ!$A$40:$A$783,$A299,СВЦЭМ!$B$40:$B$783,M$296)+'СЕТ СН'!$F$15</f>
        <v>0</v>
      </c>
      <c r="N299" s="36">
        <f ca="1">SUMIFS(СВЦЭМ!$H$40:$H$783,СВЦЭМ!$A$40:$A$783,$A299,СВЦЭМ!$B$40:$B$783,N$296)+'СЕТ СН'!$F$15</f>
        <v>0</v>
      </c>
      <c r="O299" s="36">
        <f ca="1">SUMIFS(СВЦЭМ!$H$40:$H$783,СВЦЭМ!$A$40:$A$783,$A299,СВЦЭМ!$B$40:$B$783,O$296)+'СЕТ СН'!$F$15</f>
        <v>0</v>
      </c>
      <c r="P299" s="36">
        <f ca="1">SUMIFS(СВЦЭМ!$H$40:$H$783,СВЦЭМ!$A$40:$A$783,$A299,СВЦЭМ!$B$40:$B$783,P$296)+'СЕТ СН'!$F$15</f>
        <v>0</v>
      </c>
      <c r="Q299" s="36">
        <f ca="1">SUMIFS(СВЦЭМ!$H$40:$H$783,СВЦЭМ!$A$40:$A$783,$A299,СВЦЭМ!$B$40:$B$783,Q$296)+'СЕТ СН'!$F$15</f>
        <v>0</v>
      </c>
      <c r="R299" s="36">
        <f ca="1">SUMIFS(СВЦЭМ!$H$40:$H$783,СВЦЭМ!$A$40:$A$783,$A299,СВЦЭМ!$B$40:$B$783,R$296)+'СЕТ СН'!$F$15</f>
        <v>0</v>
      </c>
      <c r="S299" s="36">
        <f ca="1">SUMIFS(СВЦЭМ!$H$40:$H$783,СВЦЭМ!$A$40:$A$783,$A299,СВЦЭМ!$B$40:$B$783,S$296)+'СЕТ СН'!$F$15</f>
        <v>0</v>
      </c>
      <c r="T299" s="36">
        <f ca="1">SUMIFS(СВЦЭМ!$H$40:$H$783,СВЦЭМ!$A$40:$A$783,$A299,СВЦЭМ!$B$40:$B$783,T$296)+'СЕТ СН'!$F$15</f>
        <v>0</v>
      </c>
      <c r="U299" s="36">
        <f ca="1">SUMIFS(СВЦЭМ!$H$40:$H$783,СВЦЭМ!$A$40:$A$783,$A299,СВЦЭМ!$B$40:$B$783,U$296)+'СЕТ СН'!$F$15</f>
        <v>0</v>
      </c>
      <c r="V299" s="36">
        <f ca="1">SUMIFS(СВЦЭМ!$H$40:$H$783,СВЦЭМ!$A$40:$A$783,$A299,СВЦЭМ!$B$40:$B$783,V$296)+'СЕТ СН'!$F$15</f>
        <v>0</v>
      </c>
      <c r="W299" s="36">
        <f ca="1">SUMIFS(СВЦЭМ!$H$40:$H$783,СВЦЭМ!$A$40:$A$783,$A299,СВЦЭМ!$B$40:$B$783,W$296)+'СЕТ СН'!$F$15</f>
        <v>0</v>
      </c>
      <c r="X299" s="36">
        <f ca="1">SUMIFS(СВЦЭМ!$H$40:$H$783,СВЦЭМ!$A$40:$A$783,$A299,СВЦЭМ!$B$40:$B$783,X$296)+'СЕТ СН'!$F$15</f>
        <v>0</v>
      </c>
      <c r="Y299" s="36">
        <f ca="1">SUMIFS(СВЦЭМ!$H$40:$H$783,СВЦЭМ!$A$40:$A$783,$A299,СВЦЭМ!$B$40:$B$783,Y$296)+'СЕТ СН'!$F$15</f>
        <v>0</v>
      </c>
    </row>
    <row r="300" spans="1:27" ht="15.75" hidden="1" x14ac:dyDescent="0.2">
      <c r="A300" s="35">
        <f t="shared" si="8"/>
        <v>44777</v>
      </c>
      <c r="B300" s="36">
        <f ca="1">SUMIFS(СВЦЭМ!$H$40:$H$783,СВЦЭМ!$A$40:$A$783,$A300,СВЦЭМ!$B$40:$B$783,B$296)+'СЕТ СН'!$F$15</f>
        <v>0</v>
      </c>
      <c r="C300" s="36">
        <f ca="1">SUMIFS(СВЦЭМ!$H$40:$H$783,СВЦЭМ!$A$40:$A$783,$A300,СВЦЭМ!$B$40:$B$783,C$296)+'СЕТ СН'!$F$15</f>
        <v>0</v>
      </c>
      <c r="D300" s="36">
        <f ca="1">SUMIFS(СВЦЭМ!$H$40:$H$783,СВЦЭМ!$A$40:$A$783,$A300,СВЦЭМ!$B$40:$B$783,D$296)+'СЕТ СН'!$F$15</f>
        <v>0</v>
      </c>
      <c r="E300" s="36">
        <f ca="1">SUMIFS(СВЦЭМ!$H$40:$H$783,СВЦЭМ!$A$40:$A$783,$A300,СВЦЭМ!$B$40:$B$783,E$296)+'СЕТ СН'!$F$15</f>
        <v>0</v>
      </c>
      <c r="F300" s="36">
        <f ca="1">SUMIFS(СВЦЭМ!$H$40:$H$783,СВЦЭМ!$A$40:$A$783,$A300,СВЦЭМ!$B$40:$B$783,F$296)+'СЕТ СН'!$F$15</f>
        <v>0</v>
      </c>
      <c r="G300" s="36">
        <f ca="1">SUMIFS(СВЦЭМ!$H$40:$H$783,СВЦЭМ!$A$40:$A$783,$A300,СВЦЭМ!$B$40:$B$783,G$296)+'СЕТ СН'!$F$15</f>
        <v>0</v>
      </c>
      <c r="H300" s="36">
        <f ca="1">SUMIFS(СВЦЭМ!$H$40:$H$783,СВЦЭМ!$A$40:$A$783,$A300,СВЦЭМ!$B$40:$B$783,H$296)+'СЕТ СН'!$F$15</f>
        <v>0</v>
      </c>
      <c r="I300" s="36">
        <f ca="1">SUMIFS(СВЦЭМ!$H$40:$H$783,СВЦЭМ!$A$40:$A$783,$A300,СВЦЭМ!$B$40:$B$783,I$296)+'СЕТ СН'!$F$15</f>
        <v>0</v>
      </c>
      <c r="J300" s="36">
        <f ca="1">SUMIFS(СВЦЭМ!$H$40:$H$783,СВЦЭМ!$A$40:$A$783,$A300,СВЦЭМ!$B$40:$B$783,J$296)+'СЕТ СН'!$F$15</f>
        <v>0</v>
      </c>
      <c r="K300" s="36">
        <f ca="1">SUMIFS(СВЦЭМ!$H$40:$H$783,СВЦЭМ!$A$40:$A$783,$A300,СВЦЭМ!$B$40:$B$783,K$296)+'СЕТ СН'!$F$15</f>
        <v>0</v>
      </c>
      <c r="L300" s="36">
        <f ca="1">SUMIFS(СВЦЭМ!$H$40:$H$783,СВЦЭМ!$A$40:$A$783,$A300,СВЦЭМ!$B$40:$B$783,L$296)+'СЕТ СН'!$F$15</f>
        <v>0</v>
      </c>
      <c r="M300" s="36">
        <f ca="1">SUMIFS(СВЦЭМ!$H$40:$H$783,СВЦЭМ!$A$40:$A$783,$A300,СВЦЭМ!$B$40:$B$783,M$296)+'СЕТ СН'!$F$15</f>
        <v>0</v>
      </c>
      <c r="N300" s="36">
        <f ca="1">SUMIFS(СВЦЭМ!$H$40:$H$783,СВЦЭМ!$A$40:$A$783,$A300,СВЦЭМ!$B$40:$B$783,N$296)+'СЕТ СН'!$F$15</f>
        <v>0</v>
      </c>
      <c r="O300" s="36">
        <f ca="1">SUMIFS(СВЦЭМ!$H$40:$H$783,СВЦЭМ!$A$40:$A$783,$A300,СВЦЭМ!$B$40:$B$783,O$296)+'СЕТ СН'!$F$15</f>
        <v>0</v>
      </c>
      <c r="P300" s="36">
        <f ca="1">SUMIFS(СВЦЭМ!$H$40:$H$783,СВЦЭМ!$A$40:$A$783,$A300,СВЦЭМ!$B$40:$B$783,P$296)+'СЕТ СН'!$F$15</f>
        <v>0</v>
      </c>
      <c r="Q300" s="36">
        <f ca="1">SUMIFS(СВЦЭМ!$H$40:$H$783,СВЦЭМ!$A$40:$A$783,$A300,СВЦЭМ!$B$40:$B$783,Q$296)+'СЕТ СН'!$F$15</f>
        <v>0</v>
      </c>
      <c r="R300" s="36">
        <f ca="1">SUMIFS(СВЦЭМ!$H$40:$H$783,СВЦЭМ!$A$40:$A$783,$A300,СВЦЭМ!$B$40:$B$783,R$296)+'СЕТ СН'!$F$15</f>
        <v>0</v>
      </c>
      <c r="S300" s="36">
        <f ca="1">SUMIFS(СВЦЭМ!$H$40:$H$783,СВЦЭМ!$A$40:$A$783,$A300,СВЦЭМ!$B$40:$B$783,S$296)+'СЕТ СН'!$F$15</f>
        <v>0</v>
      </c>
      <c r="T300" s="36">
        <f ca="1">SUMIFS(СВЦЭМ!$H$40:$H$783,СВЦЭМ!$A$40:$A$783,$A300,СВЦЭМ!$B$40:$B$783,T$296)+'СЕТ СН'!$F$15</f>
        <v>0</v>
      </c>
      <c r="U300" s="36">
        <f ca="1">SUMIFS(СВЦЭМ!$H$40:$H$783,СВЦЭМ!$A$40:$A$783,$A300,СВЦЭМ!$B$40:$B$783,U$296)+'СЕТ СН'!$F$15</f>
        <v>0</v>
      </c>
      <c r="V300" s="36">
        <f ca="1">SUMIFS(СВЦЭМ!$H$40:$H$783,СВЦЭМ!$A$40:$A$783,$A300,СВЦЭМ!$B$40:$B$783,V$296)+'СЕТ СН'!$F$15</f>
        <v>0</v>
      </c>
      <c r="W300" s="36">
        <f ca="1">SUMIFS(СВЦЭМ!$H$40:$H$783,СВЦЭМ!$A$40:$A$783,$A300,СВЦЭМ!$B$40:$B$783,W$296)+'СЕТ СН'!$F$15</f>
        <v>0</v>
      </c>
      <c r="X300" s="36">
        <f ca="1">SUMIFS(СВЦЭМ!$H$40:$H$783,СВЦЭМ!$A$40:$A$783,$A300,СВЦЭМ!$B$40:$B$783,X$296)+'СЕТ СН'!$F$15</f>
        <v>0</v>
      </c>
      <c r="Y300" s="36">
        <f ca="1">SUMIFS(СВЦЭМ!$H$40:$H$783,СВЦЭМ!$A$40:$A$783,$A300,СВЦЭМ!$B$40:$B$783,Y$296)+'СЕТ СН'!$F$15</f>
        <v>0</v>
      </c>
    </row>
    <row r="301" spans="1:27" ht="15.75" hidden="1" x14ac:dyDescent="0.2">
      <c r="A301" s="35">
        <f t="shared" si="8"/>
        <v>44778</v>
      </c>
      <c r="B301" s="36">
        <f ca="1">SUMIFS(СВЦЭМ!$H$40:$H$783,СВЦЭМ!$A$40:$A$783,$A301,СВЦЭМ!$B$40:$B$783,B$296)+'СЕТ СН'!$F$15</f>
        <v>0</v>
      </c>
      <c r="C301" s="36">
        <f ca="1">SUMIFS(СВЦЭМ!$H$40:$H$783,СВЦЭМ!$A$40:$A$783,$A301,СВЦЭМ!$B$40:$B$783,C$296)+'СЕТ СН'!$F$15</f>
        <v>0</v>
      </c>
      <c r="D301" s="36">
        <f ca="1">SUMIFS(СВЦЭМ!$H$40:$H$783,СВЦЭМ!$A$40:$A$783,$A301,СВЦЭМ!$B$40:$B$783,D$296)+'СЕТ СН'!$F$15</f>
        <v>0</v>
      </c>
      <c r="E301" s="36">
        <f ca="1">SUMIFS(СВЦЭМ!$H$40:$H$783,СВЦЭМ!$A$40:$A$783,$A301,СВЦЭМ!$B$40:$B$783,E$296)+'СЕТ СН'!$F$15</f>
        <v>0</v>
      </c>
      <c r="F301" s="36">
        <f ca="1">SUMIFS(СВЦЭМ!$H$40:$H$783,СВЦЭМ!$A$40:$A$783,$A301,СВЦЭМ!$B$40:$B$783,F$296)+'СЕТ СН'!$F$15</f>
        <v>0</v>
      </c>
      <c r="G301" s="36">
        <f ca="1">SUMIFS(СВЦЭМ!$H$40:$H$783,СВЦЭМ!$A$40:$A$783,$A301,СВЦЭМ!$B$40:$B$783,G$296)+'СЕТ СН'!$F$15</f>
        <v>0</v>
      </c>
      <c r="H301" s="36">
        <f ca="1">SUMIFS(СВЦЭМ!$H$40:$H$783,СВЦЭМ!$A$40:$A$783,$A301,СВЦЭМ!$B$40:$B$783,H$296)+'СЕТ СН'!$F$15</f>
        <v>0</v>
      </c>
      <c r="I301" s="36">
        <f ca="1">SUMIFS(СВЦЭМ!$H$40:$H$783,СВЦЭМ!$A$40:$A$783,$A301,СВЦЭМ!$B$40:$B$783,I$296)+'СЕТ СН'!$F$15</f>
        <v>0</v>
      </c>
      <c r="J301" s="36">
        <f ca="1">SUMIFS(СВЦЭМ!$H$40:$H$783,СВЦЭМ!$A$40:$A$783,$A301,СВЦЭМ!$B$40:$B$783,J$296)+'СЕТ СН'!$F$15</f>
        <v>0</v>
      </c>
      <c r="K301" s="36">
        <f ca="1">SUMIFS(СВЦЭМ!$H$40:$H$783,СВЦЭМ!$A$40:$A$783,$A301,СВЦЭМ!$B$40:$B$783,K$296)+'СЕТ СН'!$F$15</f>
        <v>0</v>
      </c>
      <c r="L301" s="36">
        <f ca="1">SUMIFS(СВЦЭМ!$H$40:$H$783,СВЦЭМ!$A$40:$A$783,$A301,СВЦЭМ!$B$40:$B$783,L$296)+'СЕТ СН'!$F$15</f>
        <v>0</v>
      </c>
      <c r="M301" s="36">
        <f ca="1">SUMIFS(СВЦЭМ!$H$40:$H$783,СВЦЭМ!$A$40:$A$783,$A301,СВЦЭМ!$B$40:$B$783,M$296)+'СЕТ СН'!$F$15</f>
        <v>0</v>
      </c>
      <c r="N301" s="36">
        <f ca="1">SUMIFS(СВЦЭМ!$H$40:$H$783,СВЦЭМ!$A$40:$A$783,$A301,СВЦЭМ!$B$40:$B$783,N$296)+'СЕТ СН'!$F$15</f>
        <v>0</v>
      </c>
      <c r="O301" s="36">
        <f ca="1">SUMIFS(СВЦЭМ!$H$40:$H$783,СВЦЭМ!$A$40:$A$783,$A301,СВЦЭМ!$B$40:$B$783,O$296)+'СЕТ СН'!$F$15</f>
        <v>0</v>
      </c>
      <c r="P301" s="36">
        <f ca="1">SUMIFS(СВЦЭМ!$H$40:$H$783,СВЦЭМ!$A$40:$A$783,$A301,СВЦЭМ!$B$40:$B$783,P$296)+'СЕТ СН'!$F$15</f>
        <v>0</v>
      </c>
      <c r="Q301" s="36">
        <f ca="1">SUMIFS(СВЦЭМ!$H$40:$H$783,СВЦЭМ!$A$40:$A$783,$A301,СВЦЭМ!$B$40:$B$783,Q$296)+'СЕТ СН'!$F$15</f>
        <v>0</v>
      </c>
      <c r="R301" s="36">
        <f ca="1">SUMIFS(СВЦЭМ!$H$40:$H$783,СВЦЭМ!$A$40:$A$783,$A301,СВЦЭМ!$B$40:$B$783,R$296)+'СЕТ СН'!$F$15</f>
        <v>0</v>
      </c>
      <c r="S301" s="36">
        <f ca="1">SUMIFS(СВЦЭМ!$H$40:$H$783,СВЦЭМ!$A$40:$A$783,$A301,СВЦЭМ!$B$40:$B$783,S$296)+'СЕТ СН'!$F$15</f>
        <v>0</v>
      </c>
      <c r="T301" s="36">
        <f ca="1">SUMIFS(СВЦЭМ!$H$40:$H$783,СВЦЭМ!$A$40:$A$783,$A301,СВЦЭМ!$B$40:$B$783,T$296)+'СЕТ СН'!$F$15</f>
        <v>0</v>
      </c>
      <c r="U301" s="36">
        <f ca="1">SUMIFS(СВЦЭМ!$H$40:$H$783,СВЦЭМ!$A$40:$A$783,$A301,СВЦЭМ!$B$40:$B$783,U$296)+'СЕТ СН'!$F$15</f>
        <v>0</v>
      </c>
      <c r="V301" s="36">
        <f ca="1">SUMIFS(СВЦЭМ!$H$40:$H$783,СВЦЭМ!$A$40:$A$783,$A301,СВЦЭМ!$B$40:$B$783,V$296)+'СЕТ СН'!$F$15</f>
        <v>0</v>
      </c>
      <c r="W301" s="36">
        <f ca="1">SUMIFS(СВЦЭМ!$H$40:$H$783,СВЦЭМ!$A$40:$A$783,$A301,СВЦЭМ!$B$40:$B$783,W$296)+'СЕТ СН'!$F$15</f>
        <v>0</v>
      </c>
      <c r="X301" s="36">
        <f ca="1">SUMIFS(СВЦЭМ!$H$40:$H$783,СВЦЭМ!$A$40:$A$783,$A301,СВЦЭМ!$B$40:$B$783,X$296)+'СЕТ СН'!$F$15</f>
        <v>0</v>
      </c>
      <c r="Y301" s="36">
        <f ca="1">SUMIFS(СВЦЭМ!$H$40:$H$783,СВЦЭМ!$A$40:$A$783,$A301,СВЦЭМ!$B$40:$B$783,Y$296)+'СЕТ СН'!$F$15</f>
        <v>0</v>
      </c>
    </row>
    <row r="302" spans="1:27" ht="15.75" hidden="1" x14ac:dyDescent="0.2">
      <c r="A302" s="35">
        <f t="shared" si="8"/>
        <v>44779</v>
      </c>
      <c r="B302" s="36">
        <f ca="1">SUMIFS(СВЦЭМ!$H$40:$H$783,СВЦЭМ!$A$40:$A$783,$A302,СВЦЭМ!$B$40:$B$783,B$296)+'СЕТ СН'!$F$15</f>
        <v>0</v>
      </c>
      <c r="C302" s="36">
        <f ca="1">SUMIFS(СВЦЭМ!$H$40:$H$783,СВЦЭМ!$A$40:$A$783,$A302,СВЦЭМ!$B$40:$B$783,C$296)+'СЕТ СН'!$F$15</f>
        <v>0</v>
      </c>
      <c r="D302" s="36">
        <f ca="1">SUMIFS(СВЦЭМ!$H$40:$H$783,СВЦЭМ!$A$40:$A$783,$A302,СВЦЭМ!$B$40:$B$783,D$296)+'СЕТ СН'!$F$15</f>
        <v>0</v>
      </c>
      <c r="E302" s="36">
        <f ca="1">SUMIFS(СВЦЭМ!$H$40:$H$783,СВЦЭМ!$A$40:$A$783,$A302,СВЦЭМ!$B$40:$B$783,E$296)+'СЕТ СН'!$F$15</f>
        <v>0</v>
      </c>
      <c r="F302" s="36">
        <f ca="1">SUMIFS(СВЦЭМ!$H$40:$H$783,СВЦЭМ!$A$40:$A$783,$A302,СВЦЭМ!$B$40:$B$783,F$296)+'СЕТ СН'!$F$15</f>
        <v>0</v>
      </c>
      <c r="G302" s="36">
        <f ca="1">SUMIFS(СВЦЭМ!$H$40:$H$783,СВЦЭМ!$A$40:$A$783,$A302,СВЦЭМ!$B$40:$B$783,G$296)+'СЕТ СН'!$F$15</f>
        <v>0</v>
      </c>
      <c r="H302" s="36">
        <f ca="1">SUMIFS(СВЦЭМ!$H$40:$H$783,СВЦЭМ!$A$40:$A$783,$A302,СВЦЭМ!$B$40:$B$783,H$296)+'СЕТ СН'!$F$15</f>
        <v>0</v>
      </c>
      <c r="I302" s="36">
        <f ca="1">SUMIFS(СВЦЭМ!$H$40:$H$783,СВЦЭМ!$A$40:$A$783,$A302,СВЦЭМ!$B$40:$B$783,I$296)+'СЕТ СН'!$F$15</f>
        <v>0</v>
      </c>
      <c r="J302" s="36">
        <f ca="1">SUMIFS(СВЦЭМ!$H$40:$H$783,СВЦЭМ!$A$40:$A$783,$A302,СВЦЭМ!$B$40:$B$783,J$296)+'СЕТ СН'!$F$15</f>
        <v>0</v>
      </c>
      <c r="K302" s="36">
        <f ca="1">SUMIFS(СВЦЭМ!$H$40:$H$783,СВЦЭМ!$A$40:$A$783,$A302,СВЦЭМ!$B$40:$B$783,K$296)+'СЕТ СН'!$F$15</f>
        <v>0</v>
      </c>
      <c r="L302" s="36">
        <f ca="1">SUMIFS(СВЦЭМ!$H$40:$H$783,СВЦЭМ!$A$40:$A$783,$A302,СВЦЭМ!$B$40:$B$783,L$296)+'СЕТ СН'!$F$15</f>
        <v>0</v>
      </c>
      <c r="M302" s="36">
        <f ca="1">SUMIFS(СВЦЭМ!$H$40:$H$783,СВЦЭМ!$A$40:$A$783,$A302,СВЦЭМ!$B$40:$B$783,M$296)+'СЕТ СН'!$F$15</f>
        <v>0</v>
      </c>
      <c r="N302" s="36">
        <f ca="1">SUMIFS(СВЦЭМ!$H$40:$H$783,СВЦЭМ!$A$40:$A$783,$A302,СВЦЭМ!$B$40:$B$783,N$296)+'СЕТ СН'!$F$15</f>
        <v>0</v>
      </c>
      <c r="O302" s="36">
        <f ca="1">SUMIFS(СВЦЭМ!$H$40:$H$783,СВЦЭМ!$A$40:$A$783,$A302,СВЦЭМ!$B$40:$B$783,O$296)+'СЕТ СН'!$F$15</f>
        <v>0</v>
      </c>
      <c r="P302" s="36">
        <f ca="1">SUMIFS(СВЦЭМ!$H$40:$H$783,СВЦЭМ!$A$40:$A$783,$A302,СВЦЭМ!$B$40:$B$783,P$296)+'СЕТ СН'!$F$15</f>
        <v>0</v>
      </c>
      <c r="Q302" s="36">
        <f ca="1">SUMIFS(СВЦЭМ!$H$40:$H$783,СВЦЭМ!$A$40:$A$783,$A302,СВЦЭМ!$B$40:$B$783,Q$296)+'СЕТ СН'!$F$15</f>
        <v>0</v>
      </c>
      <c r="R302" s="36">
        <f ca="1">SUMIFS(СВЦЭМ!$H$40:$H$783,СВЦЭМ!$A$40:$A$783,$A302,СВЦЭМ!$B$40:$B$783,R$296)+'СЕТ СН'!$F$15</f>
        <v>0</v>
      </c>
      <c r="S302" s="36">
        <f ca="1">SUMIFS(СВЦЭМ!$H$40:$H$783,СВЦЭМ!$A$40:$A$783,$A302,СВЦЭМ!$B$40:$B$783,S$296)+'СЕТ СН'!$F$15</f>
        <v>0</v>
      </c>
      <c r="T302" s="36">
        <f ca="1">SUMIFS(СВЦЭМ!$H$40:$H$783,СВЦЭМ!$A$40:$A$783,$A302,СВЦЭМ!$B$40:$B$783,T$296)+'СЕТ СН'!$F$15</f>
        <v>0</v>
      </c>
      <c r="U302" s="36">
        <f ca="1">SUMIFS(СВЦЭМ!$H$40:$H$783,СВЦЭМ!$A$40:$A$783,$A302,СВЦЭМ!$B$40:$B$783,U$296)+'СЕТ СН'!$F$15</f>
        <v>0</v>
      </c>
      <c r="V302" s="36">
        <f ca="1">SUMIFS(СВЦЭМ!$H$40:$H$783,СВЦЭМ!$A$40:$A$783,$A302,СВЦЭМ!$B$40:$B$783,V$296)+'СЕТ СН'!$F$15</f>
        <v>0</v>
      </c>
      <c r="W302" s="36">
        <f ca="1">SUMIFS(СВЦЭМ!$H$40:$H$783,СВЦЭМ!$A$40:$A$783,$A302,СВЦЭМ!$B$40:$B$783,W$296)+'СЕТ СН'!$F$15</f>
        <v>0</v>
      </c>
      <c r="X302" s="36">
        <f ca="1">SUMIFS(СВЦЭМ!$H$40:$H$783,СВЦЭМ!$A$40:$A$783,$A302,СВЦЭМ!$B$40:$B$783,X$296)+'СЕТ СН'!$F$15</f>
        <v>0</v>
      </c>
      <c r="Y302" s="36">
        <f ca="1">SUMIFS(СВЦЭМ!$H$40:$H$783,СВЦЭМ!$A$40:$A$783,$A302,СВЦЭМ!$B$40:$B$783,Y$296)+'СЕТ СН'!$F$15</f>
        <v>0</v>
      </c>
    </row>
    <row r="303" spans="1:27" ht="15.75" hidden="1" x14ac:dyDescent="0.2">
      <c r="A303" s="35">
        <f t="shared" si="8"/>
        <v>44780</v>
      </c>
      <c r="B303" s="36">
        <f ca="1">SUMIFS(СВЦЭМ!$H$40:$H$783,СВЦЭМ!$A$40:$A$783,$A303,СВЦЭМ!$B$40:$B$783,B$296)+'СЕТ СН'!$F$15</f>
        <v>0</v>
      </c>
      <c r="C303" s="36">
        <f ca="1">SUMIFS(СВЦЭМ!$H$40:$H$783,СВЦЭМ!$A$40:$A$783,$A303,СВЦЭМ!$B$40:$B$783,C$296)+'СЕТ СН'!$F$15</f>
        <v>0</v>
      </c>
      <c r="D303" s="36">
        <f ca="1">SUMIFS(СВЦЭМ!$H$40:$H$783,СВЦЭМ!$A$40:$A$783,$A303,СВЦЭМ!$B$40:$B$783,D$296)+'СЕТ СН'!$F$15</f>
        <v>0</v>
      </c>
      <c r="E303" s="36">
        <f ca="1">SUMIFS(СВЦЭМ!$H$40:$H$783,СВЦЭМ!$A$40:$A$783,$A303,СВЦЭМ!$B$40:$B$783,E$296)+'СЕТ СН'!$F$15</f>
        <v>0</v>
      </c>
      <c r="F303" s="36">
        <f ca="1">SUMIFS(СВЦЭМ!$H$40:$H$783,СВЦЭМ!$A$40:$A$783,$A303,СВЦЭМ!$B$40:$B$783,F$296)+'СЕТ СН'!$F$15</f>
        <v>0</v>
      </c>
      <c r="G303" s="36">
        <f ca="1">SUMIFS(СВЦЭМ!$H$40:$H$783,СВЦЭМ!$A$40:$A$783,$A303,СВЦЭМ!$B$40:$B$783,G$296)+'СЕТ СН'!$F$15</f>
        <v>0</v>
      </c>
      <c r="H303" s="36">
        <f ca="1">SUMIFS(СВЦЭМ!$H$40:$H$783,СВЦЭМ!$A$40:$A$783,$A303,СВЦЭМ!$B$40:$B$783,H$296)+'СЕТ СН'!$F$15</f>
        <v>0</v>
      </c>
      <c r="I303" s="36">
        <f ca="1">SUMIFS(СВЦЭМ!$H$40:$H$783,СВЦЭМ!$A$40:$A$783,$A303,СВЦЭМ!$B$40:$B$783,I$296)+'СЕТ СН'!$F$15</f>
        <v>0</v>
      </c>
      <c r="J303" s="36">
        <f ca="1">SUMIFS(СВЦЭМ!$H$40:$H$783,СВЦЭМ!$A$40:$A$783,$A303,СВЦЭМ!$B$40:$B$783,J$296)+'СЕТ СН'!$F$15</f>
        <v>0</v>
      </c>
      <c r="K303" s="36">
        <f ca="1">SUMIFS(СВЦЭМ!$H$40:$H$783,СВЦЭМ!$A$40:$A$783,$A303,СВЦЭМ!$B$40:$B$783,K$296)+'СЕТ СН'!$F$15</f>
        <v>0</v>
      </c>
      <c r="L303" s="36">
        <f ca="1">SUMIFS(СВЦЭМ!$H$40:$H$783,СВЦЭМ!$A$40:$A$783,$A303,СВЦЭМ!$B$40:$B$783,L$296)+'СЕТ СН'!$F$15</f>
        <v>0</v>
      </c>
      <c r="M303" s="36">
        <f ca="1">SUMIFS(СВЦЭМ!$H$40:$H$783,СВЦЭМ!$A$40:$A$783,$A303,СВЦЭМ!$B$40:$B$783,M$296)+'СЕТ СН'!$F$15</f>
        <v>0</v>
      </c>
      <c r="N303" s="36">
        <f ca="1">SUMIFS(СВЦЭМ!$H$40:$H$783,СВЦЭМ!$A$40:$A$783,$A303,СВЦЭМ!$B$40:$B$783,N$296)+'СЕТ СН'!$F$15</f>
        <v>0</v>
      </c>
      <c r="O303" s="36">
        <f ca="1">SUMIFS(СВЦЭМ!$H$40:$H$783,СВЦЭМ!$A$40:$A$783,$A303,СВЦЭМ!$B$40:$B$783,O$296)+'СЕТ СН'!$F$15</f>
        <v>0</v>
      </c>
      <c r="P303" s="36">
        <f ca="1">SUMIFS(СВЦЭМ!$H$40:$H$783,СВЦЭМ!$A$40:$A$783,$A303,СВЦЭМ!$B$40:$B$783,P$296)+'СЕТ СН'!$F$15</f>
        <v>0</v>
      </c>
      <c r="Q303" s="36">
        <f ca="1">SUMIFS(СВЦЭМ!$H$40:$H$783,СВЦЭМ!$A$40:$A$783,$A303,СВЦЭМ!$B$40:$B$783,Q$296)+'СЕТ СН'!$F$15</f>
        <v>0</v>
      </c>
      <c r="R303" s="36">
        <f ca="1">SUMIFS(СВЦЭМ!$H$40:$H$783,СВЦЭМ!$A$40:$A$783,$A303,СВЦЭМ!$B$40:$B$783,R$296)+'СЕТ СН'!$F$15</f>
        <v>0</v>
      </c>
      <c r="S303" s="36">
        <f ca="1">SUMIFS(СВЦЭМ!$H$40:$H$783,СВЦЭМ!$A$40:$A$783,$A303,СВЦЭМ!$B$40:$B$783,S$296)+'СЕТ СН'!$F$15</f>
        <v>0</v>
      </c>
      <c r="T303" s="36">
        <f ca="1">SUMIFS(СВЦЭМ!$H$40:$H$783,СВЦЭМ!$A$40:$A$783,$A303,СВЦЭМ!$B$40:$B$783,T$296)+'СЕТ СН'!$F$15</f>
        <v>0</v>
      </c>
      <c r="U303" s="36">
        <f ca="1">SUMIFS(СВЦЭМ!$H$40:$H$783,СВЦЭМ!$A$40:$A$783,$A303,СВЦЭМ!$B$40:$B$783,U$296)+'СЕТ СН'!$F$15</f>
        <v>0</v>
      </c>
      <c r="V303" s="36">
        <f ca="1">SUMIFS(СВЦЭМ!$H$40:$H$783,СВЦЭМ!$A$40:$A$783,$A303,СВЦЭМ!$B$40:$B$783,V$296)+'СЕТ СН'!$F$15</f>
        <v>0</v>
      </c>
      <c r="W303" s="36">
        <f ca="1">SUMIFS(СВЦЭМ!$H$40:$H$783,СВЦЭМ!$A$40:$A$783,$A303,СВЦЭМ!$B$40:$B$783,W$296)+'СЕТ СН'!$F$15</f>
        <v>0</v>
      </c>
      <c r="X303" s="36">
        <f ca="1">SUMIFS(СВЦЭМ!$H$40:$H$783,СВЦЭМ!$A$40:$A$783,$A303,СВЦЭМ!$B$40:$B$783,X$296)+'СЕТ СН'!$F$15</f>
        <v>0</v>
      </c>
      <c r="Y303" s="36">
        <f ca="1">SUMIFS(СВЦЭМ!$H$40:$H$783,СВЦЭМ!$A$40:$A$783,$A303,СВЦЭМ!$B$40:$B$783,Y$296)+'СЕТ СН'!$F$15</f>
        <v>0</v>
      </c>
    </row>
    <row r="304" spans="1:27" ht="15.75" hidden="1" x14ac:dyDescent="0.2">
      <c r="A304" s="35">
        <f t="shared" si="8"/>
        <v>44781</v>
      </c>
      <c r="B304" s="36">
        <f ca="1">SUMIFS(СВЦЭМ!$H$40:$H$783,СВЦЭМ!$A$40:$A$783,$A304,СВЦЭМ!$B$40:$B$783,B$296)+'СЕТ СН'!$F$15</f>
        <v>0</v>
      </c>
      <c r="C304" s="36">
        <f ca="1">SUMIFS(СВЦЭМ!$H$40:$H$783,СВЦЭМ!$A$40:$A$783,$A304,СВЦЭМ!$B$40:$B$783,C$296)+'СЕТ СН'!$F$15</f>
        <v>0</v>
      </c>
      <c r="D304" s="36">
        <f ca="1">SUMIFS(СВЦЭМ!$H$40:$H$783,СВЦЭМ!$A$40:$A$783,$A304,СВЦЭМ!$B$40:$B$783,D$296)+'СЕТ СН'!$F$15</f>
        <v>0</v>
      </c>
      <c r="E304" s="36">
        <f ca="1">SUMIFS(СВЦЭМ!$H$40:$H$783,СВЦЭМ!$A$40:$A$783,$A304,СВЦЭМ!$B$40:$B$783,E$296)+'СЕТ СН'!$F$15</f>
        <v>0</v>
      </c>
      <c r="F304" s="36">
        <f ca="1">SUMIFS(СВЦЭМ!$H$40:$H$783,СВЦЭМ!$A$40:$A$783,$A304,СВЦЭМ!$B$40:$B$783,F$296)+'СЕТ СН'!$F$15</f>
        <v>0</v>
      </c>
      <c r="G304" s="36">
        <f ca="1">SUMIFS(СВЦЭМ!$H$40:$H$783,СВЦЭМ!$A$40:$A$783,$A304,СВЦЭМ!$B$40:$B$783,G$296)+'СЕТ СН'!$F$15</f>
        <v>0</v>
      </c>
      <c r="H304" s="36">
        <f ca="1">SUMIFS(СВЦЭМ!$H$40:$H$783,СВЦЭМ!$A$40:$A$783,$A304,СВЦЭМ!$B$40:$B$783,H$296)+'СЕТ СН'!$F$15</f>
        <v>0</v>
      </c>
      <c r="I304" s="36">
        <f ca="1">SUMIFS(СВЦЭМ!$H$40:$H$783,СВЦЭМ!$A$40:$A$783,$A304,СВЦЭМ!$B$40:$B$783,I$296)+'СЕТ СН'!$F$15</f>
        <v>0</v>
      </c>
      <c r="J304" s="36">
        <f ca="1">SUMIFS(СВЦЭМ!$H$40:$H$783,СВЦЭМ!$A$40:$A$783,$A304,СВЦЭМ!$B$40:$B$783,J$296)+'СЕТ СН'!$F$15</f>
        <v>0</v>
      </c>
      <c r="K304" s="36">
        <f ca="1">SUMIFS(СВЦЭМ!$H$40:$H$783,СВЦЭМ!$A$40:$A$783,$A304,СВЦЭМ!$B$40:$B$783,K$296)+'СЕТ СН'!$F$15</f>
        <v>0</v>
      </c>
      <c r="L304" s="36">
        <f ca="1">SUMIFS(СВЦЭМ!$H$40:$H$783,СВЦЭМ!$A$40:$A$783,$A304,СВЦЭМ!$B$40:$B$783,L$296)+'СЕТ СН'!$F$15</f>
        <v>0</v>
      </c>
      <c r="M304" s="36">
        <f ca="1">SUMIFS(СВЦЭМ!$H$40:$H$783,СВЦЭМ!$A$40:$A$783,$A304,СВЦЭМ!$B$40:$B$783,M$296)+'СЕТ СН'!$F$15</f>
        <v>0</v>
      </c>
      <c r="N304" s="36">
        <f ca="1">SUMIFS(СВЦЭМ!$H$40:$H$783,СВЦЭМ!$A$40:$A$783,$A304,СВЦЭМ!$B$40:$B$783,N$296)+'СЕТ СН'!$F$15</f>
        <v>0</v>
      </c>
      <c r="O304" s="36">
        <f ca="1">SUMIFS(СВЦЭМ!$H$40:$H$783,СВЦЭМ!$A$40:$A$783,$A304,СВЦЭМ!$B$40:$B$783,O$296)+'СЕТ СН'!$F$15</f>
        <v>0</v>
      </c>
      <c r="P304" s="36">
        <f ca="1">SUMIFS(СВЦЭМ!$H$40:$H$783,СВЦЭМ!$A$40:$A$783,$A304,СВЦЭМ!$B$40:$B$783,P$296)+'СЕТ СН'!$F$15</f>
        <v>0</v>
      </c>
      <c r="Q304" s="36">
        <f ca="1">SUMIFS(СВЦЭМ!$H$40:$H$783,СВЦЭМ!$A$40:$A$783,$A304,СВЦЭМ!$B$40:$B$783,Q$296)+'СЕТ СН'!$F$15</f>
        <v>0</v>
      </c>
      <c r="R304" s="36">
        <f ca="1">SUMIFS(СВЦЭМ!$H$40:$H$783,СВЦЭМ!$A$40:$A$783,$A304,СВЦЭМ!$B$40:$B$783,R$296)+'СЕТ СН'!$F$15</f>
        <v>0</v>
      </c>
      <c r="S304" s="36">
        <f ca="1">SUMIFS(СВЦЭМ!$H$40:$H$783,СВЦЭМ!$A$40:$A$783,$A304,СВЦЭМ!$B$40:$B$783,S$296)+'СЕТ СН'!$F$15</f>
        <v>0</v>
      </c>
      <c r="T304" s="36">
        <f ca="1">SUMIFS(СВЦЭМ!$H$40:$H$783,СВЦЭМ!$A$40:$A$783,$A304,СВЦЭМ!$B$40:$B$783,T$296)+'СЕТ СН'!$F$15</f>
        <v>0</v>
      </c>
      <c r="U304" s="36">
        <f ca="1">SUMIFS(СВЦЭМ!$H$40:$H$783,СВЦЭМ!$A$40:$A$783,$A304,СВЦЭМ!$B$40:$B$783,U$296)+'СЕТ СН'!$F$15</f>
        <v>0</v>
      </c>
      <c r="V304" s="36">
        <f ca="1">SUMIFS(СВЦЭМ!$H$40:$H$783,СВЦЭМ!$A$40:$A$783,$A304,СВЦЭМ!$B$40:$B$783,V$296)+'СЕТ СН'!$F$15</f>
        <v>0</v>
      </c>
      <c r="W304" s="36">
        <f ca="1">SUMIFS(СВЦЭМ!$H$40:$H$783,СВЦЭМ!$A$40:$A$783,$A304,СВЦЭМ!$B$40:$B$783,W$296)+'СЕТ СН'!$F$15</f>
        <v>0</v>
      </c>
      <c r="X304" s="36">
        <f ca="1">SUMIFS(СВЦЭМ!$H$40:$H$783,СВЦЭМ!$A$40:$A$783,$A304,СВЦЭМ!$B$40:$B$783,X$296)+'СЕТ СН'!$F$15</f>
        <v>0</v>
      </c>
      <c r="Y304" s="36">
        <f ca="1">SUMIFS(СВЦЭМ!$H$40:$H$783,СВЦЭМ!$A$40:$A$783,$A304,СВЦЭМ!$B$40:$B$783,Y$296)+'СЕТ СН'!$F$15</f>
        <v>0</v>
      </c>
    </row>
    <row r="305" spans="1:25" ht="15.75" hidden="1" x14ac:dyDescent="0.2">
      <c r="A305" s="35">
        <f t="shared" si="8"/>
        <v>44782</v>
      </c>
      <c r="B305" s="36">
        <f ca="1">SUMIFS(СВЦЭМ!$H$40:$H$783,СВЦЭМ!$A$40:$A$783,$A305,СВЦЭМ!$B$40:$B$783,B$296)+'СЕТ СН'!$F$15</f>
        <v>0</v>
      </c>
      <c r="C305" s="36">
        <f ca="1">SUMIFS(СВЦЭМ!$H$40:$H$783,СВЦЭМ!$A$40:$A$783,$A305,СВЦЭМ!$B$40:$B$783,C$296)+'СЕТ СН'!$F$15</f>
        <v>0</v>
      </c>
      <c r="D305" s="36">
        <f ca="1">SUMIFS(СВЦЭМ!$H$40:$H$783,СВЦЭМ!$A$40:$A$783,$A305,СВЦЭМ!$B$40:$B$783,D$296)+'СЕТ СН'!$F$15</f>
        <v>0</v>
      </c>
      <c r="E305" s="36">
        <f ca="1">SUMIFS(СВЦЭМ!$H$40:$H$783,СВЦЭМ!$A$40:$A$783,$A305,СВЦЭМ!$B$40:$B$783,E$296)+'СЕТ СН'!$F$15</f>
        <v>0</v>
      </c>
      <c r="F305" s="36">
        <f ca="1">SUMIFS(СВЦЭМ!$H$40:$H$783,СВЦЭМ!$A$40:$A$783,$A305,СВЦЭМ!$B$40:$B$783,F$296)+'СЕТ СН'!$F$15</f>
        <v>0</v>
      </c>
      <c r="G305" s="36">
        <f ca="1">SUMIFS(СВЦЭМ!$H$40:$H$783,СВЦЭМ!$A$40:$A$783,$A305,СВЦЭМ!$B$40:$B$783,G$296)+'СЕТ СН'!$F$15</f>
        <v>0</v>
      </c>
      <c r="H305" s="36">
        <f ca="1">SUMIFS(СВЦЭМ!$H$40:$H$783,СВЦЭМ!$A$40:$A$783,$A305,СВЦЭМ!$B$40:$B$783,H$296)+'СЕТ СН'!$F$15</f>
        <v>0</v>
      </c>
      <c r="I305" s="36">
        <f ca="1">SUMIFS(СВЦЭМ!$H$40:$H$783,СВЦЭМ!$A$40:$A$783,$A305,СВЦЭМ!$B$40:$B$783,I$296)+'СЕТ СН'!$F$15</f>
        <v>0</v>
      </c>
      <c r="J305" s="36">
        <f ca="1">SUMIFS(СВЦЭМ!$H$40:$H$783,СВЦЭМ!$A$40:$A$783,$A305,СВЦЭМ!$B$40:$B$783,J$296)+'СЕТ СН'!$F$15</f>
        <v>0</v>
      </c>
      <c r="K305" s="36">
        <f ca="1">SUMIFS(СВЦЭМ!$H$40:$H$783,СВЦЭМ!$A$40:$A$783,$A305,СВЦЭМ!$B$40:$B$783,K$296)+'СЕТ СН'!$F$15</f>
        <v>0</v>
      </c>
      <c r="L305" s="36">
        <f ca="1">SUMIFS(СВЦЭМ!$H$40:$H$783,СВЦЭМ!$A$40:$A$783,$A305,СВЦЭМ!$B$40:$B$783,L$296)+'СЕТ СН'!$F$15</f>
        <v>0</v>
      </c>
      <c r="M305" s="36">
        <f ca="1">SUMIFS(СВЦЭМ!$H$40:$H$783,СВЦЭМ!$A$40:$A$783,$A305,СВЦЭМ!$B$40:$B$783,M$296)+'СЕТ СН'!$F$15</f>
        <v>0</v>
      </c>
      <c r="N305" s="36">
        <f ca="1">SUMIFS(СВЦЭМ!$H$40:$H$783,СВЦЭМ!$A$40:$A$783,$A305,СВЦЭМ!$B$40:$B$783,N$296)+'СЕТ СН'!$F$15</f>
        <v>0</v>
      </c>
      <c r="O305" s="36">
        <f ca="1">SUMIFS(СВЦЭМ!$H$40:$H$783,СВЦЭМ!$A$40:$A$783,$A305,СВЦЭМ!$B$40:$B$783,O$296)+'СЕТ СН'!$F$15</f>
        <v>0</v>
      </c>
      <c r="P305" s="36">
        <f ca="1">SUMIFS(СВЦЭМ!$H$40:$H$783,СВЦЭМ!$A$40:$A$783,$A305,СВЦЭМ!$B$40:$B$783,P$296)+'СЕТ СН'!$F$15</f>
        <v>0</v>
      </c>
      <c r="Q305" s="36">
        <f ca="1">SUMIFS(СВЦЭМ!$H$40:$H$783,СВЦЭМ!$A$40:$A$783,$A305,СВЦЭМ!$B$40:$B$783,Q$296)+'СЕТ СН'!$F$15</f>
        <v>0</v>
      </c>
      <c r="R305" s="36">
        <f ca="1">SUMIFS(СВЦЭМ!$H$40:$H$783,СВЦЭМ!$A$40:$A$783,$A305,СВЦЭМ!$B$40:$B$783,R$296)+'СЕТ СН'!$F$15</f>
        <v>0</v>
      </c>
      <c r="S305" s="36">
        <f ca="1">SUMIFS(СВЦЭМ!$H$40:$H$783,СВЦЭМ!$A$40:$A$783,$A305,СВЦЭМ!$B$40:$B$783,S$296)+'СЕТ СН'!$F$15</f>
        <v>0</v>
      </c>
      <c r="T305" s="36">
        <f ca="1">SUMIFS(СВЦЭМ!$H$40:$H$783,СВЦЭМ!$A$40:$A$783,$A305,СВЦЭМ!$B$40:$B$783,T$296)+'СЕТ СН'!$F$15</f>
        <v>0</v>
      </c>
      <c r="U305" s="36">
        <f ca="1">SUMIFS(СВЦЭМ!$H$40:$H$783,СВЦЭМ!$A$40:$A$783,$A305,СВЦЭМ!$B$40:$B$783,U$296)+'СЕТ СН'!$F$15</f>
        <v>0</v>
      </c>
      <c r="V305" s="36">
        <f ca="1">SUMIFS(СВЦЭМ!$H$40:$H$783,СВЦЭМ!$A$40:$A$783,$A305,СВЦЭМ!$B$40:$B$783,V$296)+'СЕТ СН'!$F$15</f>
        <v>0</v>
      </c>
      <c r="W305" s="36">
        <f ca="1">SUMIFS(СВЦЭМ!$H$40:$H$783,СВЦЭМ!$A$40:$A$783,$A305,СВЦЭМ!$B$40:$B$783,W$296)+'СЕТ СН'!$F$15</f>
        <v>0</v>
      </c>
      <c r="X305" s="36">
        <f ca="1">SUMIFS(СВЦЭМ!$H$40:$H$783,СВЦЭМ!$A$40:$A$783,$A305,СВЦЭМ!$B$40:$B$783,X$296)+'СЕТ СН'!$F$15</f>
        <v>0</v>
      </c>
      <c r="Y305" s="36">
        <f ca="1">SUMIFS(СВЦЭМ!$H$40:$H$783,СВЦЭМ!$A$40:$A$783,$A305,СВЦЭМ!$B$40:$B$783,Y$296)+'СЕТ СН'!$F$15</f>
        <v>0</v>
      </c>
    </row>
    <row r="306" spans="1:25" ht="15.75" hidden="1" x14ac:dyDescent="0.2">
      <c r="A306" s="35">
        <f t="shared" si="8"/>
        <v>44783</v>
      </c>
      <c r="B306" s="36">
        <f ca="1">SUMIFS(СВЦЭМ!$H$40:$H$783,СВЦЭМ!$A$40:$A$783,$A306,СВЦЭМ!$B$40:$B$783,B$296)+'СЕТ СН'!$F$15</f>
        <v>0</v>
      </c>
      <c r="C306" s="36">
        <f ca="1">SUMIFS(СВЦЭМ!$H$40:$H$783,СВЦЭМ!$A$40:$A$783,$A306,СВЦЭМ!$B$40:$B$783,C$296)+'СЕТ СН'!$F$15</f>
        <v>0</v>
      </c>
      <c r="D306" s="36">
        <f ca="1">SUMIFS(СВЦЭМ!$H$40:$H$783,СВЦЭМ!$A$40:$A$783,$A306,СВЦЭМ!$B$40:$B$783,D$296)+'СЕТ СН'!$F$15</f>
        <v>0</v>
      </c>
      <c r="E306" s="36">
        <f ca="1">SUMIFS(СВЦЭМ!$H$40:$H$783,СВЦЭМ!$A$40:$A$783,$A306,СВЦЭМ!$B$40:$B$783,E$296)+'СЕТ СН'!$F$15</f>
        <v>0</v>
      </c>
      <c r="F306" s="36">
        <f ca="1">SUMIFS(СВЦЭМ!$H$40:$H$783,СВЦЭМ!$A$40:$A$783,$A306,СВЦЭМ!$B$40:$B$783,F$296)+'СЕТ СН'!$F$15</f>
        <v>0</v>
      </c>
      <c r="G306" s="36">
        <f ca="1">SUMIFS(СВЦЭМ!$H$40:$H$783,СВЦЭМ!$A$40:$A$783,$A306,СВЦЭМ!$B$40:$B$783,G$296)+'СЕТ СН'!$F$15</f>
        <v>0</v>
      </c>
      <c r="H306" s="36">
        <f ca="1">SUMIFS(СВЦЭМ!$H$40:$H$783,СВЦЭМ!$A$40:$A$783,$A306,СВЦЭМ!$B$40:$B$783,H$296)+'СЕТ СН'!$F$15</f>
        <v>0</v>
      </c>
      <c r="I306" s="36">
        <f ca="1">SUMIFS(СВЦЭМ!$H$40:$H$783,СВЦЭМ!$A$40:$A$783,$A306,СВЦЭМ!$B$40:$B$783,I$296)+'СЕТ СН'!$F$15</f>
        <v>0</v>
      </c>
      <c r="J306" s="36">
        <f ca="1">SUMIFS(СВЦЭМ!$H$40:$H$783,СВЦЭМ!$A$40:$A$783,$A306,СВЦЭМ!$B$40:$B$783,J$296)+'СЕТ СН'!$F$15</f>
        <v>0</v>
      </c>
      <c r="K306" s="36">
        <f ca="1">SUMIFS(СВЦЭМ!$H$40:$H$783,СВЦЭМ!$A$40:$A$783,$A306,СВЦЭМ!$B$40:$B$783,K$296)+'СЕТ СН'!$F$15</f>
        <v>0</v>
      </c>
      <c r="L306" s="36">
        <f ca="1">SUMIFS(СВЦЭМ!$H$40:$H$783,СВЦЭМ!$A$40:$A$783,$A306,СВЦЭМ!$B$40:$B$783,L$296)+'СЕТ СН'!$F$15</f>
        <v>0</v>
      </c>
      <c r="M306" s="36">
        <f ca="1">SUMIFS(СВЦЭМ!$H$40:$H$783,СВЦЭМ!$A$40:$A$783,$A306,СВЦЭМ!$B$40:$B$783,M$296)+'СЕТ СН'!$F$15</f>
        <v>0</v>
      </c>
      <c r="N306" s="36">
        <f ca="1">SUMIFS(СВЦЭМ!$H$40:$H$783,СВЦЭМ!$A$40:$A$783,$A306,СВЦЭМ!$B$40:$B$783,N$296)+'СЕТ СН'!$F$15</f>
        <v>0</v>
      </c>
      <c r="O306" s="36">
        <f ca="1">SUMIFS(СВЦЭМ!$H$40:$H$783,СВЦЭМ!$A$40:$A$783,$A306,СВЦЭМ!$B$40:$B$783,O$296)+'СЕТ СН'!$F$15</f>
        <v>0</v>
      </c>
      <c r="P306" s="36">
        <f ca="1">SUMIFS(СВЦЭМ!$H$40:$H$783,СВЦЭМ!$A$40:$A$783,$A306,СВЦЭМ!$B$40:$B$783,P$296)+'СЕТ СН'!$F$15</f>
        <v>0</v>
      </c>
      <c r="Q306" s="36">
        <f ca="1">SUMIFS(СВЦЭМ!$H$40:$H$783,СВЦЭМ!$A$40:$A$783,$A306,СВЦЭМ!$B$40:$B$783,Q$296)+'СЕТ СН'!$F$15</f>
        <v>0</v>
      </c>
      <c r="R306" s="36">
        <f ca="1">SUMIFS(СВЦЭМ!$H$40:$H$783,СВЦЭМ!$A$40:$A$783,$A306,СВЦЭМ!$B$40:$B$783,R$296)+'СЕТ СН'!$F$15</f>
        <v>0</v>
      </c>
      <c r="S306" s="36">
        <f ca="1">SUMIFS(СВЦЭМ!$H$40:$H$783,СВЦЭМ!$A$40:$A$783,$A306,СВЦЭМ!$B$40:$B$783,S$296)+'СЕТ СН'!$F$15</f>
        <v>0</v>
      </c>
      <c r="T306" s="36">
        <f ca="1">SUMIFS(СВЦЭМ!$H$40:$H$783,СВЦЭМ!$A$40:$A$783,$A306,СВЦЭМ!$B$40:$B$783,T$296)+'СЕТ СН'!$F$15</f>
        <v>0</v>
      </c>
      <c r="U306" s="36">
        <f ca="1">SUMIFS(СВЦЭМ!$H$40:$H$783,СВЦЭМ!$A$40:$A$783,$A306,СВЦЭМ!$B$40:$B$783,U$296)+'СЕТ СН'!$F$15</f>
        <v>0</v>
      </c>
      <c r="V306" s="36">
        <f ca="1">SUMIFS(СВЦЭМ!$H$40:$H$783,СВЦЭМ!$A$40:$A$783,$A306,СВЦЭМ!$B$40:$B$783,V$296)+'СЕТ СН'!$F$15</f>
        <v>0</v>
      </c>
      <c r="W306" s="36">
        <f ca="1">SUMIFS(СВЦЭМ!$H$40:$H$783,СВЦЭМ!$A$40:$A$783,$A306,СВЦЭМ!$B$40:$B$783,W$296)+'СЕТ СН'!$F$15</f>
        <v>0</v>
      </c>
      <c r="X306" s="36">
        <f ca="1">SUMIFS(СВЦЭМ!$H$40:$H$783,СВЦЭМ!$A$40:$A$783,$A306,СВЦЭМ!$B$40:$B$783,X$296)+'СЕТ СН'!$F$15</f>
        <v>0</v>
      </c>
      <c r="Y306" s="36">
        <f ca="1">SUMIFS(СВЦЭМ!$H$40:$H$783,СВЦЭМ!$A$40:$A$783,$A306,СВЦЭМ!$B$40:$B$783,Y$296)+'СЕТ СН'!$F$15</f>
        <v>0</v>
      </c>
    </row>
    <row r="307" spans="1:25" ht="15.75" hidden="1" x14ac:dyDescent="0.2">
      <c r="A307" s="35">
        <f t="shared" si="8"/>
        <v>44784</v>
      </c>
      <c r="B307" s="36">
        <f ca="1">SUMIFS(СВЦЭМ!$H$40:$H$783,СВЦЭМ!$A$40:$A$783,$A307,СВЦЭМ!$B$40:$B$783,B$296)+'СЕТ СН'!$F$15</f>
        <v>0</v>
      </c>
      <c r="C307" s="36">
        <f ca="1">SUMIFS(СВЦЭМ!$H$40:$H$783,СВЦЭМ!$A$40:$A$783,$A307,СВЦЭМ!$B$40:$B$783,C$296)+'СЕТ СН'!$F$15</f>
        <v>0</v>
      </c>
      <c r="D307" s="36">
        <f ca="1">SUMIFS(СВЦЭМ!$H$40:$H$783,СВЦЭМ!$A$40:$A$783,$A307,СВЦЭМ!$B$40:$B$783,D$296)+'СЕТ СН'!$F$15</f>
        <v>0</v>
      </c>
      <c r="E307" s="36">
        <f ca="1">SUMIFS(СВЦЭМ!$H$40:$H$783,СВЦЭМ!$A$40:$A$783,$A307,СВЦЭМ!$B$40:$B$783,E$296)+'СЕТ СН'!$F$15</f>
        <v>0</v>
      </c>
      <c r="F307" s="36">
        <f ca="1">SUMIFS(СВЦЭМ!$H$40:$H$783,СВЦЭМ!$A$40:$A$783,$A307,СВЦЭМ!$B$40:$B$783,F$296)+'СЕТ СН'!$F$15</f>
        <v>0</v>
      </c>
      <c r="G307" s="36">
        <f ca="1">SUMIFS(СВЦЭМ!$H$40:$H$783,СВЦЭМ!$A$40:$A$783,$A307,СВЦЭМ!$B$40:$B$783,G$296)+'СЕТ СН'!$F$15</f>
        <v>0</v>
      </c>
      <c r="H307" s="36">
        <f ca="1">SUMIFS(СВЦЭМ!$H$40:$H$783,СВЦЭМ!$A$40:$A$783,$A307,СВЦЭМ!$B$40:$B$783,H$296)+'СЕТ СН'!$F$15</f>
        <v>0</v>
      </c>
      <c r="I307" s="36">
        <f ca="1">SUMIFS(СВЦЭМ!$H$40:$H$783,СВЦЭМ!$A$40:$A$783,$A307,СВЦЭМ!$B$40:$B$783,I$296)+'СЕТ СН'!$F$15</f>
        <v>0</v>
      </c>
      <c r="J307" s="36">
        <f ca="1">SUMIFS(СВЦЭМ!$H$40:$H$783,СВЦЭМ!$A$40:$A$783,$A307,СВЦЭМ!$B$40:$B$783,J$296)+'СЕТ СН'!$F$15</f>
        <v>0</v>
      </c>
      <c r="K307" s="36">
        <f ca="1">SUMIFS(СВЦЭМ!$H$40:$H$783,СВЦЭМ!$A$40:$A$783,$A307,СВЦЭМ!$B$40:$B$783,K$296)+'СЕТ СН'!$F$15</f>
        <v>0</v>
      </c>
      <c r="L307" s="36">
        <f ca="1">SUMIFS(СВЦЭМ!$H$40:$H$783,СВЦЭМ!$A$40:$A$783,$A307,СВЦЭМ!$B$40:$B$783,L$296)+'СЕТ СН'!$F$15</f>
        <v>0</v>
      </c>
      <c r="M307" s="36">
        <f ca="1">SUMIFS(СВЦЭМ!$H$40:$H$783,СВЦЭМ!$A$40:$A$783,$A307,СВЦЭМ!$B$40:$B$783,M$296)+'СЕТ СН'!$F$15</f>
        <v>0</v>
      </c>
      <c r="N307" s="36">
        <f ca="1">SUMIFS(СВЦЭМ!$H$40:$H$783,СВЦЭМ!$A$40:$A$783,$A307,СВЦЭМ!$B$40:$B$783,N$296)+'СЕТ СН'!$F$15</f>
        <v>0</v>
      </c>
      <c r="O307" s="36">
        <f ca="1">SUMIFS(СВЦЭМ!$H$40:$H$783,СВЦЭМ!$A$40:$A$783,$A307,СВЦЭМ!$B$40:$B$783,O$296)+'СЕТ СН'!$F$15</f>
        <v>0</v>
      </c>
      <c r="P307" s="36">
        <f ca="1">SUMIFS(СВЦЭМ!$H$40:$H$783,СВЦЭМ!$A$40:$A$783,$A307,СВЦЭМ!$B$40:$B$783,P$296)+'СЕТ СН'!$F$15</f>
        <v>0</v>
      </c>
      <c r="Q307" s="36">
        <f ca="1">SUMIFS(СВЦЭМ!$H$40:$H$783,СВЦЭМ!$A$40:$A$783,$A307,СВЦЭМ!$B$40:$B$783,Q$296)+'СЕТ СН'!$F$15</f>
        <v>0</v>
      </c>
      <c r="R307" s="36">
        <f ca="1">SUMIFS(СВЦЭМ!$H$40:$H$783,СВЦЭМ!$A$40:$A$783,$A307,СВЦЭМ!$B$40:$B$783,R$296)+'СЕТ СН'!$F$15</f>
        <v>0</v>
      </c>
      <c r="S307" s="36">
        <f ca="1">SUMIFS(СВЦЭМ!$H$40:$H$783,СВЦЭМ!$A$40:$A$783,$A307,СВЦЭМ!$B$40:$B$783,S$296)+'СЕТ СН'!$F$15</f>
        <v>0</v>
      </c>
      <c r="T307" s="36">
        <f ca="1">SUMIFS(СВЦЭМ!$H$40:$H$783,СВЦЭМ!$A$40:$A$783,$A307,СВЦЭМ!$B$40:$B$783,T$296)+'СЕТ СН'!$F$15</f>
        <v>0</v>
      </c>
      <c r="U307" s="36">
        <f ca="1">SUMIFS(СВЦЭМ!$H$40:$H$783,СВЦЭМ!$A$40:$A$783,$A307,СВЦЭМ!$B$40:$B$783,U$296)+'СЕТ СН'!$F$15</f>
        <v>0</v>
      </c>
      <c r="V307" s="36">
        <f ca="1">SUMIFS(СВЦЭМ!$H$40:$H$783,СВЦЭМ!$A$40:$A$783,$A307,СВЦЭМ!$B$40:$B$783,V$296)+'СЕТ СН'!$F$15</f>
        <v>0</v>
      </c>
      <c r="W307" s="36">
        <f ca="1">SUMIFS(СВЦЭМ!$H$40:$H$783,СВЦЭМ!$A$40:$A$783,$A307,СВЦЭМ!$B$40:$B$783,W$296)+'СЕТ СН'!$F$15</f>
        <v>0</v>
      </c>
      <c r="X307" s="36">
        <f ca="1">SUMIFS(СВЦЭМ!$H$40:$H$783,СВЦЭМ!$A$40:$A$783,$A307,СВЦЭМ!$B$40:$B$783,X$296)+'СЕТ СН'!$F$15</f>
        <v>0</v>
      </c>
      <c r="Y307" s="36">
        <f ca="1">SUMIFS(СВЦЭМ!$H$40:$H$783,СВЦЭМ!$A$40:$A$783,$A307,СВЦЭМ!$B$40:$B$783,Y$296)+'СЕТ СН'!$F$15</f>
        <v>0</v>
      </c>
    </row>
    <row r="308" spans="1:25" ht="15.75" hidden="1" x14ac:dyDescent="0.2">
      <c r="A308" s="35">
        <f t="shared" si="8"/>
        <v>44785</v>
      </c>
      <c r="B308" s="36">
        <f ca="1">SUMIFS(СВЦЭМ!$H$40:$H$783,СВЦЭМ!$A$40:$A$783,$A308,СВЦЭМ!$B$40:$B$783,B$296)+'СЕТ СН'!$F$15</f>
        <v>0</v>
      </c>
      <c r="C308" s="36">
        <f ca="1">SUMIFS(СВЦЭМ!$H$40:$H$783,СВЦЭМ!$A$40:$A$783,$A308,СВЦЭМ!$B$40:$B$783,C$296)+'СЕТ СН'!$F$15</f>
        <v>0</v>
      </c>
      <c r="D308" s="36">
        <f ca="1">SUMIFS(СВЦЭМ!$H$40:$H$783,СВЦЭМ!$A$40:$A$783,$A308,СВЦЭМ!$B$40:$B$783,D$296)+'СЕТ СН'!$F$15</f>
        <v>0</v>
      </c>
      <c r="E308" s="36">
        <f ca="1">SUMIFS(СВЦЭМ!$H$40:$H$783,СВЦЭМ!$A$40:$A$783,$A308,СВЦЭМ!$B$40:$B$783,E$296)+'СЕТ СН'!$F$15</f>
        <v>0</v>
      </c>
      <c r="F308" s="36">
        <f ca="1">SUMIFS(СВЦЭМ!$H$40:$H$783,СВЦЭМ!$A$40:$A$783,$A308,СВЦЭМ!$B$40:$B$783,F$296)+'СЕТ СН'!$F$15</f>
        <v>0</v>
      </c>
      <c r="G308" s="36">
        <f ca="1">SUMIFS(СВЦЭМ!$H$40:$H$783,СВЦЭМ!$A$40:$A$783,$A308,СВЦЭМ!$B$40:$B$783,G$296)+'СЕТ СН'!$F$15</f>
        <v>0</v>
      </c>
      <c r="H308" s="36">
        <f ca="1">SUMIFS(СВЦЭМ!$H$40:$H$783,СВЦЭМ!$A$40:$A$783,$A308,СВЦЭМ!$B$40:$B$783,H$296)+'СЕТ СН'!$F$15</f>
        <v>0</v>
      </c>
      <c r="I308" s="36">
        <f ca="1">SUMIFS(СВЦЭМ!$H$40:$H$783,СВЦЭМ!$A$40:$A$783,$A308,СВЦЭМ!$B$40:$B$783,I$296)+'СЕТ СН'!$F$15</f>
        <v>0</v>
      </c>
      <c r="J308" s="36">
        <f ca="1">SUMIFS(СВЦЭМ!$H$40:$H$783,СВЦЭМ!$A$40:$A$783,$A308,СВЦЭМ!$B$40:$B$783,J$296)+'СЕТ СН'!$F$15</f>
        <v>0</v>
      </c>
      <c r="K308" s="36">
        <f ca="1">SUMIFS(СВЦЭМ!$H$40:$H$783,СВЦЭМ!$A$40:$A$783,$A308,СВЦЭМ!$B$40:$B$783,K$296)+'СЕТ СН'!$F$15</f>
        <v>0</v>
      </c>
      <c r="L308" s="36">
        <f ca="1">SUMIFS(СВЦЭМ!$H$40:$H$783,СВЦЭМ!$A$40:$A$783,$A308,СВЦЭМ!$B$40:$B$783,L$296)+'СЕТ СН'!$F$15</f>
        <v>0</v>
      </c>
      <c r="M308" s="36">
        <f ca="1">SUMIFS(СВЦЭМ!$H$40:$H$783,СВЦЭМ!$A$40:$A$783,$A308,СВЦЭМ!$B$40:$B$783,M$296)+'СЕТ СН'!$F$15</f>
        <v>0</v>
      </c>
      <c r="N308" s="36">
        <f ca="1">SUMIFS(СВЦЭМ!$H$40:$H$783,СВЦЭМ!$A$40:$A$783,$A308,СВЦЭМ!$B$40:$B$783,N$296)+'СЕТ СН'!$F$15</f>
        <v>0</v>
      </c>
      <c r="O308" s="36">
        <f ca="1">SUMIFS(СВЦЭМ!$H$40:$H$783,СВЦЭМ!$A$40:$A$783,$A308,СВЦЭМ!$B$40:$B$783,O$296)+'СЕТ СН'!$F$15</f>
        <v>0</v>
      </c>
      <c r="P308" s="36">
        <f ca="1">SUMIFS(СВЦЭМ!$H$40:$H$783,СВЦЭМ!$A$40:$A$783,$A308,СВЦЭМ!$B$40:$B$783,P$296)+'СЕТ СН'!$F$15</f>
        <v>0</v>
      </c>
      <c r="Q308" s="36">
        <f ca="1">SUMIFS(СВЦЭМ!$H$40:$H$783,СВЦЭМ!$A$40:$A$783,$A308,СВЦЭМ!$B$40:$B$783,Q$296)+'СЕТ СН'!$F$15</f>
        <v>0</v>
      </c>
      <c r="R308" s="36">
        <f ca="1">SUMIFS(СВЦЭМ!$H$40:$H$783,СВЦЭМ!$A$40:$A$783,$A308,СВЦЭМ!$B$40:$B$783,R$296)+'СЕТ СН'!$F$15</f>
        <v>0</v>
      </c>
      <c r="S308" s="36">
        <f ca="1">SUMIFS(СВЦЭМ!$H$40:$H$783,СВЦЭМ!$A$40:$A$783,$A308,СВЦЭМ!$B$40:$B$783,S$296)+'СЕТ СН'!$F$15</f>
        <v>0</v>
      </c>
      <c r="T308" s="36">
        <f ca="1">SUMIFS(СВЦЭМ!$H$40:$H$783,СВЦЭМ!$A$40:$A$783,$A308,СВЦЭМ!$B$40:$B$783,T$296)+'СЕТ СН'!$F$15</f>
        <v>0</v>
      </c>
      <c r="U308" s="36">
        <f ca="1">SUMIFS(СВЦЭМ!$H$40:$H$783,СВЦЭМ!$A$40:$A$783,$A308,СВЦЭМ!$B$40:$B$783,U$296)+'СЕТ СН'!$F$15</f>
        <v>0</v>
      </c>
      <c r="V308" s="36">
        <f ca="1">SUMIFS(СВЦЭМ!$H$40:$H$783,СВЦЭМ!$A$40:$A$783,$A308,СВЦЭМ!$B$40:$B$783,V$296)+'СЕТ СН'!$F$15</f>
        <v>0</v>
      </c>
      <c r="W308" s="36">
        <f ca="1">SUMIFS(СВЦЭМ!$H$40:$H$783,СВЦЭМ!$A$40:$A$783,$A308,СВЦЭМ!$B$40:$B$783,W$296)+'СЕТ СН'!$F$15</f>
        <v>0</v>
      </c>
      <c r="X308" s="36">
        <f ca="1">SUMIFS(СВЦЭМ!$H$40:$H$783,СВЦЭМ!$A$40:$A$783,$A308,СВЦЭМ!$B$40:$B$783,X$296)+'СЕТ СН'!$F$15</f>
        <v>0</v>
      </c>
      <c r="Y308" s="36">
        <f ca="1">SUMIFS(СВЦЭМ!$H$40:$H$783,СВЦЭМ!$A$40:$A$783,$A308,СВЦЭМ!$B$40:$B$783,Y$296)+'СЕТ СН'!$F$15</f>
        <v>0</v>
      </c>
    </row>
    <row r="309" spans="1:25" ht="15.75" hidden="1" x14ac:dyDescent="0.2">
      <c r="A309" s="35">
        <f t="shared" si="8"/>
        <v>44786</v>
      </c>
      <c r="B309" s="36">
        <f ca="1">SUMIFS(СВЦЭМ!$H$40:$H$783,СВЦЭМ!$A$40:$A$783,$A309,СВЦЭМ!$B$40:$B$783,B$296)+'СЕТ СН'!$F$15</f>
        <v>0</v>
      </c>
      <c r="C309" s="36">
        <f ca="1">SUMIFS(СВЦЭМ!$H$40:$H$783,СВЦЭМ!$A$40:$A$783,$A309,СВЦЭМ!$B$40:$B$783,C$296)+'СЕТ СН'!$F$15</f>
        <v>0</v>
      </c>
      <c r="D309" s="36">
        <f ca="1">SUMIFS(СВЦЭМ!$H$40:$H$783,СВЦЭМ!$A$40:$A$783,$A309,СВЦЭМ!$B$40:$B$783,D$296)+'СЕТ СН'!$F$15</f>
        <v>0</v>
      </c>
      <c r="E309" s="36">
        <f ca="1">SUMIFS(СВЦЭМ!$H$40:$H$783,СВЦЭМ!$A$40:$A$783,$A309,СВЦЭМ!$B$40:$B$783,E$296)+'СЕТ СН'!$F$15</f>
        <v>0</v>
      </c>
      <c r="F309" s="36">
        <f ca="1">SUMIFS(СВЦЭМ!$H$40:$H$783,СВЦЭМ!$A$40:$A$783,$A309,СВЦЭМ!$B$40:$B$783,F$296)+'СЕТ СН'!$F$15</f>
        <v>0</v>
      </c>
      <c r="G309" s="36">
        <f ca="1">SUMIFS(СВЦЭМ!$H$40:$H$783,СВЦЭМ!$A$40:$A$783,$A309,СВЦЭМ!$B$40:$B$783,G$296)+'СЕТ СН'!$F$15</f>
        <v>0</v>
      </c>
      <c r="H309" s="36">
        <f ca="1">SUMIFS(СВЦЭМ!$H$40:$H$783,СВЦЭМ!$A$40:$A$783,$A309,СВЦЭМ!$B$40:$B$783,H$296)+'СЕТ СН'!$F$15</f>
        <v>0</v>
      </c>
      <c r="I309" s="36">
        <f ca="1">SUMIFS(СВЦЭМ!$H$40:$H$783,СВЦЭМ!$A$40:$A$783,$A309,СВЦЭМ!$B$40:$B$783,I$296)+'СЕТ СН'!$F$15</f>
        <v>0</v>
      </c>
      <c r="J309" s="36">
        <f ca="1">SUMIFS(СВЦЭМ!$H$40:$H$783,СВЦЭМ!$A$40:$A$783,$A309,СВЦЭМ!$B$40:$B$783,J$296)+'СЕТ СН'!$F$15</f>
        <v>0</v>
      </c>
      <c r="K309" s="36">
        <f ca="1">SUMIFS(СВЦЭМ!$H$40:$H$783,СВЦЭМ!$A$40:$A$783,$A309,СВЦЭМ!$B$40:$B$783,K$296)+'СЕТ СН'!$F$15</f>
        <v>0</v>
      </c>
      <c r="L309" s="36">
        <f ca="1">SUMIFS(СВЦЭМ!$H$40:$H$783,СВЦЭМ!$A$40:$A$783,$A309,СВЦЭМ!$B$40:$B$783,L$296)+'СЕТ СН'!$F$15</f>
        <v>0</v>
      </c>
      <c r="M309" s="36">
        <f ca="1">SUMIFS(СВЦЭМ!$H$40:$H$783,СВЦЭМ!$A$40:$A$783,$A309,СВЦЭМ!$B$40:$B$783,M$296)+'СЕТ СН'!$F$15</f>
        <v>0</v>
      </c>
      <c r="N309" s="36">
        <f ca="1">SUMIFS(СВЦЭМ!$H$40:$H$783,СВЦЭМ!$A$40:$A$783,$A309,СВЦЭМ!$B$40:$B$783,N$296)+'СЕТ СН'!$F$15</f>
        <v>0</v>
      </c>
      <c r="O309" s="36">
        <f ca="1">SUMIFS(СВЦЭМ!$H$40:$H$783,СВЦЭМ!$A$40:$A$783,$A309,СВЦЭМ!$B$40:$B$783,O$296)+'СЕТ СН'!$F$15</f>
        <v>0</v>
      </c>
      <c r="P309" s="36">
        <f ca="1">SUMIFS(СВЦЭМ!$H$40:$H$783,СВЦЭМ!$A$40:$A$783,$A309,СВЦЭМ!$B$40:$B$783,P$296)+'СЕТ СН'!$F$15</f>
        <v>0</v>
      </c>
      <c r="Q309" s="36">
        <f ca="1">SUMIFS(СВЦЭМ!$H$40:$H$783,СВЦЭМ!$A$40:$A$783,$A309,СВЦЭМ!$B$40:$B$783,Q$296)+'СЕТ СН'!$F$15</f>
        <v>0</v>
      </c>
      <c r="R309" s="36">
        <f ca="1">SUMIFS(СВЦЭМ!$H$40:$H$783,СВЦЭМ!$A$40:$A$783,$A309,СВЦЭМ!$B$40:$B$783,R$296)+'СЕТ СН'!$F$15</f>
        <v>0</v>
      </c>
      <c r="S309" s="36">
        <f ca="1">SUMIFS(СВЦЭМ!$H$40:$H$783,СВЦЭМ!$A$40:$A$783,$A309,СВЦЭМ!$B$40:$B$783,S$296)+'СЕТ СН'!$F$15</f>
        <v>0</v>
      </c>
      <c r="T309" s="36">
        <f ca="1">SUMIFS(СВЦЭМ!$H$40:$H$783,СВЦЭМ!$A$40:$A$783,$A309,СВЦЭМ!$B$40:$B$783,T$296)+'СЕТ СН'!$F$15</f>
        <v>0</v>
      </c>
      <c r="U309" s="36">
        <f ca="1">SUMIFS(СВЦЭМ!$H$40:$H$783,СВЦЭМ!$A$40:$A$783,$A309,СВЦЭМ!$B$40:$B$783,U$296)+'СЕТ СН'!$F$15</f>
        <v>0</v>
      </c>
      <c r="V309" s="36">
        <f ca="1">SUMIFS(СВЦЭМ!$H$40:$H$783,СВЦЭМ!$A$40:$A$783,$A309,СВЦЭМ!$B$40:$B$783,V$296)+'СЕТ СН'!$F$15</f>
        <v>0</v>
      </c>
      <c r="W309" s="36">
        <f ca="1">SUMIFS(СВЦЭМ!$H$40:$H$783,СВЦЭМ!$A$40:$A$783,$A309,СВЦЭМ!$B$40:$B$783,W$296)+'СЕТ СН'!$F$15</f>
        <v>0</v>
      </c>
      <c r="X309" s="36">
        <f ca="1">SUMIFS(СВЦЭМ!$H$40:$H$783,СВЦЭМ!$A$40:$A$783,$A309,СВЦЭМ!$B$40:$B$783,X$296)+'СЕТ СН'!$F$15</f>
        <v>0</v>
      </c>
      <c r="Y309" s="36">
        <f ca="1">SUMIFS(СВЦЭМ!$H$40:$H$783,СВЦЭМ!$A$40:$A$783,$A309,СВЦЭМ!$B$40:$B$783,Y$296)+'СЕТ СН'!$F$15</f>
        <v>0</v>
      </c>
    </row>
    <row r="310" spans="1:25" ht="15.75" hidden="1" x14ac:dyDescent="0.2">
      <c r="A310" s="35">
        <f t="shared" si="8"/>
        <v>44787</v>
      </c>
      <c r="B310" s="36">
        <f ca="1">SUMIFS(СВЦЭМ!$H$40:$H$783,СВЦЭМ!$A$40:$A$783,$A310,СВЦЭМ!$B$40:$B$783,B$296)+'СЕТ СН'!$F$15</f>
        <v>0</v>
      </c>
      <c r="C310" s="36">
        <f ca="1">SUMIFS(СВЦЭМ!$H$40:$H$783,СВЦЭМ!$A$40:$A$783,$A310,СВЦЭМ!$B$40:$B$783,C$296)+'СЕТ СН'!$F$15</f>
        <v>0</v>
      </c>
      <c r="D310" s="36">
        <f ca="1">SUMIFS(СВЦЭМ!$H$40:$H$783,СВЦЭМ!$A$40:$A$783,$A310,СВЦЭМ!$B$40:$B$783,D$296)+'СЕТ СН'!$F$15</f>
        <v>0</v>
      </c>
      <c r="E310" s="36">
        <f ca="1">SUMIFS(СВЦЭМ!$H$40:$H$783,СВЦЭМ!$A$40:$A$783,$A310,СВЦЭМ!$B$40:$B$783,E$296)+'СЕТ СН'!$F$15</f>
        <v>0</v>
      </c>
      <c r="F310" s="36">
        <f ca="1">SUMIFS(СВЦЭМ!$H$40:$H$783,СВЦЭМ!$A$40:$A$783,$A310,СВЦЭМ!$B$40:$B$783,F$296)+'СЕТ СН'!$F$15</f>
        <v>0</v>
      </c>
      <c r="G310" s="36">
        <f ca="1">SUMIFS(СВЦЭМ!$H$40:$H$783,СВЦЭМ!$A$40:$A$783,$A310,СВЦЭМ!$B$40:$B$783,G$296)+'СЕТ СН'!$F$15</f>
        <v>0</v>
      </c>
      <c r="H310" s="36">
        <f ca="1">SUMIFS(СВЦЭМ!$H$40:$H$783,СВЦЭМ!$A$40:$A$783,$A310,СВЦЭМ!$B$40:$B$783,H$296)+'СЕТ СН'!$F$15</f>
        <v>0</v>
      </c>
      <c r="I310" s="36">
        <f ca="1">SUMIFS(СВЦЭМ!$H$40:$H$783,СВЦЭМ!$A$40:$A$783,$A310,СВЦЭМ!$B$40:$B$783,I$296)+'СЕТ СН'!$F$15</f>
        <v>0</v>
      </c>
      <c r="J310" s="36">
        <f ca="1">SUMIFS(СВЦЭМ!$H$40:$H$783,СВЦЭМ!$A$40:$A$783,$A310,СВЦЭМ!$B$40:$B$783,J$296)+'СЕТ СН'!$F$15</f>
        <v>0</v>
      </c>
      <c r="K310" s="36">
        <f ca="1">SUMIFS(СВЦЭМ!$H$40:$H$783,СВЦЭМ!$A$40:$A$783,$A310,СВЦЭМ!$B$40:$B$783,K$296)+'СЕТ СН'!$F$15</f>
        <v>0</v>
      </c>
      <c r="L310" s="36">
        <f ca="1">SUMIFS(СВЦЭМ!$H$40:$H$783,СВЦЭМ!$A$40:$A$783,$A310,СВЦЭМ!$B$40:$B$783,L$296)+'СЕТ СН'!$F$15</f>
        <v>0</v>
      </c>
      <c r="M310" s="36">
        <f ca="1">SUMIFS(СВЦЭМ!$H$40:$H$783,СВЦЭМ!$A$40:$A$783,$A310,СВЦЭМ!$B$40:$B$783,M$296)+'СЕТ СН'!$F$15</f>
        <v>0</v>
      </c>
      <c r="N310" s="36">
        <f ca="1">SUMIFS(СВЦЭМ!$H$40:$H$783,СВЦЭМ!$A$40:$A$783,$A310,СВЦЭМ!$B$40:$B$783,N$296)+'СЕТ СН'!$F$15</f>
        <v>0</v>
      </c>
      <c r="O310" s="36">
        <f ca="1">SUMIFS(СВЦЭМ!$H$40:$H$783,СВЦЭМ!$A$40:$A$783,$A310,СВЦЭМ!$B$40:$B$783,O$296)+'СЕТ СН'!$F$15</f>
        <v>0</v>
      </c>
      <c r="P310" s="36">
        <f ca="1">SUMIFS(СВЦЭМ!$H$40:$H$783,СВЦЭМ!$A$40:$A$783,$A310,СВЦЭМ!$B$40:$B$783,P$296)+'СЕТ СН'!$F$15</f>
        <v>0</v>
      </c>
      <c r="Q310" s="36">
        <f ca="1">SUMIFS(СВЦЭМ!$H$40:$H$783,СВЦЭМ!$A$40:$A$783,$A310,СВЦЭМ!$B$40:$B$783,Q$296)+'СЕТ СН'!$F$15</f>
        <v>0</v>
      </c>
      <c r="R310" s="36">
        <f ca="1">SUMIFS(СВЦЭМ!$H$40:$H$783,СВЦЭМ!$A$40:$A$783,$A310,СВЦЭМ!$B$40:$B$783,R$296)+'СЕТ СН'!$F$15</f>
        <v>0</v>
      </c>
      <c r="S310" s="36">
        <f ca="1">SUMIFS(СВЦЭМ!$H$40:$H$783,СВЦЭМ!$A$40:$A$783,$A310,СВЦЭМ!$B$40:$B$783,S$296)+'СЕТ СН'!$F$15</f>
        <v>0</v>
      </c>
      <c r="T310" s="36">
        <f ca="1">SUMIFS(СВЦЭМ!$H$40:$H$783,СВЦЭМ!$A$40:$A$783,$A310,СВЦЭМ!$B$40:$B$783,T$296)+'СЕТ СН'!$F$15</f>
        <v>0</v>
      </c>
      <c r="U310" s="36">
        <f ca="1">SUMIFS(СВЦЭМ!$H$40:$H$783,СВЦЭМ!$A$40:$A$783,$A310,СВЦЭМ!$B$40:$B$783,U$296)+'СЕТ СН'!$F$15</f>
        <v>0</v>
      </c>
      <c r="V310" s="36">
        <f ca="1">SUMIFS(СВЦЭМ!$H$40:$H$783,СВЦЭМ!$A$40:$A$783,$A310,СВЦЭМ!$B$40:$B$783,V$296)+'СЕТ СН'!$F$15</f>
        <v>0</v>
      </c>
      <c r="W310" s="36">
        <f ca="1">SUMIFS(СВЦЭМ!$H$40:$H$783,СВЦЭМ!$A$40:$A$783,$A310,СВЦЭМ!$B$40:$B$783,W$296)+'СЕТ СН'!$F$15</f>
        <v>0</v>
      </c>
      <c r="X310" s="36">
        <f ca="1">SUMIFS(СВЦЭМ!$H$40:$H$783,СВЦЭМ!$A$40:$A$783,$A310,СВЦЭМ!$B$40:$B$783,X$296)+'СЕТ СН'!$F$15</f>
        <v>0</v>
      </c>
      <c r="Y310" s="36">
        <f ca="1">SUMIFS(СВЦЭМ!$H$40:$H$783,СВЦЭМ!$A$40:$A$783,$A310,СВЦЭМ!$B$40:$B$783,Y$296)+'СЕТ СН'!$F$15</f>
        <v>0</v>
      </c>
    </row>
    <row r="311" spans="1:25" ht="15.75" hidden="1" x14ac:dyDescent="0.2">
      <c r="A311" s="35">
        <f t="shared" si="8"/>
        <v>44788</v>
      </c>
      <c r="B311" s="36">
        <f ca="1">SUMIFS(СВЦЭМ!$H$40:$H$783,СВЦЭМ!$A$40:$A$783,$A311,СВЦЭМ!$B$40:$B$783,B$296)+'СЕТ СН'!$F$15</f>
        <v>0</v>
      </c>
      <c r="C311" s="36">
        <f ca="1">SUMIFS(СВЦЭМ!$H$40:$H$783,СВЦЭМ!$A$40:$A$783,$A311,СВЦЭМ!$B$40:$B$783,C$296)+'СЕТ СН'!$F$15</f>
        <v>0</v>
      </c>
      <c r="D311" s="36">
        <f ca="1">SUMIFS(СВЦЭМ!$H$40:$H$783,СВЦЭМ!$A$40:$A$783,$A311,СВЦЭМ!$B$40:$B$783,D$296)+'СЕТ СН'!$F$15</f>
        <v>0</v>
      </c>
      <c r="E311" s="36">
        <f ca="1">SUMIFS(СВЦЭМ!$H$40:$H$783,СВЦЭМ!$A$40:$A$783,$A311,СВЦЭМ!$B$40:$B$783,E$296)+'СЕТ СН'!$F$15</f>
        <v>0</v>
      </c>
      <c r="F311" s="36">
        <f ca="1">SUMIFS(СВЦЭМ!$H$40:$H$783,СВЦЭМ!$A$40:$A$783,$A311,СВЦЭМ!$B$40:$B$783,F$296)+'СЕТ СН'!$F$15</f>
        <v>0</v>
      </c>
      <c r="G311" s="36">
        <f ca="1">SUMIFS(СВЦЭМ!$H$40:$H$783,СВЦЭМ!$A$40:$A$783,$A311,СВЦЭМ!$B$40:$B$783,G$296)+'СЕТ СН'!$F$15</f>
        <v>0</v>
      </c>
      <c r="H311" s="36">
        <f ca="1">SUMIFS(СВЦЭМ!$H$40:$H$783,СВЦЭМ!$A$40:$A$783,$A311,СВЦЭМ!$B$40:$B$783,H$296)+'СЕТ СН'!$F$15</f>
        <v>0</v>
      </c>
      <c r="I311" s="36">
        <f ca="1">SUMIFS(СВЦЭМ!$H$40:$H$783,СВЦЭМ!$A$40:$A$783,$A311,СВЦЭМ!$B$40:$B$783,I$296)+'СЕТ СН'!$F$15</f>
        <v>0</v>
      </c>
      <c r="J311" s="36">
        <f ca="1">SUMIFS(СВЦЭМ!$H$40:$H$783,СВЦЭМ!$A$40:$A$783,$A311,СВЦЭМ!$B$40:$B$783,J$296)+'СЕТ СН'!$F$15</f>
        <v>0</v>
      </c>
      <c r="K311" s="36">
        <f ca="1">SUMIFS(СВЦЭМ!$H$40:$H$783,СВЦЭМ!$A$40:$A$783,$A311,СВЦЭМ!$B$40:$B$783,K$296)+'СЕТ СН'!$F$15</f>
        <v>0</v>
      </c>
      <c r="L311" s="36">
        <f ca="1">SUMIFS(СВЦЭМ!$H$40:$H$783,СВЦЭМ!$A$40:$A$783,$A311,СВЦЭМ!$B$40:$B$783,L$296)+'СЕТ СН'!$F$15</f>
        <v>0</v>
      </c>
      <c r="M311" s="36">
        <f ca="1">SUMIFS(СВЦЭМ!$H$40:$H$783,СВЦЭМ!$A$40:$A$783,$A311,СВЦЭМ!$B$40:$B$783,M$296)+'СЕТ СН'!$F$15</f>
        <v>0</v>
      </c>
      <c r="N311" s="36">
        <f ca="1">SUMIFS(СВЦЭМ!$H$40:$H$783,СВЦЭМ!$A$40:$A$783,$A311,СВЦЭМ!$B$40:$B$783,N$296)+'СЕТ СН'!$F$15</f>
        <v>0</v>
      </c>
      <c r="O311" s="36">
        <f ca="1">SUMIFS(СВЦЭМ!$H$40:$H$783,СВЦЭМ!$A$40:$A$783,$A311,СВЦЭМ!$B$40:$B$783,O$296)+'СЕТ СН'!$F$15</f>
        <v>0</v>
      </c>
      <c r="P311" s="36">
        <f ca="1">SUMIFS(СВЦЭМ!$H$40:$H$783,СВЦЭМ!$A$40:$A$783,$A311,СВЦЭМ!$B$40:$B$783,P$296)+'СЕТ СН'!$F$15</f>
        <v>0</v>
      </c>
      <c r="Q311" s="36">
        <f ca="1">SUMIFS(СВЦЭМ!$H$40:$H$783,СВЦЭМ!$A$40:$A$783,$A311,СВЦЭМ!$B$40:$B$783,Q$296)+'СЕТ СН'!$F$15</f>
        <v>0</v>
      </c>
      <c r="R311" s="36">
        <f ca="1">SUMIFS(СВЦЭМ!$H$40:$H$783,СВЦЭМ!$A$40:$A$783,$A311,СВЦЭМ!$B$40:$B$783,R$296)+'СЕТ СН'!$F$15</f>
        <v>0</v>
      </c>
      <c r="S311" s="36">
        <f ca="1">SUMIFS(СВЦЭМ!$H$40:$H$783,СВЦЭМ!$A$40:$A$783,$A311,СВЦЭМ!$B$40:$B$783,S$296)+'СЕТ СН'!$F$15</f>
        <v>0</v>
      </c>
      <c r="T311" s="36">
        <f ca="1">SUMIFS(СВЦЭМ!$H$40:$H$783,СВЦЭМ!$A$40:$A$783,$A311,СВЦЭМ!$B$40:$B$783,T$296)+'СЕТ СН'!$F$15</f>
        <v>0</v>
      </c>
      <c r="U311" s="36">
        <f ca="1">SUMIFS(СВЦЭМ!$H$40:$H$783,СВЦЭМ!$A$40:$A$783,$A311,СВЦЭМ!$B$40:$B$783,U$296)+'СЕТ СН'!$F$15</f>
        <v>0</v>
      </c>
      <c r="V311" s="36">
        <f ca="1">SUMIFS(СВЦЭМ!$H$40:$H$783,СВЦЭМ!$A$40:$A$783,$A311,СВЦЭМ!$B$40:$B$783,V$296)+'СЕТ СН'!$F$15</f>
        <v>0</v>
      </c>
      <c r="W311" s="36">
        <f ca="1">SUMIFS(СВЦЭМ!$H$40:$H$783,СВЦЭМ!$A$40:$A$783,$A311,СВЦЭМ!$B$40:$B$783,W$296)+'СЕТ СН'!$F$15</f>
        <v>0</v>
      </c>
      <c r="X311" s="36">
        <f ca="1">SUMIFS(СВЦЭМ!$H$40:$H$783,СВЦЭМ!$A$40:$A$783,$A311,СВЦЭМ!$B$40:$B$783,X$296)+'СЕТ СН'!$F$15</f>
        <v>0</v>
      </c>
      <c r="Y311" s="36">
        <f ca="1">SUMIFS(СВЦЭМ!$H$40:$H$783,СВЦЭМ!$A$40:$A$783,$A311,СВЦЭМ!$B$40:$B$783,Y$296)+'СЕТ СН'!$F$15</f>
        <v>0</v>
      </c>
    </row>
    <row r="312" spans="1:25" ht="15.75" hidden="1" x14ac:dyDescent="0.2">
      <c r="A312" s="35">
        <f t="shared" si="8"/>
        <v>44789</v>
      </c>
      <c r="B312" s="36">
        <f ca="1">SUMIFS(СВЦЭМ!$H$40:$H$783,СВЦЭМ!$A$40:$A$783,$A312,СВЦЭМ!$B$40:$B$783,B$296)+'СЕТ СН'!$F$15</f>
        <v>0</v>
      </c>
      <c r="C312" s="36">
        <f ca="1">SUMIFS(СВЦЭМ!$H$40:$H$783,СВЦЭМ!$A$40:$A$783,$A312,СВЦЭМ!$B$40:$B$783,C$296)+'СЕТ СН'!$F$15</f>
        <v>0</v>
      </c>
      <c r="D312" s="36">
        <f ca="1">SUMIFS(СВЦЭМ!$H$40:$H$783,СВЦЭМ!$A$40:$A$783,$A312,СВЦЭМ!$B$40:$B$783,D$296)+'СЕТ СН'!$F$15</f>
        <v>0</v>
      </c>
      <c r="E312" s="36">
        <f ca="1">SUMIFS(СВЦЭМ!$H$40:$H$783,СВЦЭМ!$A$40:$A$783,$A312,СВЦЭМ!$B$40:$B$783,E$296)+'СЕТ СН'!$F$15</f>
        <v>0</v>
      </c>
      <c r="F312" s="36">
        <f ca="1">SUMIFS(СВЦЭМ!$H$40:$H$783,СВЦЭМ!$A$40:$A$783,$A312,СВЦЭМ!$B$40:$B$783,F$296)+'СЕТ СН'!$F$15</f>
        <v>0</v>
      </c>
      <c r="G312" s="36">
        <f ca="1">SUMIFS(СВЦЭМ!$H$40:$H$783,СВЦЭМ!$A$40:$A$783,$A312,СВЦЭМ!$B$40:$B$783,G$296)+'СЕТ СН'!$F$15</f>
        <v>0</v>
      </c>
      <c r="H312" s="36">
        <f ca="1">SUMIFS(СВЦЭМ!$H$40:$H$783,СВЦЭМ!$A$40:$A$783,$A312,СВЦЭМ!$B$40:$B$783,H$296)+'СЕТ СН'!$F$15</f>
        <v>0</v>
      </c>
      <c r="I312" s="36">
        <f ca="1">SUMIFS(СВЦЭМ!$H$40:$H$783,СВЦЭМ!$A$40:$A$783,$A312,СВЦЭМ!$B$40:$B$783,I$296)+'СЕТ СН'!$F$15</f>
        <v>0</v>
      </c>
      <c r="J312" s="36">
        <f ca="1">SUMIFS(СВЦЭМ!$H$40:$H$783,СВЦЭМ!$A$40:$A$783,$A312,СВЦЭМ!$B$40:$B$783,J$296)+'СЕТ СН'!$F$15</f>
        <v>0</v>
      </c>
      <c r="K312" s="36">
        <f ca="1">SUMIFS(СВЦЭМ!$H$40:$H$783,СВЦЭМ!$A$40:$A$783,$A312,СВЦЭМ!$B$40:$B$783,K$296)+'СЕТ СН'!$F$15</f>
        <v>0</v>
      </c>
      <c r="L312" s="36">
        <f ca="1">SUMIFS(СВЦЭМ!$H$40:$H$783,СВЦЭМ!$A$40:$A$783,$A312,СВЦЭМ!$B$40:$B$783,L$296)+'СЕТ СН'!$F$15</f>
        <v>0</v>
      </c>
      <c r="M312" s="36">
        <f ca="1">SUMIFS(СВЦЭМ!$H$40:$H$783,СВЦЭМ!$A$40:$A$783,$A312,СВЦЭМ!$B$40:$B$783,M$296)+'СЕТ СН'!$F$15</f>
        <v>0</v>
      </c>
      <c r="N312" s="36">
        <f ca="1">SUMIFS(СВЦЭМ!$H$40:$H$783,СВЦЭМ!$A$40:$A$783,$A312,СВЦЭМ!$B$40:$B$783,N$296)+'СЕТ СН'!$F$15</f>
        <v>0</v>
      </c>
      <c r="O312" s="36">
        <f ca="1">SUMIFS(СВЦЭМ!$H$40:$H$783,СВЦЭМ!$A$40:$A$783,$A312,СВЦЭМ!$B$40:$B$783,O$296)+'СЕТ СН'!$F$15</f>
        <v>0</v>
      </c>
      <c r="P312" s="36">
        <f ca="1">SUMIFS(СВЦЭМ!$H$40:$H$783,СВЦЭМ!$A$40:$A$783,$A312,СВЦЭМ!$B$40:$B$783,P$296)+'СЕТ СН'!$F$15</f>
        <v>0</v>
      </c>
      <c r="Q312" s="36">
        <f ca="1">SUMIFS(СВЦЭМ!$H$40:$H$783,СВЦЭМ!$A$40:$A$783,$A312,СВЦЭМ!$B$40:$B$783,Q$296)+'СЕТ СН'!$F$15</f>
        <v>0</v>
      </c>
      <c r="R312" s="36">
        <f ca="1">SUMIFS(СВЦЭМ!$H$40:$H$783,СВЦЭМ!$A$40:$A$783,$A312,СВЦЭМ!$B$40:$B$783,R$296)+'СЕТ СН'!$F$15</f>
        <v>0</v>
      </c>
      <c r="S312" s="36">
        <f ca="1">SUMIFS(СВЦЭМ!$H$40:$H$783,СВЦЭМ!$A$40:$A$783,$A312,СВЦЭМ!$B$40:$B$783,S$296)+'СЕТ СН'!$F$15</f>
        <v>0</v>
      </c>
      <c r="T312" s="36">
        <f ca="1">SUMIFS(СВЦЭМ!$H$40:$H$783,СВЦЭМ!$A$40:$A$783,$A312,СВЦЭМ!$B$40:$B$783,T$296)+'СЕТ СН'!$F$15</f>
        <v>0</v>
      </c>
      <c r="U312" s="36">
        <f ca="1">SUMIFS(СВЦЭМ!$H$40:$H$783,СВЦЭМ!$A$40:$A$783,$A312,СВЦЭМ!$B$40:$B$783,U$296)+'СЕТ СН'!$F$15</f>
        <v>0</v>
      </c>
      <c r="V312" s="36">
        <f ca="1">SUMIFS(СВЦЭМ!$H$40:$H$783,СВЦЭМ!$A$40:$A$783,$A312,СВЦЭМ!$B$40:$B$783,V$296)+'СЕТ СН'!$F$15</f>
        <v>0</v>
      </c>
      <c r="W312" s="36">
        <f ca="1">SUMIFS(СВЦЭМ!$H$40:$H$783,СВЦЭМ!$A$40:$A$783,$A312,СВЦЭМ!$B$40:$B$783,W$296)+'СЕТ СН'!$F$15</f>
        <v>0</v>
      </c>
      <c r="X312" s="36">
        <f ca="1">SUMIFS(СВЦЭМ!$H$40:$H$783,СВЦЭМ!$A$40:$A$783,$A312,СВЦЭМ!$B$40:$B$783,X$296)+'СЕТ СН'!$F$15</f>
        <v>0</v>
      </c>
      <c r="Y312" s="36">
        <f ca="1">SUMIFS(СВЦЭМ!$H$40:$H$783,СВЦЭМ!$A$40:$A$783,$A312,СВЦЭМ!$B$40:$B$783,Y$296)+'СЕТ СН'!$F$15</f>
        <v>0</v>
      </c>
    </row>
    <row r="313" spans="1:25" ht="15.75" hidden="1" x14ac:dyDescent="0.2">
      <c r="A313" s="35">
        <f t="shared" si="8"/>
        <v>44790</v>
      </c>
      <c r="B313" s="36">
        <f ca="1">SUMIFS(СВЦЭМ!$H$40:$H$783,СВЦЭМ!$A$40:$A$783,$A313,СВЦЭМ!$B$40:$B$783,B$296)+'СЕТ СН'!$F$15</f>
        <v>0</v>
      </c>
      <c r="C313" s="36">
        <f ca="1">SUMIFS(СВЦЭМ!$H$40:$H$783,СВЦЭМ!$A$40:$A$783,$A313,СВЦЭМ!$B$40:$B$783,C$296)+'СЕТ СН'!$F$15</f>
        <v>0</v>
      </c>
      <c r="D313" s="36">
        <f ca="1">SUMIFS(СВЦЭМ!$H$40:$H$783,СВЦЭМ!$A$40:$A$783,$A313,СВЦЭМ!$B$40:$B$783,D$296)+'СЕТ СН'!$F$15</f>
        <v>0</v>
      </c>
      <c r="E313" s="36">
        <f ca="1">SUMIFS(СВЦЭМ!$H$40:$H$783,СВЦЭМ!$A$40:$A$783,$A313,СВЦЭМ!$B$40:$B$783,E$296)+'СЕТ СН'!$F$15</f>
        <v>0</v>
      </c>
      <c r="F313" s="36">
        <f ca="1">SUMIFS(СВЦЭМ!$H$40:$H$783,СВЦЭМ!$A$40:$A$783,$A313,СВЦЭМ!$B$40:$B$783,F$296)+'СЕТ СН'!$F$15</f>
        <v>0</v>
      </c>
      <c r="G313" s="36">
        <f ca="1">SUMIFS(СВЦЭМ!$H$40:$H$783,СВЦЭМ!$A$40:$A$783,$A313,СВЦЭМ!$B$40:$B$783,G$296)+'СЕТ СН'!$F$15</f>
        <v>0</v>
      </c>
      <c r="H313" s="36">
        <f ca="1">SUMIFS(СВЦЭМ!$H$40:$H$783,СВЦЭМ!$A$40:$A$783,$A313,СВЦЭМ!$B$40:$B$783,H$296)+'СЕТ СН'!$F$15</f>
        <v>0</v>
      </c>
      <c r="I313" s="36">
        <f ca="1">SUMIFS(СВЦЭМ!$H$40:$H$783,СВЦЭМ!$A$40:$A$783,$A313,СВЦЭМ!$B$40:$B$783,I$296)+'СЕТ СН'!$F$15</f>
        <v>0</v>
      </c>
      <c r="J313" s="36">
        <f ca="1">SUMIFS(СВЦЭМ!$H$40:$H$783,СВЦЭМ!$A$40:$A$783,$A313,СВЦЭМ!$B$40:$B$783,J$296)+'СЕТ СН'!$F$15</f>
        <v>0</v>
      </c>
      <c r="K313" s="36">
        <f ca="1">SUMIFS(СВЦЭМ!$H$40:$H$783,СВЦЭМ!$A$40:$A$783,$A313,СВЦЭМ!$B$40:$B$783,K$296)+'СЕТ СН'!$F$15</f>
        <v>0</v>
      </c>
      <c r="L313" s="36">
        <f ca="1">SUMIFS(СВЦЭМ!$H$40:$H$783,СВЦЭМ!$A$40:$A$783,$A313,СВЦЭМ!$B$40:$B$783,L$296)+'СЕТ СН'!$F$15</f>
        <v>0</v>
      </c>
      <c r="M313" s="36">
        <f ca="1">SUMIFS(СВЦЭМ!$H$40:$H$783,СВЦЭМ!$A$40:$A$783,$A313,СВЦЭМ!$B$40:$B$783,M$296)+'СЕТ СН'!$F$15</f>
        <v>0</v>
      </c>
      <c r="N313" s="36">
        <f ca="1">SUMIFS(СВЦЭМ!$H$40:$H$783,СВЦЭМ!$A$40:$A$783,$A313,СВЦЭМ!$B$40:$B$783,N$296)+'СЕТ СН'!$F$15</f>
        <v>0</v>
      </c>
      <c r="O313" s="36">
        <f ca="1">SUMIFS(СВЦЭМ!$H$40:$H$783,СВЦЭМ!$A$40:$A$783,$A313,СВЦЭМ!$B$40:$B$783,O$296)+'СЕТ СН'!$F$15</f>
        <v>0</v>
      </c>
      <c r="P313" s="36">
        <f ca="1">SUMIFS(СВЦЭМ!$H$40:$H$783,СВЦЭМ!$A$40:$A$783,$A313,СВЦЭМ!$B$40:$B$783,P$296)+'СЕТ СН'!$F$15</f>
        <v>0</v>
      </c>
      <c r="Q313" s="36">
        <f ca="1">SUMIFS(СВЦЭМ!$H$40:$H$783,СВЦЭМ!$A$40:$A$783,$A313,СВЦЭМ!$B$40:$B$783,Q$296)+'СЕТ СН'!$F$15</f>
        <v>0</v>
      </c>
      <c r="R313" s="36">
        <f ca="1">SUMIFS(СВЦЭМ!$H$40:$H$783,СВЦЭМ!$A$40:$A$783,$A313,СВЦЭМ!$B$40:$B$783,R$296)+'СЕТ СН'!$F$15</f>
        <v>0</v>
      </c>
      <c r="S313" s="36">
        <f ca="1">SUMIFS(СВЦЭМ!$H$40:$H$783,СВЦЭМ!$A$40:$A$783,$A313,СВЦЭМ!$B$40:$B$783,S$296)+'СЕТ СН'!$F$15</f>
        <v>0</v>
      </c>
      <c r="T313" s="36">
        <f ca="1">SUMIFS(СВЦЭМ!$H$40:$H$783,СВЦЭМ!$A$40:$A$783,$A313,СВЦЭМ!$B$40:$B$783,T$296)+'СЕТ СН'!$F$15</f>
        <v>0</v>
      </c>
      <c r="U313" s="36">
        <f ca="1">SUMIFS(СВЦЭМ!$H$40:$H$783,СВЦЭМ!$A$40:$A$783,$A313,СВЦЭМ!$B$40:$B$783,U$296)+'СЕТ СН'!$F$15</f>
        <v>0</v>
      </c>
      <c r="V313" s="36">
        <f ca="1">SUMIFS(СВЦЭМ!$H$40:$H$783,СВЦЭМ!$A$40:$A$783,$A313,СВЦЭМ!$B$40:$B$783,V$296)+'СЕТ СН'!$F$15</f>
        <v>0</v>
      </c>
      <c r="W313" s="36">
        <f ca="1">SUMIFS(СВЦЭМ!$H$40:$H$783,СВЦЭМ!$A$40:$A$783,$A313,СВЦЭМ!$B$40:$B$783,W$296)+'СЕТ СН'!$F$15</f>
        <v>0</v>
      </c>
      <c r="X313" s="36">
        <f ca="1">SUMIFS(СВЦЭМ!$H$40:$H$783,СВЦЭМ!$A$40:$A$783,$A313,СВЦЭМ!$B$40:$B$783,X$296)+'СЕТ СН'!$F$15</f>
        <v>0</v>
      </c>
      <c r="Y313" s="36">
        <f ca="1">SUMIFS(СВЦЭМ!$H$40:$H$783,СВЦЭМ!$A$40:$A$783,$A313,СВЦЭМ!$B$40:$B$783,Y$296)+'СЕТ СН'!$F$15</f>
        <v>0</v>
      </c>
    </row>
    <row r="314" spans="1:25" ht="15.75" hidden="1" x14ac:dyDescent="0.2">
      <c r="A314" s="35">
        <f t="shared" si="8"/>
        <v>44791</v>
      </c>
      <c r="B314" s="36">
        <f ca="1">SUMIFS(СВЦЭМ!$H$40:$H$783,СВЦЭМ!$A$40:$A$783,$A314,СВЦЭМ!$B$40:$B$783,B$296)+'СЕТ СН'!$F$15</f>
        <v>0</v>
      </c>
      <c r="C314" s="36">
        <f ca="1">SUMIFS(СВЦЭМ!$H$40:$H$783,СВЦЭМ!$A$40:$A$783,$A314,СВЦЭМ!$B$40:$B$783,C$296)+'СЕТ СН'!$F$15</f>
        <v>0</v>
      </c>
      <c r="D314" s="36">
        <f ca="1">SUMIFS(СВЦЭМ!$H$40:$H$783,СВЦЭМ!$A$40:$A$783,$A314,СВЦЭМ!$B$40:$B$783,D$296)+'СЕТ СН'!$F$15</f>
        <v>0</v>
      </c>
      <c r="E314" s="36">
        <f ca="1">SUMIFS(СВЦЭМ!$H$40:$H$783,СВЦЭМ!$A$40:$A$783,$A314,СВЦЭМ!$B$40:$B$783,E$296)+'СЕТ СН'!$F$15</f>
        <v>0</v>
      </c>
      <c r="F314" s="36">
        <f ca="1">SUMIFS(СВЦЭМ!$H$40:$H$783,СВЦЭМ!$A$40:$A$783,$A314,СВЦЭМ!$B$40:$B$783,F$296)+'СЕТ СН'!$F$15</f>
        <v>0</v>
      </c>
      <c r="G314" s="36">
        <f ca="1">SUMIFS(СВЦЭМ!$H$40:$H$783,СВЦЭМ!$A$40:$A$783,$A314,СВЦЭМ!$B$40:$B$783,G$296)+'СЕТ СН'!$F$15</f>
        <v>0</v>
      </c>
      <c r="H314" s="36">
        <f ca="1">SUMIFS(СВЦЭМ!$H$40:$H$783,СВЦЭМ!$A$40:$A$783,$A314,СВЦЭМ!$B$40:$B$783,H$296)+'СЕТ СН'!$F$15</f>
        <v>0</v>
      </c>
      <c r="I314" s="36">
        <f ca="1">SUMIFS(СВЦЭМ!$H$40:$H$783,СВЦЭМ!$A$40:$A$783,$A314,СВЦЭМ!$B$40:$B$783,I$296)+'СЕТ СН'!$F$15</f>
        <v>0</v>
      </c>
      <c r="J314" s="36">
        <f ca="1">SUMIFS(СВЦЭМ!$H$40:$H$783,СВЦЭМ!$A$40:$A$783,$A314,СВЦЭМ!$B$40:$B$783,J$296)+'СЕТ СН'!$F$15</f>
        <v>0</v>
      </c>
      <c r="K314" s="36">
        <f ca="1">SUMIFS(СВЦЭМ!$H$40:$H$783,СВЦЭМ!$A$40:$A$783,$A314,СВЦЭМ!$B$40:$B$783,K$296)+'СЕТ СН'!$F$15</f>
        <v>0</v>
      </c>
      <c r="L314" s="36">
        <f ca="1">SUMIFS(СВЦЭМ!$H$40:$H$783,СВЦЭМ!$A$40:$A$783,$A314,СВЦЭМ!$B$40:$B$783,L$296)+'СЕТ СН'!$F$15</f>
        <v>0</v>
      </c>
      <c r="M314" s="36">
        <f ca="1">SUMIFS(СВЦЭМ!$H$40:$H$783,СВЦЭМ!$A$40:$A$783,$A314,СВЦЭМ!$B$40:$B$783,M$296)+'СЕТ СН'!$F$15</f>
        <v>0</v>
      </c>
      <c r="N314" s="36">
        <f ca="1">SUMIFS(СВЦЭМ!$H$40:$H$783,СВЦЭМ!$A$40:$A$783,$A314,СВЦЭМ!$B$40:$B$783,N$296)+'СЕТ СН'!$F$15</f>
        <v>0</v>
      </c>
      <c r="O314" s="36">
        <f ca="1">SUMIFS(СВЦЭМ!$H$40:$H$783,СВЦЭМ!$A$40:$A$783,$A314,СВЦЭМ!$B$40:$B$783,O$296)+'СЕТ СН'!$F$15</f>
        <v>0</v>
      </c>
      <c r="P314" s="36">
        <f ca="1">SUMIFS(СВЦЭМ!$H$40:$H$783,СВЦЭМ!$A$40:$A$783,$A314,СВЦЭМ!$B$40:$B$783,P$296)+'СЕТ СН'!$F$15</f>
        <v>0</v>
      </c>
      <c r="Q314" s="36">
        <f ca="1">SUMIFS(СВЦЭМ!$H$40:$H$783,СВЦЭМ!$A$40:$A$783,$A314,СВЦЭМ!$B$40:$B$783,Q$296)+'СЕТ СН'!$F$15</f>
        <v>0</v>
      </c>
      <c r="R314" s="36">
        <f ca="1">SUMIFS(СВЦЭМ!$H$40:$H$783,СВЦЭМ!$A$40:$A$783,$A314,СВЦЭМ!$B$40:$B$783,R$296)+'СЕТ СН'!$F$15</f>
        <v>0</v>
      </c>
      <c r="S314" s="36">
        <f ca="1">SUMIFS(СВЦЭМ!$H$40:$H$783,СВЦЭМ!$A$40:$A$783,$A314,СВЦЭМ!$B$40:$B$783,S$296)+'СЕТ СН'!$F$15</f>
        <v>0</v>
      </c>
      <c r="T314" s="36">
        <f ca="1">SUMIFS(СВЦЭМ!$H$40:$H$783,СВЦЭМ!$A$40:$A$783,$A314,СВЦЭМ!$B$40:$B$783,T$296)+'СЕТ СН'!$F$15</f>
        <v>0</v>
      </c>
      <c r="U314" s="36">
        <f ca="1">SUMIFS(СВЦЭМ!$H$40:$H$783,СВЦЭМ!$A$40:$A$783,$A314,СВЦЭМ!$B$40:$B$783,U$296)+'СЕТ СН'!$F$15</f>
        <v>0</v>
      </c>
      <c r="V314" s="36">
        <f ca="1">SUMIFS(СВЦЭМ!$H$40:$H$783,СВЦЭМ!$A$40:$A$783,$A314,СВЦЭМ!$B$40:$B$783,V$296)+'СЕТ СН'!$F$15</f>
        <v>0</v>
      </c>
      <c r="W314" s="36">
        <f ca="1">SUMIFS(СВЦЭМ!$H$40:$H$783,СВЦЭМ!$A$40:$A$783,$A314,СВЦЭМ!$B$40:$B$783,W$296)+'СЕТ СН'!$F$15</f>
        <v>0</v>
      </c>
      <c r="X314" s="36">
        <f ca="1">SUMIFS(СВЦЭМ!$H$40:$H$783,СВЦЭМ!$A$40:$A$783,$A314,СВЦЭМ!$B$40:$B$783,X$296)+'СЕТ СН'!$F$15</f>
        <v>0</v>
      </c>
      <c r="Y314" s="36">
        <f ca="1">SUMIFS(СВЦЭМ!$H$40:$H$783,СВЦЭМ!$A$40:$A$783,$A314,СВЦЭМ!$B$40:$B$783,Y$296)+'СЕТ СН'!$F$15</f>
        <v>0</v>
      </c>
    </row>
    <row r="315" spans="1:25" ht="15.75" hidden="1" x14ac:dyDescent="0.2">
      <c r="A315" s="35">
        <f t="shared" si="8"/>
        <v>44792</v>
      </c>
      <c r="B315" s="36">
        <f ca="1">SUMIFS(СВЦЭМ!$H$40:$H$783,СВЦЭМ!$A$40:$A$783,$A315,СВЦЭМ!$B$40:$B$783,B$296)+'СЕТ СН'!$F$15</f>
        <v>0</v>
      </c>
      <c r="C315" s="36">
        <f ca="1">SUMIFS(СВЦЭМ!$H$40:$H$783,СВЦЭМ!$A$40:$A$783,$A315,СВЦЭМ!$B$40:$B$783,C$296)+'СЕТ СН'!$F$15</f>
        <v>0</v>
      </c>
      <c r="D315" s="36">
        <f ca="1">SUMIFS(СВЦЭМ!$H$40:$H$783,СВЦЭМ!$A$40:$A$783,$A315,СВЦЭМ!$B$40:$B$783,D$296)+'СЕТ СН'!$F$15</f>
        <v>0</v>
      </c>
      <c r="E315" s="36">
        <f ca="1">SUMIFS(СВЦЭМ!$H$40:$H$783,СВЦЭМ!$A$40:$A$783,$A315,СВЦЭМ!$B$40:$B$783,E$296)+'СЕТ СН'!$F$15</f>
        <v>0</v>
      </c>
      <c r="F315" s="36">
        <f ca="1">SUMIFS(СВЦЭМ!$H$40:$H$783,СВЦЭМ!$A$40:$A$783,$A315,СВЦЭМ!$B$40:$B$783,F$296)+'СЕТ СН'!$F$15</f>
        <v>0</v>
      </c>
      <c r="G315" s="36">
        <f ca="1">SUMIFS(СВЦЭМ!$H$40:$H$783,СВЦЭМ!$A$40:$A$783,$A315,СВЦЭМ!$B$40:$B$783,G$296)+'СЕТ СН'!$F$15</f>
        <v>0</v>
      </c>
      <c r="H315" s="36">
        <f ca="1">SUMIFS(СВЦЭМ!$H$40:$H$783,СВЦЭМ!$A$40:$A$783,$A315,СВЦЭМ!$B$40:$B$783,H$296)+'СЕТ СН'!$F$15</f>
        <v>0</v>
      </c>
      <c r="I315" s="36">
        <f ca="1">SUMIFS(СВЦЭМ!$H$40:$H$783,СВЦЭМ!$A$40:$A$783,$A315,СВЦЭМ!$B$40:$B$783,I$296)+'СЕТ СН'!$F$15</f>
        <v>0</v>
      </c>
      <c r="J315" s="36">
        <f ca="1">SUMIFS(СВЦЭМ!$H$40:$H$783,СВЦЭМ!$A$40:$A$783,$A315,СВЦЭМ!$B$40:$B$783,J$296)+'СЕТ СН'!$F$15</f>
        <v>0</v>
      </c>
      <c r="K315" s="36">
        <f ca="1">SUMIFS(СВЦЭМ!$H$40:$H$783,СВЦЭМ!$A$40:$A$783,$A315,СВЦЭМ!$B$40:$B$783,K$296)+'СЕТ СН'!$F$15</f>
        <v>0</v>
      </c>
      <c r="L315" s="36">
        <f ca="1">SUMIFS(СВЦЭМ!$H$40:$H$783,СВЦЭМ!$A$40:$A$783,$A315,СВЦЭМ!$B$40:$B$783,L$296)+'СЕТ СН'!$F$15</f>
        <v>0</v>
      </c>
      <c r="M315" s="36">
        <f ca="1">SUMIFS(СВЦЭМ!$H$40:$H$783,СВЦЭМ!$A$40:$A$783,$A315,СВЦЭМ!$B$40:$B$783,M$296)+'СЕТ СН'!$F$15</f>
        <v>0</v>
      </c>
      <c r="N315" s="36">
        <f ca="1">SUMIFS(СВЦЭМ!$H$40:$H$783,СВЦЭМ!$A$40:$A$783,$A315,СВЦЭМ!$B$40:$B$783,N$296)+'СЕТ СН'!$F$15</f>
        <v>0</v>
      </c>
      <c r="O315" s="36">
        <f ca="1">SUMIFS(СВЦЭМ!$H$40:$H$783,СВЦЭМ!$A$40:$A$783,$A315,СВЦЭМ!$B$40:$B$783,O$296)+'СЕТ СН'!$F$15</f>
        <v>0</v>
      </c>
      <c r="P315" s="36">
        <f ca="1">SUMIFS(СВЦЭМ!$H$40:$H$783,СВЦЭМ!$A$40:$A$783,$A315,СВЦЭМ!$B$40:$B$783,P$296)+'СЕТ СН'!$F$15</f>
        <v>0</v>
      </c>
      <c r="Q315" s="36">
        <f ca="1">SUMIFS(СВЦЭМ!$H$40:$H$783,СВЦЭМ!$A$40:$A$783,$A315,СВЦЭМ!$B$40:$B$783,Q$296)+'СЕТ СН'!$F$15</f>
        <v>0</v>
      </c>
      <c r="R315" s="36">
        <f ca="1">SUMIFS(СВЦЭМ!$H$40:$H$783,СВЦЭМ!$A$40:$A$783,$A315,СВЦЭМ!$B$40:$B$783,R$296)+'СЕТ СН'!$F$15</f>
        <v>0</v>
      </c>
      <c r="S315" s="36">
        <f ca="1">SUMIFS(СВЦЭМ!$H$40:$H$783,СВЦЭМ!$A$40:$A$783,$A315,СВЦЭМ!$B$40:$B$783,S$296)+'СЕТ СН'!$F$15</f>
        <v>0</v>
      </c>
      <c r="T315" s="36">
        <f ca="1">SUMIFS(СВЦЭМ!$H$40:$H$783,СВЦЭМ!$A$40:$A$783,$A315,СВЦЭМ!$B$40:$B$783,T$296)+'СЕТ СН'!$F$15</f>
        <v>0</v>
      </c>
      <c r="U315" s="36">
        <f ca="1">SUMIFS(СВЦЭМ!$H$40:$H$783,СВЦЭМ!$A$40:$A$783,$A315,СВЦЭМ!$B$40:$B$783,U$296)+'СЕТ СН'!$F$15</f>
        <v>0</v>
      </c>
      <c r="V315" s="36">
        <f ca="1">SUMIFS(СВЦЭМ!$H$40:$H$783,СВЦЭМ!$A$40:$A$783,$A315,СВЦЭМ!$B$40:$B$783,V$296)+'СЕТ СН'!$F$15</f>
        <v>0</v>
      </c>
      <c r="W315" s="36">
        <f ca="1">SUMIFS(СВЦЭМ!$H$40:$H$783,СВЦЭМ!$A$40:$A$783,$A315,СВЦЭМ!$B$40:$B$783,W$296)+'СЕТ СН'!$F$15</f>
        <v>0</v>
      </c>
      <c r="X315" s="36">
        <f ca="1">SUMIFS(СВЦЭМ!$H$40:$H$783,СВЦЭМ!$A$40:$A$783,$A315,СВЦЭМ!$B$40:$B$783,X$296)+'СЕТ СН'!$F$15</f>
        <v>0</v>
      </c>
      <c r="Y315" s="36">
        <f ca="1">SUMIFS(СВЦЭМ!$H$40:$H$783,СВЦЭМ!$A$40:$A$783,$A315,СВЦЭМ!$B$40:$B$783,Y$296)+'СЕТ СН'!$F$15</f>
        <v>0</v>
      </c>
    </row>
    <row r="316" spans="1:25" ht="15.75" hidden="1" x14ac:dyDescent="0.2">
      <c r="A316" s="35">
        <f t="shared" si="8"/>
        <v>44793</v>
      </c>
      <c r="B316" s="36">
        <f ca="1">SUMIFS(СВЦЭМ!$H$40:$H$783,СВЦЭМ!$A$40:$A$783,$A316,СВЦЭМ!$B$40:$B$783,B$296)+'СЕТ СН'!$F$15</f>
        <v>0</v>
      </c>
      <c r="C316" s="36">
        <f ca="1">SUMIFS(СВЦЭМ!$H$40:$H$783,СВЦЭМ!$A$40:$A$783,$A316,СВЦЭМ!$B$40:$B$783,C$296)+'СЕТ СН'!$F$15</f>
        <v>0</v>
      </c>
      <c r="D316" s="36">
        <f ca="1">SUMIFS(СВЦЭМ!$H$40:$H$783,СВЦЭМ!$A$40:$A$783,$A316,СВЦЭМ!$B$40:$B$783,D$296)+'СЕТ СН'!$F$15</f>
        <v>0</v>
      </c>
      <c r="E316" s="36">
        <f ca="1">SUMIFS(СВЦЭМ!$H$40:$H$783,СВЦЭМ!$A$40:$A$783,$A316,СВЦЭМ!$B$40:$B$783,E$296)+'СЕТ СН'!$F$15</f>
        <v>0</v>
      </c>
      <c r="F316" s="36">
        <f ca="1">SUMIFS(СВЦЭМ!$H$40:$H$783,СВЦЭМ!$A$40:$A$783,$A316,СВЦЭМ!$B$40:$B$783,F$296)+'СЕТ СН'!$F$15</f>
        <v>0</v>
      </c>
      <c r="G316" s="36">
        <f ca="1">SUMIFS(СВЦЭМ!$H$40:$H$783,СВЦЭМ!$A$40:$A$783,$A316,СВЦЭМ!$B$40:$B$783,G$296)+'СЕТ СН'!$F$15</f>
        <v>0</v>
      </c>
      <c r="H316" s="36">
        <f ca="1">SUMIFS(СВЦЭМ!$H$40:$H$783,СВЦЭМ!$A$40:$A$783,$A316,СВЦЭМ!$B$40:$B$783,H$296)+'СЕТ СН'!$F$15</f>
        <v>0</v>
      </c>
      <c r="I316" s="36">
        <f ca="1">SUMIFS(СВЦЭМ!$H$40:$H$783,СВЦЭМ!$A$40:$A$783,$A316,СВЦЭМ!$B$40:$B$783,I$296)+'СЕТ СН'!$F$15</f>
        <v>0</v>
      </c>
      <c r="J316" s="36">
        <f ca="1">SUMIFS(СВЦЭМ!$H$40:$H$783,СВЦЭМ!$A$40:$A$783,$A316,СВЦЭМ!$B$40:$B$783,J$296)+'СЕТ СН'!$F$15</f>
        <v>0</v>
      </c>
      <c r="K316" s="36">
        <f ca="1">SUMIFS(СВЦЭМ!$H$40:$H$783,СВЦЭМ!$A$40:$A$783,$A316,СВЦЭМ!$B$40:$B$783,K$296)+'СЕТ СН'!$F$15</f>
        <v>0</v>
      </c>
      <c r="L316" s="36">
        <f ca="1">SUMIFS(СВЦЭМ!$H$40:$H$783,СВЦЭМ!$A$40:$A$783,$A316,СВЦЭМ!$B$40:$B$783,L$296)+'СЕТ СН'!$F$15</f>
        <v>0</v>
      </c>
      <c r="M316" s="36">
        <f ca="1">SUMIFS(СВЦЭМ!$H$40:$H$783,СВЦЭМ!$A$40:$A$783,$A316,СВЦЭМ!$B$40:$B$783,M$296)+'СЕТ СН'!$F$15</f>
        <v>0</v>
      </c>
      <c r="N316" s="36">
        <f ca="1">SUMIFS(СВЦЭМ!$H$40:$H$783,СВЦЭМ!$A$40:$A$783,$A316,СВЦЭМ!$B$40:$B$783,N$296)+'СЕТ СН'!$F$15</f>
        <v>0</v>
      </c>
      <c r="O316" s="36">
        <f ca="1">SUMIFS(СВЦЭМ!$H$40:$H$783,СВЦЭМ!$A$40:$A$783,$A316,СВЦЭМ!$B$40:$B$783,O$296)+'СЕТ СН'!$F$15</f>
        <v>0</v>
      </c>
      <c r="P316" s="36">
        <f ca="1">SUMIFS(СВЦЭМ!$H$40:$H$783,СВЦЭМ!$A$40:$A$783,$A316,СВЦЭМ!$B$40:$B$783,P$296)+'СЕТ СН'!$F$15</f>
        <v>0</v>
      </c>
      <c r="Q316" s="36">
        <f ca="1">SUMIFS(СВЦЭМ!$H$40:$H$783,СВЦЭМ!$A$40:$A$783,$A316,СВЦЭМ!$B$40:$B$783,Q$296)+'СЕТ СН'!$F$15</f>
        <v>0</v>
      </c>
      <c r="R316" s="36">
        <f ca="1">SUMIFS(СВЦЭМ!$H$40:$H$783,СВЦЭМ!$A$40:$A$783,$A316,СВЦЭМ!$B$40:$B$783,R$296)+'СЕТ СН'!$F$15</f>
        <v>0</v>
      </c>
      <c r="S316" s="36">
        <f ca="1">SUMIFS(СВЦЭМ!$H$40:$H$783,СВЦЭМ!$A$40:$A$783,$A316,СВЦЭМ!$B$40:$B$783,S$296)+'СЕТ СН'!$F$15</f>
        <v>0</v>
      </c>
      <c r="T316" s="36">
        <f ca="1">SUMIFS(СВЦЭМ!$H$40:$H$783,СВЦЭМ!$A$40:$A$783,$A316,СВЦЭМ!$B$40:$B$783,T$296)+'СЕТ СН'!$F$15</f>
        <v>0</v>
      </c>
      <c r="U316" s="36">
        <f ca="1">SUMIFS(СВЦЭМ!$H$40:$H$783,СВЦЭМ!$A$40:$A$783,$A316,СВЦЭМ!$B$40:$B$783,U$296)+'СЕТ СН'!$F$15</f>
        <v>0</v>
      </c>
      <c r="V316" s="36">
        <f ca="1">SUMIFS(СВЦЭМ!$H$40:$H$783,СВЦЭМ!$A$40:$A$783,$A316,СВЦЭМ!$B$40:$B$783,V$296)+'СЕТ СН'!$F$15</f>
        <v>0</v>
      </c>
      <c r="W316" s="36">
        <f ca="1">SUMIFS(СВЦЭМ!$H$40:$H$783,СВЦЭМ!$A$40:$A$783,$A316,СВЦЭМ!$B$40:$B$783,W$296)+'СЕТ СН'!$F$15</f>
        <v>0</v>
      </c>
      <c r="X316" s="36">
        <f ca="1">SUMIFS(СВЦЭМ!$H$40:$H$783,СВЦЭМ!$A$40:$A$783,$A316,СВЦЭМ!$B$40:$B$783,X$296)+'СЕТ СН'!$F$15</f>
        <v>0</v>
      </c>
      <c r="Y316" s="36">
        <f ca="1">SUMIFS(СВЦЭМ!$H$40:$H$783,СВЦЭМ!$A$40:$A$783,$A316,СВЦЭМ!$B$40:$B$783,Y$296)+'СЕТ СН'!$F$15</f>
        <v>0</v>
      </c>
    </row>
    <row r="317" spans="1:25" ht="15.75" hidden="1" x14ac:dyDescent="0.2">
      <c r="A317" s="35">
        <f t="shared" si="8"/>
        <v>44794</v>
      </c>
      <c r="B317" s="36">
        <f ca="1">SUMIFS(СВЦЭМ!$H$40:$H$783,СВЦЭМ!$A$40:$A$783,$A317,СВЦЭМ!$B$40:$B$783,B$296)+'СЕТ СН'!$F$15</f>
        <v>0</v>
      </c>
      <c r="C317" s="36">
        <f ca="1">SUMIFS(СВЦЭМ!$H$40:$H$783,СВЦЭМ!$A$40:$A$783,$A317,СВЦЭМ!$B$40:$B$783,C$296)+'СЕТ СН'!$F$15</f>
        <v>0</v>
      </c>
      <c r="D317" s="36">
        <f ca="1">SUMIFS(СВЦЭМ!$H$40:$H$783,СВЦЭМ!$A$40:$A$783,$A317,СВЦЭМ!$B$40:$B$783,D$296)+'СЕТ СН'!$F$15</f>
        <v>0</v>
      </c>
      <c r="E317" s="36">
        <f ca="1">SUMIFS(СВЦЭМ!$H$40:$H$783,СВЦЭМ!$A$40:$A$783,$A317,СВЦЭМ!$B$40:$B$783,E$296)+'СЕТ СН'!$F$15</f>
        <v>0</v>
      </c>
      <c r="F317" s="36">
        <f ca="1">SUMIFS(СВЦЭМ!$H$40:$H$783,СВЦЭМ!$A$40:$A$783,$A317,СВЦЭМ!$B$40:$B$783,F$296)+'СЕТ СН'!$F$15</f>
        <v>0</v>
      </c>
      <c r="G317" s="36">
        <f ca="1">SUMIFS(СВЦЭМ!$H$40:$H$783,СВЦЭМ!$A$40:$A$783,$A317,СВЦЭМ!$B$40:$B$783,G$296)+'СЕТ СН'!$F$15</f>
        <v>0</v>
      </c>
      <c r="H317" s="36">
        <f ca="1">SUMIFS(СВЦЭМ!$H$40:$H$783,СВЦЭМ!$A$40:$A$783,$A317,СВЦЭМ!$B$40:$B$783,H$296)+'СЕТ СН'!$F$15</f>
        <v>0</v>
      </c>
      <c r="I317" s="36">
        <f ca="1">SUMIFS(СВЦЭМ!$H$40:$H$783,СВЦЭМ!$A$40:$A$783,$A317,СВЦЭМ!$B$40:$B$783,I$296)+'СЕТ СН'!$F$15</f>
        <v>0</v>
      </c>
      <c r="J317" s="36">
        <f ca="1">SUMIFS(СВЦЭМ!$H$40:$H$783,СВЦЭМ!$A$40:$A$783,$A317,СВЦЭМ!$B$40:$B$783,J$296)+'СЕТ СН'!$F$15</f>
        <v>0</v>
      </c>
      <c r="K317" s="36">
        <f ca="1">SUMIFS(СВЦЭМ!$H$40:$H$783,СВЦЭМ!$A$40:$A$783,$A317,СВЦЭМ!$B$40:$B$783,K$296)+'СЕТ СН'!$F$15</f>
        <v>0</v>
      </c>
      <c r="L317" s="36">
        <f ca="1">SUMIFS(СВЦЭМ!$H$40:$H$783,СВЦЭМ!$A$40:$A$783,$A317,СВЦЭМ!$B$40:$B$783,L$296)+'СЕТ СН'!$F$15</f>
        <v>0</v>
      </c>
      <c r="M317" s="36">
        <f ca="1">SUMIFS(СВЦЭМ!$H$40:$H$783,СВЦЭМ!$A$40:$A$783,$A317,СВЦЭМ!$B$40:$B$783,M$296)+'СЕТ СН'!$F$15</f>
        <v>0</v>
      </c>
      <c r="N317" s="36">
        <f ca="1">SUMIFS(СВЦЭМ!$H$40:$H$783,СВЦЭМ!$A$40:$A$783,$A317,СВЦЭМ!$B$40:$B$783,N$296)+'СЕТ СН'!$F$15</f>
        <v>0</v>
      </c>
      <c r="O317" s="36">
        <f ca="1">SUMIFS(СВЦЭМ!$H$40:$H$783,СВЦЭМ!$A$40:$A$783,$A317,СВЦЭМ!$B$40:$B$783,O$296)+'СЕТ СН'!$F$15</f>
        <v>0</v>
      </c>
      <c r="P317" s="36">
        <f ca="1">SUMIFS(СВЦЭМ!$H$40:$H$783,СВЦЭМ!$A$40:$A$783,$A317,СВЦЭМ!$B$40:$B$783,P$296)+'СЕТ СН'!$F$15</f>
        <v>0</v>
      </c>
      <c r="Q317" s="36">
        <f ca="1">SUMIFS(СВЦЭМ!$H$40:$H$783,СВЦЭМ!$A$40:$A$783,$A317,СВЦЭМ!$B$40:$B$783,Q$296)+'СЕТ СН'!$F$15</f>
        <v>0</v>
      </c>
      <c r="R317" s="36">
        <f ca="1">SUMIFS(СВЦЭМ!$H$40:$H$783,СВЦЭМ!$A$40:$A$783,$A317,СВЦЭМ!$B$40:$B$783,R$296)+'СЕТ СН'!$F$15</f>
        <v>0</v>
      </c>
      <c r="S317" s="36">
        <f ca="1">SUMIFS(СВЦЭМ!$H$40:$H$783,СВЦЭМ!$A$40:$A$783,$A317,СВЦЭМ!$B$40:$B$783,S$296)+'СЕТ СН'!$F$15</f>
        <v>0</v>
      </c>
      <c r="T317" s="36">
        <f ca="1">SUMIFS(СВЦЭМ!$H$40:$H$783,СВЦЭМ!$A$40:$A$783,$A317,СВЦЭМ!$B$40:$B$783,T$296)+'СЕТ СН'!$F$15</f>
        <v>0</v>
      </c>
      <c r="U317" s="36">
        <f ca="1">SUMIFS(СВЦЭМ!$H$40:$H$783,СВЦЭМ!$A$40:$A$783,$A317,СВЦЭМ!$B$40:$B$783,U$296)+'СЕТ СН'!$F$15</f>
        <v>0</v>
      </c>
      <c r="V317" s="36">
        <f ca="1">SUMIFS(СВЦЭМ!$H$40:$H$783,СВЦЭМ!$A$40:$A$783,$A317,СВЦЭМ!$B$40:$B$783,V$296)+'СЕТ СН'!$F$15</f>
        <v>0</v>
      </c>
      <c r="W317" s="36">
        <f ca="1">SUMIFS(СВЦЭМ!$H$40:$H$783,СВЦЭМ!$A$40:$A$783,$A317,СВЦЭМ!$B$40:$B$783,W$296)+'СЕТ СН'!$F$15</f>
        <v>0</v>
      </c>
      <c r="X317" s="36">
        <f ca="1">SUMIFS(СВЦЭМ!$H$40:$H$783,СВЦЭМ!$A$40:$A$783,$A317,СВЦЭМ!$B$40:$B$783,X$296)+'СЕТ СН'!$F$15</f>
        <v>0</v>
      </c>
      <c r="Y317" s="36">
        <f ca="1">SUMIFS(СВЦЭМ!$H$40:$H$783,СВЦЭМ!$A$40:$A$783,$A317,СВЦЭМ!$B$40:$B$783,Y$296)+'СЕТ СН'!$F$15</f>
        <v>0</v>
      </c>
    </row>
    <row r="318" spans="1:25" ht="15.75" hidden="1" x14ac:dyDescent="0.2">
      <c r="A318" s="35">
        <f t="shared" si="8"/>
        <v>44795</v>
      </c>
      <c r="B318" s="36">
        <f ca="1">SUMIFS(СВЦЭМ!$H$40:$H$783,СВЦЭМ!$A$40:$A$783,$A318,СВЦЭМ!$B$40:$B$783,B$296)+'СЕТ СН'!$F$15</f>
        <v>0</v>
      </c>
      <c r="C318" s="36">
        <f ca="1">SUMIFS(СВЦЭМ!$H$40:$H$783,СВЦЭМ!$A$40:$A$783,$A318,СВЦЭМ!$B$40:$B$783,C$296)+'СЕТ СН'!$F$15</f>
        <v>0</v>
      </c>
      <c r="D318" s="36">
        <f ca="1">SUMIFS(СВЦЭМ!$H$40:$H$783,СВЦЭМ!$A$40:$A$783,$A318,СВЦЭМ!$B$40:$B$783,D$296)+'СЕТ СН'!$F$15</f>
        <v>0</v>
      </c>
      <c r="E318" s="36">
        <f ca="1">SUMIFS(СВЦЭМ!$H$40:$H$783,СВЦЭМ!$A$40:$A$783,$A318,СВЦЭМ!$B$40:$B$783,E$296)+'СЕТ СН'!$F$15</f>
        <v>0</v>
      </c>
      <c r="F318" s="36">
        <f ca="1">SUMIFS(СВЦЭМ!$H$40:$H$783,СВЦЭМ!$A$40:$A$783,$A318,СВЦЭМ!$B$40:$B$783,F$296)+'СЕТ СН'!$F$15</f>
        <v>0</v>
      </c>
      <c r="G318" s="36">
        <f ca="1">SUMIFS(СВЦЭМ!$H$40:$H$783,СВЦЭМ!$A$40:$A$783,$A318,СВЦЭМ!$B$40:$B$783,G$296)+'СЕТ СН'!$F$15</f>
        <v>0</v>
      </c>
      <c r="H318" s="36">
        <f ca="1">SUMIFS(СВЦЭМ!$H$40:$H$783,СВЦЭМ!$A$40:$A$783,$A318,СВЦЭМ!$B$40:$B$783,H$296)+'СЕТ СН'!$F$15</f>
        <v>0</v>
      </c>
      <c r="I318" s="36">
        <f ca="1">SUMIFS(СВЦЭМ!$H$40:$H$783,СВЦЭМ!$A$40:$A$783,$A318,СВЦЭМ!$B$40:$B$783,I$296)+'СЕТ СН'!$F$15</f>
        <v>0</v>
      </c>
      <c r="J318" s="36">
        <f ca="1">SUMIFS(СВЦЭМ!$H$40:$H$783,СВЦЭМ!$A$40:$A$783,$A318,СВЦЭМ!$B$40:$B$783,J$296)+'СЕТ СН'!$F$15</f>
        <v>0</v>
      </c>
      <c r="K318" s="36">
        <f ca="1">SUMIFS(СВЦЭМ!$H$40:$H$783,СВЦЭМ!$A$40:$A$783,$A318,СВЦЭМ!$B$40:$B$783,K$296)+'СЕТ СН'!$F$15</f>
        <v>0</v>
      </c>
      <c r="L318" s="36">
        <f ca="1">SUMIFS(СВЦЭМ!$H$40:$H$783,СВЦЭМ!$A$40:$A$783,$A318,СВЦЭМ!$B$40:$B$783,L$296)+'СЕТ СН'!$F$15</f>
        <v>0</v>
      </c>
      <c r="M318" s="36">
        <f ca="1">SUMIFS(СВЦЭМ!$H$40:$H$783,СВЦЭМ!$A$40:$A$783,$A318,СВЦЭМ!$B$40:$B$783,M$296)+'СЕТ СН'!$F$15</f>
        <v>0</v>
      </c>
      <c r="N318" s="36">
        <f ca="1">SUMIFS(СВЦЭМ!$H$40:$H$783,СВЦЭМ!$A$40:$A$783,$A318,СВЦЭМ!$B$40:$B$783,N$296)+'СЕТ СН'!$F$15</f>
        <v>0</v>
      </c>
      <c r="O318" s="36">
        <f ca="1">SUMIFS(СВЦЭМ!$H$40:$H$783,СВЦЭМ!$A$40:$A$783,$A318,СВЦЭМ!$B$40:$B$783,O$296)+'СЕТ СН'!$F$15</f>
        <v>0</v>
      </c>
      <c r="P318" s="36">
        <f ca="1">SUMIFS(СВЦЭМ!$H$40:$H$783,СВЦЭМ!$A$40:$A$783,$A318,СВЦЭМ!$B$40:$B$783,P$296)+'СЕТ СН'!$F$15</f>
        <v>0</v>
      </c>
      <c r="Q318" s="36">
        <f ca="1">SUMIFS(СВЦЭМ!$H$40:$H$783,СВЦЭМ!$A$40:$A$783,$A318,СВЦЭМ!$B$40:$B$783,Q$296)+'СЕТ СН'!$F$15</f>
        <v>0</v>
      </c>
      <c r="R318" s="36">
        <f ca="1">SUMIFS(СВЦЭМ!$H$40:$H$783,СВЦЭМ!$A$40:$A$783,$A318,СВЦЭМ!$B$40:$B$783,R$296)+'СЕТ СН'!$F$15</f>
        <v>0</v>
      </c>
      <c r="S318" s="36">
        <f ca="1">SUMIFS(СВЦЭМ!$H$40:$H$783,СВЦЭМ!$A$40:$A$783,$A318,СВЦЭМ!$B$40:$B$783,S$296)+'СЕТ СН'!$F$15</f>
        <v>0</v>
      </c>
      <c r="T318" s="36">
        <f ca="1">SUMIFS(СВЦЭМ!$H$40:$H$783,СВЦЭМ!$A$40:$A$783,$A318,СВЦЭМ!$B$40:$B$783,T$296)+'СЕТ СН'!$F$15</f>
        <v>0</v>
      </c>
      <c r="U318" s="36">
        <f ca="1">SUMIFS(СВЦЭМ!$H$40:$H$783,СВЦЭМ!$A$40:$A$783,$A318,СВЦЭМ!$B$40:$B$783,U$296)+'СЕТ СН'!$F$15</f>
        <v>0</v>
      </c>
      <c r="V318" s="36">
        <f ca="1">SUMIFS(СВЦЭМ!$H$40:$H$783,СВЦЭМ!$A$40:$A$783,$A318,СВЦЭМ!$B$40:$B$783,V$296)+'СЕТ СН'!$F$15</f>
        <v>0</v>
      </c>
      <c r="W318" s="36">
        <f ca="1">SUMIFS(СВЦЭМ!$H$40:$H$783,СВЦЭМ!$A$40:$A$783,$A318,СВЦЭМ!$B$40:$B$783,W$296)+'СЕТ СН'!$F$15</f>
        <v>0</v>
      </c>
      <c r="X318" s="36">
        <f ca="1">SUMIFS(СВЦЭМ!$H$40:$H$783,СВЦЭМ!$A$40:$A$783,$A318,СВЦЭМ!$B$40:$B$783,X$296)+'СЕТ СН'!$F$15</f>
        <v>0</v>
      </c>
      <c r="Y318" s="36">
        <f ca="1">SUMIFS(СВЦЭМ!$H$40:$H$783,СВЦЭМ!$A$40:$A$783,$A318,СВЦЭМ!$B$40:$B$783,Y$296)+'СЕТ СН'!$F$15</f>
        <v>0</v>
      </c>
    </row>
    <row r="319" spans="1:25" ht="15.75" hidden="1" x14ac:dyDescent="0.2">
      <c r="A319" s="35">
        <f t="shared" si="8"/>
        <v>44796</v>
      </c>
      <c r="B319" s="36">
        <f ca="1">SUMIFS(СВЦЭМ!$H$40:$H$783,СВЦЭМ!$A$40:$A$783,$A319,СВЦЭМ!$B$40:$B$783,B$296)+'СЕТ СН'!$F$15</f>
        <v>0</v>
      </c>
      <c r="C319" s="36">
        <f ca="1">SUMIFS(СВЦЭМ!$H$40:$H$783,СВЦЭМ!$A$40:$A$783,$A319,СВЦЭМ!$B$40:$B$783,C$296)+'СЕТ СН'!$F$15</f>
        <v>0</v>
      </c>
      <c r="D319" s="36">
        <f ca="1">SUMIFS(СВЦЭМ!$H$40:$H$783,СВЦЭМ!$A$40:$A$783,$A319,СВЦЭМ!$B$40:$B$783,D$296)+'СЕТ СН'!$F$15</f>
        <v>0</v>
      </c>
      <c r="E319" s="36">
        <f ca="1">SUMIFS(СВЦЭМ!$H$40:$H$783,СВЦЭМ!$A$40:$A$783,$A319,СВЦЭМ!$B$40:$B$783,E$296)+'СЕТ СН'!$F$15</f>
        <v>0</v>
      </c>
      <c r="F319" s="36">
        <f ca="1">SUMIFS(СВЦЭМ!$H$40:$H$783,СВЦЭМ!$A$40:$A$783,$A319,СВЦЭМ!$B$40:$B$783,F$296)+'СЕТ СН'!$F$15</f>
        <v>0</v>
      </c>
      <c r="G319" s="36">
        <f ca="1">SUMIFS(СВЦЭМ!$H$40:$H$783,СВЦЭМ!$A$40:$A$783,$A319,СВЦЭМ!$B$40:$B$783,G$296)+'СЕТ СН'!$F$15</f>
        <v>0</v>
      </c>
      <c r="H319" s="36">
        <f ca="1">SUMIFS(СВЦЭМ!$H$40:$H$783,СВЦЭМ!$A$40:$A$783,$A319,СВЦЭМ!$B$40:$B$783,H$296)+'СЕТ СН'!$F$15</f>
        <v>0</v>
      </c>
      <c r="I319" s="36">
        <f ca="1">SUMIFS(СВЦЭМ!$H$40:$H$783,СВЦЭМ!$A$40:$A$783,$A319,СВЦЭМ!$B$40:$B$783,I$296)+'СЕТ СН'!$F$15</f>
        <v>0</v>
      </c>
      <c r="J319" s="36">
        <f ca="1">SUMIFS(СВЦЭМ!$H$40:$H$783,СВЦЭМ!$A$40:$A$783,$A319,СВЦЭМ!$B$40:$B$783,J$296)+'СЕТ СН'!$F$15</f>
        <v>0</v>
      </c>
      <c r="K319" s="36">
        <f ca="1">SUMIFS(СВЦЭМ!$H$40:$H$783,СВЦЭМ!$A$40:$A$783,$A319,СВЦЭМ!$B$40:$B$783,K$296)+'СЕТ СН'!$F$15</f>
        <v>0</v>
      </c>
      <c r="L319" s="36">
        <f ca="1">SUMIFS(СВЦЭМ!$H$40:$H$783,СВЦЭМ!$A$40:$A$783,$A319,СВЦЭМ!$B$40:$B$783,L$296)+'СЕТ СН'!$F$15</f>
        <v>0</v>
      </c>
      <c r="M319" s="36">
        <f ca="1">SUMIFS(СВЦЭМ!$H$40:$H$783,СВЦЭМ!$A$40:$A$783,$A319,СВЦЭМ!$B$40:$B$783,M$296)+'СЕТ СН'!$F$15</f>
        <v>0</v>
      </c>
      <c r="N319" s="36">
        <f ca="1">SUMIFS(СВЦЭМ!$H$40:$H$783,СВЦЭМ!$A$40:$A$783,$A319,СВЦЭМ!$B$40:$B$783,N$296)+'СЕТ СН'!$F$15</f>
        <v>0</v>
      </c>
      <c r="O319" s="36">
        <f ca="1">SUMIFS(СВЦЭМ!$H$40:$H$783,СВЦЭМ!$A$40:$A$783,$A319,СВЦЭМ!$B$40:$B$783,O$296)+'СЕТ СН'!$F$15</f>
        <v>0</v>
      </c>
      <c r="P319" s="36">
        <f ca="1">SUMIFS(СВЦЭМ!$H$40:$H$783,СВЦЭМ!$A$40:$A$783,$A319,СВЦЭМ!$B$40:$B$783,P$296)+'СЕТ СН'!$F$15</f>
        <v>0</v>
      </c>
      <c r="Q319" s="36">
        <f ca="1">SUMIFS(СВЦЭМ!$H$40:$H$783,СВЦЭМ!$A$40:$A$783,$A319,СВЦЭМ!$B$40:$B$783,Q$296)+'СЕТ СН'!$F$15</f>
        <v>0</v>
      </c>
      <c r="R319" s="36">
        <f ca="1">SUMIFS(СВЦЭМ!$H$40:$H$783,СВЦЭМ!$A$40:$A$783,$A319,СВЦЭМ!$B$40:$B$783,R$296)+'СЕТ СН'!$F$15</f>
        <v>0</v>
      </c>
      <c r="S319" s="36">
        <f ca="1">SUMIFS(СВЦЭМ!$H$40:$H$783,СВЦЭМ!$A$40:$A$783,$A319,СВЦЭМ!$B$40:$B$783,S$296)+'СЕТ СН'!$F$15</f>
        <v>0</v>
      </c>
      <c r="T319" s="36">
        <f ca="1">SUMIFS(СВЦЭМ!$H$40:$H$783,СВЦЭМ!$A$40:$A$783,$A319,СВЦЭМ!$B$40:$B$783,T$296)+'СЕТ СН'!$F$15</f>
        <v>0</v>
      </c>
      <c r="U319" s="36">
        <f ca="1">SUMIFS(СВЦЭМ!$H$40:$H$783,СВЦЭМ!$A$40:$A$783,$A319,СВЦЭМ!$B$40:$B$783,U$296)+'СЕТ СН'!$F$15</f>
        <v>0</v>
      </c>
      <c r="V319" s="36">
        <f ca="1">SUMIFS(СВЦЭМ!$H$40:$H$783,СВЦЭМ!$A$40:$A$783,$A319,СВЦЭМ!$B$40:$B$783,V$296)+'СЕТ СН'!$F$15</f>
        <v>0</v>
      </c>
      <c r="W319" s="36">
        <f ca="1">SUMIFS(СВЦЭМ!$H$40:$H$783,СВЦЭМ!$A$40:$A$783,$A319,СВЦЭМ!$B$40:$B$783,W$296)+'СЕТ СН'!$F$15</f>
        <v>0</v>
      </c>
      <c r="X319" s="36">
        <f ca="1">SUMIFS(СВЦЭМ!$H$40:$H$783,СВЦЭМ!$A$40:$A$783,$A319,СВЦЭМ!$B$40:$B$783,X$296)+'СЕТ СН'!$F$15</f>
        <v>0</v>
      </c>
      <c r="Y319" s="36">
        <f ca="1">SUMIFS(СВЦЭМ!$H$40:$H$783,СВЦЭМ!$A$40:$A$783,$A319,СВЦЭМ!$B$40:$B$783,Y$296)+'СЕТ СН'!$F$15</f>
        <v>0</v>
      </c>
    </row>
    <row r="320" spans="1:25" ht="15.75" hidden="1" x14ac:dyDescent="0.2">
      <c r="A320" s="35">
        <f t="shared" si="8"/>
        <v>44797</v>
      </c>
      <c r="B320" s="36">
        <f ca="1">SUMIFS(СВЦЭМ!$H$40:$H$783,СВЦЭМ!$A$40:$A$783,$A320,СВЦЭМ!$B$40:$B$783,B$296)+'СЕТ СН'!$F$15</f>
        <v>0</v>
      </c>
      <c r="C320" s="36">
        <f ca="1">SUMIFS(СВЦЭМ!$H$40:$H$783,СВЦЭМ!$A$40:$A$783,$A320,СВЦЭМ!$B$40:$B$783,C$296)+'СЕТ СН'!$F$15</f>
        <v>0</v>
      </c>
      <c r="D320" s="36">
        <f ca="1">SUMIFS(СВЦЭМ!$H$40:$H$783,СВЦЭМ!$A$40:$A$783,$A320,СВЦЭМ!$B$40:$B$783,D$296)+'СЕТ СН'!$F$15</f>
        <v>0</v>
      </c>
      <c r="E320" s="36">
        <f ca="1">SUMIFS(СВЦЭМ!$H$40:$H$783,СВЦЭМ!$A$40:$A$783,$A320,СВЦЭМ!$B$40:$B$783,E$296)+'СЕТ СН'!$F$15</f>
        <v>0</v>
      </c>
      <c r="F320" s="36">
        <f ca="1">SUMIFS(СВЦЭМ!$H$40:$H$783,СВЦЭМ!$A$40:$A$783,$A320,СВЦЭМ!$B$40:$B$783,F$296)+'СЕТ СН'!$F$15</f>
        <v>0</v>
      </c>
      <c r="G320" s="36">
        <f ca="1">SUMIFS(СВЦЭМ!$H$40:$H$783,СВЦЭМ!$A$40:$A$783,$A320,СВЦЭМ!$B$40:$B$783,G$296)+'СЕТ СН'!$F$15</f>
        <v>0</v>
      </c>
      <c r="H320" s="36">
        <f ca="1">SUMIFS(СВЦЭМ!$H$40:$H$783,СВЦЭМ!$A$40:$A$783,$A320,СВЦЭМ!$B$40:$B$783,H$296)+'СЕТ СН'!$F$15</f>
        <v>0</v>
      </c>
      <c r="I320" s="36">
        <f ca="1">SUMIFS(СВЦЭМ!$H$40:$H$783,СВЦЭМ!$A$40:$A$783,$A320,СВЦЭМ!$B$40:$B$783,I$296)+'СЕТ СН'!$F$15</f>
        <v>0</v>
      </c>
      <c r="J320" s="36">
        <f ca="1">SUMIFS(СВЦЭМ!$H$40:$H$783,СВЦЭМ!$A$40:$A$783,$A320,СВЦЭМ!$B$40:$B$783,J$296)+'СЕТ СН'!$F$15</f>
        <v>0</v>
      </c>
      <c r="K320" s="36">
        <f ca="1">SUMIFS(СВЦЭМ!$H$40:$H$783,СВЦЭМ!$A$40:$A$783,$A320,СВЦЭМ!$B$40:$B$783,K$296)+'СЕТ СН'!$F$15</f>
        <v>0</v>
      </c>
      <c r="L320" s="36">
        <f ca="1">SUMIFS(СВЦЭМ!$H$40:$H$783,СВЦЭМ!$A$40:$A$783,$A320,СВЦЭМ!$B$40:$B$783,L$296)+'СЕТ СН'!$F$15</f>
        <v>0</v>
      </c>
      <c r="M320" s="36">
        <f ca="1">SUMIFS(СВЦЭМ!$H$40:$H$783,СВЦЭМ!$A$40:$A$783,$A320,СВЦЭМ!$B$40:$B$783,M$296)+'СЕТ СН'!$F$15</f>
        <v>0</v>
      </c>
      <c r="N320" s="36">
        <f ca="1">SUMIFS(СВЦЭМ!$H$40:$H$783,СВЦЭМ!$A$40:$A$783,$A320,СВЦЭМ!$B$40:$B$783,N$296)+'СЕТ СН'!$F$15</f>
        <v>0</v>
      </c>
      <c r="O320" s="36">
        <f ca="1">SUMIFS(СВЦЭМ!$H$40:$H$783,СВЦЭМ!$A$40:$A$783,$A320,СВЦЭМ!$B$40:$B$783,O$296)+'СЕТ СН'!$F$15</f>
        <v>0</v>
      </c>
      <c r="P320" s="36">
        <f ca="1">SUMIFS(СВЦЭМ!$H$40:$H$783,СВЦЭМ!$A$40:$A$783,$A320,СВЦЭМ!$B$40:$B$783,P$296)+'СЕТ СН'!$F$15</f>
        <v>0</v>
      </c>
      <c r="Q320" s="36">
        <f ca="1">SUMIFS(СВЦЭМ!$H$40:$H$783,СВЦЭМ!$A$40:$A$783,$A320,СВЦЭМ!$B$40:$B$783,Q$296)+'СЕТ СН'!$F$15</f>
        <v>0</v>
      </c>
      <c r="R320" s="36">
        <f ca="1">SUMIFS(СВЦЭМ!$H$40:$H$783,СВЦЭМ!$A$40:$A$783,$A320,СВЦЭМ!$B$40:$B$783,R$296)+'СЕТ СН'!$F$15</f>
        <v>0</v>
      </c>
      <c r="S320" s="36">
        <f ca="1">SUMIFS(СВЦЭМ!$H$40:$H$783,СВЦЭМ!$A$40:$A$783,$A320,СВЦЭМ!$B$40:$B$783,S$296)+'СЕТ СН'!$F$15</f>
        <v>0</v>
      </c>
      <c r="T320" s="36">
        <f ca="1">SUMIFS(СВЦЭМ!$H$40:$H$783,СВЦЭМ!$A$40:$A$783,$A320,СВЦЭМ!$B$40:$B$783,T$296)+'СЕТ СН'!$F$15</f>
        <v>0</v>
      </c>
      <c r="U320" s="36">
        <f ca="1">SUMIFS(СВЦЭМ!$H$40:$H$783,СВЦЭМ!$A$40:$A$783,$A320,СВЦЭМ!$B$40:$B$783,U$296)+'СЕТ СН'!$F$15</f>
        <v>0</v>
      </c>
      <c r="V320" s="36">
        <f ca="1">SUMIFS(СВЦЭМ!$H$40:$H$783,СВЦЭМ!$A$40:$A$783,$A320,СВЦЭМ!$B$40:$B$783,V$296)+'СЕТ СН'!$F$15</f>
        <v>0</v>
      </c>
      <c r="W320" s="36">
        <f ca="1">SUMIFS(СВЦЭМ!$H$40:$H$783,СВЦЭМ!$A$40:$A$783,$A320,СВЦЭМ!$B$40:$B$783,W$296)+'СЕТ СН'!$F$15</f>
        <v>0</v>
      </c>
      <c r="X320" s="36">
        <f ca="1">SUMIFS(СВЦЭМ!$H$40:$H$783,СВЦЭМ!$A$40:$A$783,$A320,СВЦЭМ!$B$40:$B$783,X$296)+'СЕТ СН'!$F$15</f>
        <v>0</v>
      </c>
      <c r="Y320" s="36">
        <f ca="1">SUMIFS(СВЦЭМ!$H$40:$H$783,СВЦЭМ!$A$40:$A$783,$A320,СВЦЭМ!$B$40:$B$783,Y$296)+'СЕТ СН'!$F$15</f>
        <v>0</v>
      </c>
    </row>
    <row r="321" spans="1:27" ht="15.75" hidden="1" x14ac:dyDescent="0.2">
      <c r="A321" s="35">
        <f t="shared" si="8"/>
        <v>44798</v>
      </c>
      <c r="B321" s="36">
        <f ca="1">SUMIFS(СВЦЭМ!$H$40:$H$783,СВЦЭМ!$A$40:$A$783,$A321,СВЦЭМ!$B$40:$B$783,B$296)+'СЕТ СН'!$F$15</f>
        <v>0</v>
      </c>
      <c r="C321" s="36">
        <f ca="1">SUMIFS(СВЦЭМ!$H$40:$H$783,СВЦЭМ!$A$40:$A$783,$A321,СВЦЭМ!$B$40:$B$783,C$296)+'СЕТ СН'!$F$15</f>
        <v>0</v>
      </c>
      <c r="D321" s="36">
        <f ca="1">SUMIFS(СВЦЭМ!$H$40:$H$783,СВЦЭМ!$A$40:$A$783,$A321,СВЦЭМ!$B$40:$B$783,D$296)+'СЕТ СН'!$F$15</f>
        <v>0</v>
      </c>
      <c r="E321" s="36">
        <f ca="1">SUMIFS(СВЦЭМ!$H$40:$H$783,СВЦЭМ!$A$40:$A$783,$A321,СВЦЭМ!$B$40:$B$783,E$296)+'СЕТ СН'!$F$15</f>
        <v>0</v>
      </c>
      <c r="F321" s="36">
        <f ca="1">SUMIFS(СВЦЭМ!$H$40:$H$783,СВЦЭМ!$A$40:$A$783,$A321,СВЦЭМ!$B$40:$B$783,F$296)+'СЕТ СН'!$F$15</f>
        <v>0</v>
      </c>
      <c r="G321" s="36">
        <f ca="1">SUMIFS(СВЦЭМ!$H$40:$H$783,СВЦЭМ!$A$40:$A$783,$A321,СВЦЭМ!$B$40:$B$783,G$296)+'СЕТ СН'!$F$15</f>
        <v>0</v>
      </c>
      <c r="H321" s="36">
        <f ca="1">SUMIFS(СВЦЭМ!$H$40:$H$783,СВЦЭМ!$A$40:$A$783,$A321,СВЦЭМ!$B$40:$B$783,H$296)+'СЕТ СН'!$F$15</f>
        <v>0</v>
      </c>
      <c r="I321" s="36">
        <f ca="1">SUMIFS(СВЦЭМ!$H$40:$H$783,СВЦЭМ!$A$40:$A$783,$A321,СВЦЭМ!$B$40:$B$783,I$296)+'СЕТ СН'!$F$15</f>
        <v>0</v>
      </c>
      <c r="J321" s="36">
        <f ca="1">SUMIFS(СВЦЭМ!$H$40:$H$783,СВЦЭМ!$A$40:$A$783,$A321,СВЦЭМ!$B$40:$B$783,J$296)+'СЕТ СН'!$F$15</f>
        <v>0</v>
      </c>
      <c r="K321" s="36">
        <f ca="1">SUMIFS(СВЦЭМ!$H$40:$H$783,СВЦЭМ!$A$40:$A$783,$A321,СВЦЭМ!$B$40:$B$783,K$296)+'СЕТ СН'!$F$15</f>
        <v>0</v>
      </c>
      <c r="L321" s="36">
        <f ca="1">SUMIFS(СВЦЭМ!$H$40:$H$783,СВЦЭМ!$A$40:$A$783,$A321,СВЦЭМ!$B$40:$B$783,L$296)+'СЕТ СН'!$F$15</f>
        <v>0</v>
      </c>
      <c r="M321" s="36">
        <f ca="1">SUMIFS(СВЦЭМ!$H$40:$H$783,СВЦЭМ!$A$40:$A$783,$A321,СВЦЭМ!$B$40:$B$783,M$296)+'СЕТ СН'!$F$15</f>
        <v>0</v>
      </c>
      <c r="N321" s="36">
        <f ca="1">SUMIFS(СВЦЭМ!$H$40:$H$783,СВЦЭМ!$A$40:$A$783,$A321,СВЦЭМ!$B$40:$B$783,N$296)+'СЕТ СН'!$F$15</f>
        <v>0</v>
      </c>
      <c r="O321" s="36">
        <f ca="1">SUMIFS(СВЦЭМ!$H$40:$H$783,СВЦЭМ!$A$40:$A$783,$A321,СВЦЭМ!$B$40:$B$783,O$296)+'СЕТ СН'!$F$15</f>
        <v>0</v>
      </c>
      <c r="P321" s="36">
        <f ca="1">SUMIFS(СВЦЭМ!$H$40:$H$783,СВЦЭМ!$A$40:$A$783,$A321,СВЦЭМ!$B$40:$B$783,P$296)+'СЕТ СН'!$F$15</f>
        <v>0</v>
      </c>
      <c r="Q321" s="36">
        <f ca="1">SUMIFS(СВЦЭМ!$H$40:$H$783,СВЦЭМ!$A$40:$A$783,$A321,СВЦЭМ!$B$40:$B$783,Q$296)+'СЕТ СН'!$F$15</f>
        <v>0</v>
      </c>
      <c r="R321" s="36">
        <f ca="1">SUMIFS(СВЦЭМ!$H$40:$H$783,СВЦЭМ!$A$40:$A$783,$A321,СВЦЭМ!$B$40:$B$783,R$296)+'СЕТ СН'!$F$15</f>
        <v>0</v>
      </c>
      <c r="S321" s="36">
        <f ca="1">SUMIFS(СВЦЭМ!$H$40:$H$783,СВЦЭМ!$A$40:$A$783,$A321,СВЦЭМ!$B$40:$B$783,S$296)+'СЕТ СН'!$F$15</f>
        <v>0</v>
      </c>
      <c r="T321" s="36">
        <f ca="1">SUMIFS(СВЦЭМ!$H$40:$H$783,СВЦЭМ!$A$40:$A$783,$A321,СВЦЭМ!$B$40:$B$783,T$296)+'СЕТ СН'!$F$15</f>
        <v>0</v>
      </c>
      <c r="U321" s="36">
        <f ca="1">SUMIFS(СВЦЭМ!$H$40:$H$783,СВЦЭМ!$A$40:$A$783,$A321,СВЦЭМ!$B$40:$B$783,U$296)+'СЕТ СН'!$F$15</f>
        <v>0</v>
      </c>
      <c r="V321" s="36">
        <f ca="1">SUMIFS(СВЦЭМ!$H$40:$H$783,СВЦЭМ!$A$40:$A$783,$A321,СВЦЭМ!$B$40:$B$783,V$296)+'СЕТ СН'!$F$15</f>
        <v>0</v>
      </c>
      <c r="W321" s="36">
        <f ca="1">SUMIFS(СВЦЭМ!$H$40:$H$783,СВЦЭМ!$A$40:$A$783,$A321,СВЦЭМ!$B$40:$B$783,W$296)+'СЕТ СН'!$F$15</f>
        <v>0</v>
      </c>
      <c r="X321" s="36">
        <f ca="1">SUMIFS(СВЦЭМ!$H$40:$H$783,СВЦЭМ!$A$40:$A$783,$A321,СВЦЭМ!$B$40:$B$783,X$296)+'СЕТ СН'!$F$15</f>
        <v>0</v>
      </c>
      <c r="Y321" s="36">
        <f ca="1">SUMIFS(СВЦЭМ!$H$40:$H$783,СВЦЭМ!$A$40:$A$783,$A321,СВЦЭМ!$B$40:$B$783,Y$296)+'СЕТ СН'!$F$15</f>
        <v>0</v>
      </c>
    </row>
    <row r="322" spans="1:27" ht="15.75" hidden="1" x14ac:dyDescent="0.2">
      <c r="A322" s="35">
        <f t="shared" si="8"/>
        <v>44799</v>
      </c>
      <c r="B322" s="36">
        <f ca="1">SUMIFS(СВЦЭМ!$H$40:$H$783,СВЦЭМ!$A$40:$A$783,$A322,СВЦЭМ!$B$40:$B$783,B$296)+'СЕТ СН'!$F$15</f>
        <v>0</v>
      </c>
      <c r="C322" s="36">
        <f ca="1">SUMIFS(СВЦЭМ!$H$40:$H$783,СВЦЭМ!$A$40:$A$783,$A322,СВЦЭМ!$B$40:$B$783,C$296)+'СЕТ СН'!$F$15</f>
        <v>0</v>
      </c>
      <c r="D322" s="36">
        <f ca="1">SUMIFS(СВЦЭМ!$H$40:$H$783,СВЦЭМ!$A$40:$A$783,$A322,СВЦЭМ!$B$40:$B$783,D$296)+'СЕТ СН'!$F$15</f>
        <v>0</v>
      </c>
      <c r="E322" s="36">
        <f ca="1">SUMIFS(СВЦЭМ!$H$40:$H$783,СВЦЭМ!$A$40:$A$783,$A322,СВЦЭМ!$B$40:$B$783,E$296)+'СЕТ СН'!$F$15</f>
        <v>0</v>
      </c>
      <c r="F322" s="36">
        <f ca="1">SUMIFS(СВЦЭМ!$H$40:$H$783,СВЦЭМ!$A$40:$A$783,$A322,СВЦЭМ!$B$40:$B$783,F$296)+'СЕТ СН'!$F$15</f>
        <v>0</v>
      </c>
      <c r="G322" s="36">
        <f ca="1">SUMIFS(СВЦЭМ!$H$40:$H$783,СВЦЭМ!$A$40:$A$783,$A322,СВЦЭМ!$B$40:$B$783,G$296)+'СЕТ СН'!$F$15</f>
        <v>0</v>
      </c>
      <c r="H322" s="36">
        <f ca="1">SUMIFS(СВЦЭМ!$H$40:$H$783,СВЦЭМ!$A$40:$A$783,$A322,СВЦЭМ!$B$40:$B$783,H$296)+'СЕТ СН'!$F$15</f>
        <v>0</v>
      </c>
      <c r="I322" s="36">
        <f ca="1">SUMIFS(СВЦЭМ!$H$40:$H$783,СВЦЭМ!$A$40:$A$783,$A322,СВЦЭМ!$B$40:$B$783,I$296)+'СЕТ СН'!$F$15</f>
        <v>0</v>
      </c>
      <c r="J322" s="36">
        <f ca="1">SUMIFS(СВЦЭМ!$H$40:$H$783,СВЦЭМ!$A$40:$A$783,$A322,СВЦЭМ!$B$40:$B$783,J$296)+'СЕТ СН'!$F$15</f>
        <v>0</v>
      </c>
      <c r="K322" s="36">
        <f ca="1">SUMIFS(СВЦЭМ!$H$40:$H$783,СВЦЭМ!$A$40:$A$783,$A322,СВЦЭМ!$B$40:$B$783,K$296)+'СЕТ СН'!$F$15</f>
        <v>0</v>
      </c>
      <c r="L322" s="36">
        <f ca="1">SUMIFS(СВЦЭМ!$H$40:$H$783,СВЦЭМ!$A$40:$A$783,$A322,СВЦЭМ!$B$40:$B$783,L$296)+'СЕТ СН'!$F$15</f>
        <v>0</v>
      </c>
      <c r="M322" s="36">
        <f ca="1">SUMIFS(СВЦЭМ!$H$40:$H$783,СВЦЭМ!$A$40:$A$783,$A322,СВЦЭМ!$B$40:$B$783,M$296)+'СЕТ СН'!$F$15</f>
        <v>0</v>
      </c>
      <c r="N322" s="36">
        <f ca="1">SUMIFS(СВЦЭМ!$H$40:$H$783,СВЦЭМ!$A$40:$A$783,$A322,СВЦЭМ!$B$40:$B$783,N$296)+'СЕТ СН'!$F$15</f>
        <v>0</v>
      </c>
      <c r="O322" s="36">
        <f ca="1">SUMIFS(СВЦЭМ!$H$40:$H$783,СВЦЭМ!$A$40:$A$783,$A322,СВЦЭМ!$B$40:$B$783,O$296)+'СЕТ СН'!$F$15</f>
        <v>0</v>
      </c>
      <c r="P322" s="36">
        <f ca="1">SUMIFS(СВЦЭМ!$H$40:$H$783,СВЦЭМ!$A$40:$A$783,$A322,СВЦЭМ!$B$40:$B$783,P$296)+'СЕТ СН'!$F$15</f>
        <v>0</v>
      </c>
      <c r="Q322" s="36">
        <f ca="1">SUMIFS(СВЦЭМ!$H$40:$H$783,СВЦЭМ!$A$40:$A$783,$A322,СВЦЭМ!$B$40:$B$783,Q$296)+'СЕТ СН'!$F$15</f>
        <v>0</v>
      </c>
      <c r="R322" s="36">
        <f ca="1">SUMIFS(СВЦЭМ!$H$40:$H$783,СВЦЭМ!$A$40:$A$783,$A322,СВЦЭМ!$B$40:$B$783,R$296)+'СЕТ СН'!$F$15</f>
        <v>0</v>
      </c>
      <c r="S322" s="36">
        <f ca="1">SUMIFS(СВЦЭМ!$H$40:$H$783,СВЦЭМ!$A$40:$A$783,$A322,СВЦЭМ!$B$40:$B$783,S$296)+'СЕТ СН'!$F$15</f>
        <v>0</v>
      </c>
      <c r="T322" s="36">
        <f ca="1">SUMIFS(СВЦЭМ!$H$40:$H$783,СВЦЭМ!$A$40:$A$783,$A322,СВЦЭМ!$B$40:$B$783,T$296)+'СЕТ СН'!$F$15</f>
        <v>0</v>
      </c>
      <c r="U322" s="36">
        <f ca="1">SUMIFS(СВЦЭМ!$H$40:$H$783,СВЦЭМ!$A$40:$A$783,$A322,СВЦЭМ!$B$40:$B$783,U$296)+'СЕТ СН'!$F$15</f>
        <v>0</v>
      </c>
      <c r="V322" s="36">
        <f ca="1">SUMIFS(СВЦЭМ!$H$40:$H$783,СВЦЭМ!$A$40:$A$783,$A322,СВЦЭМ!$B$40:$B$783,V$296)+'СЕТ СН'!$F$15</f>
        <v>0</v>
      </c>
      <c r="W322" s="36">
        <f ca="1">SUMIFS(СВЦЭМ!$H$40:$H$783,СВЦЭМ!$A$40:$A$783,$A322,СВЦЭМ!$B$40:$B$783,W$296)+'СЕТ СН'!$F$15</f>
        <v>0</v>
      </c>
      <c r="X322" s="36">
        <f ca="1">SUMIFS(СВЦЭМ!$H$40:$H$783,СВЦЭМ!$A$40:$A$783,$A322,СВЦЭМ!$B$40:$B$783,X$296)+'СЕТ СН'!$F$15</f>
        <v>0</v>
      </c>
      <c r="Y322" s="36">
        <f ca="1">SUMIFS(СВЦЭМ!$H$40:$H$783,СВЦЭМ!$A$40:$A$783,$A322,СВЦЭМ!$B$40:$B$783,Y$296)+'СЕТ СН'!$F$15</f>
        <v>0</v>
      </c>
    </row>
    <row r="323" spans="1:27" ht="15.75" hidden="1" x14ac:dyDescent="0.2">
      <c r="A323" s="35">
        <f t="shared" si="8"/>
        <v>44800</v>
      </c>
      <c r="B323" s="36">
        <f ca="1">SUMIFS(СВЦЭМ!$H$40:$H$783,СВЦЭМ!$A$40:$A$783,$A323,СВЦЭМ!$B$40:$B$783,B$296)+'СЕТ СН'!$F$15</f>
        <v>0</v>
      </c>
      <c r="C323" s="36">
        <f ca="1">SUMIFS(СВЦЭМ!$H$40:$H$783,СВЦЭМ!$A$40:$A$783,$A323,СВЦЭМ!$B$40:$B$783,C$296)+'СЕТ СН'!$F$15</f>
        <v>0</v>
      </c>
      <c r="D323" s="36">
        <f ca="1">SUMIFS(СВЦЭМ!$H$40:$H$783,СВЦЭМ!$A$40:$A$783,$A323,СВЦЭМ!$B$40:$B$783,D$296)+'СЕТ СН'!$F$15</f>
        <v>0</v>
      </c>
      <c r="E323" s="36">
        <f ca="1">SUMIFS(СВЦЭМ!$H$40:$H$783,СВЦЭМ!$A$40:$A$783,$A323,СВЦЭМ!$B$40:$B$783,E$296)+'СЕТ СН'!$F$15</f>
        <v>0</v>
      </c>
      <c r="F323" s="36">
        <f ca="1">SUMIFS(СВЦЭМ!$H$40:$H$783,СВЦЭМ!$A$40:$A$783,$A323,СВЦЭМ!$B$40:$B$783,F$296)+'СЕТ СН'!$F$15</f>
        <v>0</v>
      </c>
      <c r="G323" s="36">
        <f ca="1">SUMIFS(СВЦЭМ!$H$40:$H$783,СВЦЭМ!$A$40:$A$783,$A323,СВЦЭМ!$B$40:$B$783,G$296)+'СЕТ СН'!$F$15</f>
        <v>0</v>
      </c>
      <c r="H323" s="36">
        <f ca="1">SUMIFS(СВЦЭМ!$H$40:$H$783,СВЦЭМ!$A$40:$A$783,$A323,СВЦЭМ!$B$40:$B$783,H$296)+'СЕТ СН'!$F$15</f>
        <v>0</v>
      </c>
      <c r="I323" s="36">
        <f ca="1">SUMIFS(СВЦЭМ!$H$40:$H$783,СВЦЭМ!$A$40:$A$783,$A323,СВЦЭМ!$B$40:$B$783,I$296)+'СЕТ СН'!$F$15</f>
        <v>0</v>
      </c>
      <c r="J323" s="36">
        <f ca="1">SUMIFS(СВЦЭМ!$H$40:$H$783,СВЦЭМ!$A$40:$A$783,$A323,СВЦЭМ!$B$40:$B$783,J$296)+'СЕТ СН'!$F$15</f>
        <v>0</v>
      </c>
      <c r="K323" s="36">
        <f ca="1">SUMIFS(СВЦЭМ!$H$40:$H$783,СВЦЭМ!$A$40:$A$783,$A323,СВЦЭМ!$B$40:$B$783,K$296)+'СЕТ СН'!$F$15</f>
        <v>0</v>
      </c>
      <c r="L323" s="36">
        <f ca="1">SUMIFS(СВЦЭМ!$H$40:$H$783,СВЦЭМ!$A$40:$A$783,$A323,СВЦЭМ!$B$40:$B$783,L$296)+'СЕТ СН'!$F$15</f>
        <v>0</v>
      </c>
      <c r="M323" s="36">
        <f ca="1">SUMIFS(СВЦЭМ!$H$40:$H$783,СВЦЭМ!$A$40:$A$783,$A323,СВЦЭМ!$B$40:$B$783,M$296)+'СЕТ СН'!$F$15</f>
        <v>0</v>
      </c>
      <c r="N323" s="36">
        <f ca="1">SUMIFS(СВЦЭМ!$H$40:$H$783,СВЦЭМ!$A$40:$A$783,$A323,СВЦЭМ!$B$40:$B$783,N$296)+'СЕТ СН'!$F$15</f>
        <v>0</v>
      </c>
      <c r="O323" s="36">
        <f ca="1">SUMIFS(СВЦЭМ!$H$40:$H$783,СВЦЭМ!$A$40:$A$783,$A323,СВЦЭМ!$B$40:$B$783,O$296)+'СЕТ СН'!$F$15</f>
        <v>0</v>
      </c>
      <c r="P323" s="36">
        <f ca="1">SUMIFS(СВЦЭМ!$H$40:$H$783,СВЦЭМ!$A$40:$A$783,$A323,СВЦЭМ!$B$40:$B$783,P$296)+'СЕТ СН'!$F$15</f>
        <v>0</v>
      </c>
      <c r="Q323" s="36">
        <f ca="1">SUMIFS(СВЦЭМ!$H$40:$H$783,СВЦЭМ!$A$40:$A$783,$A323,СВЦЭМ!$B$40:$B$783,Q$296)+'СЕТ СН'!$F$15</f>
        <v>0</v>
      </c>
      <c r="R323" s="36">
        <f ca="1">SUMIFS(СВЦЭМ!$H$40:$H$783,СВЦЭМ!$A$40:$A$783,$A323,СВЦЭМ!$B$40:$B$783,R$296)+'СЕТ СН'!$F$15</f>
        <v>0</v>
      </c>
      <c r="S323" s="36">
        <f ca="1">SUMIFS(СВЦЭМ!$H$40:$H$783,СВЦЭМ!$A$40:$A$783,$A323,СВЦЭМ!$B$40:$B$783,S$296)+'СЕТ СН'!$F$15</f>
        <v>0</v>
      </c>
      <c r="T323" s="36">
        <f ca="1">SUMIFS(СВЦЭМ!$H$40:$H$783,СВЦЭМ!$A$40:$A$783,$A323,СВЦЭМ!$B$40:$B$783,T$296)+'СЕТ СН'!$F$15</f>
        <v>0</v>
      </c>
      <c r="U323" s="36">
        <f ca="1">SUMIFS(СВЦЭМ!$H$40:$H$783,СВЦЭМ!$A$40:$A$783,$A323,СВЦЭМ!$B$40:$B$783,U$296)+'СЕТ СН'!$F$15</f>
        <v>0</v>
      </c>
      <c r="V323" s="36">
        <f ca="1">SUMIFS(СВЦЭМ!$H$40:$H$783,СВЦЭМ!$A$40:$A$783,$A323,СВЦЭМ!$B$40:$B$783,V$296)+'СЕТ СН'!$F$15</f>
        <v>0</v>
      </c>
      <c r="W323" s="36">
        <f ca="1">SUMIFS(СВЦЭМ!$H$40:$H$783,СВЦЭМ!$A$40:$A$783,$A323,СВЦЭМ!$B$40:$B$783,W$296)+'СЕТ СН'!$F$15</f>
        <v>0</v>
      </c>
      <c r="X323" s="36">
        <f ca="1">SUMIFS(СВЦЭМ!$H$40:$H$783,СВЦЭМ!$A$40:$A$783,$A323,СВЦЭМ!$B$40:$B$783,X$296)+'СЕТ СН'!$F$15</f>
        <v>0</v>
      </c>
      <c r="Y323" s="36">
        <f ca="1">SUMIFS(СВЦЭМ!$H$40:$H$783,СВЦЭМ!$A$40:$A$783,$A323,СВЦЭМ!$B$40:$B$783,Y$296)+'СЕТ СН'!$F$15</f>
        <v>0</v>
      </c>
    </row>
    <row r="324" spans="1:27" ht="15.75" hidden="1" x14ac:dyDescent="0.2">
      <c r="A324" s="35">
        <f t="shared" si="8"/>
        <v>44801</v>
      </c>
      <c r="B324" s="36">
        <f ca="1">SUMIFS(СВЦЭМ!$H$40:$H$783,СВЦЭМ!$A$40:$A$783,$A324,СВЦЭМ!$B$40:$B$783,B$296)+'СЕТ СН'!$F$15</f>
        <v>0</v>
      </c>
      <c r="C324" s="36">
        <f ca="1">SUMIFS(СВЦЭМ!$H$40:$H$783,СВЦЭМ!$A$40:$A$783,$A324,СВЦЭМ!$B$40:$B$783,C$296)+'СЕТ СН'!$F$15</f>
        <v>0</v>
      </c>
      <c r="D324" s="36">
        <f ca="1">SUMIFS(СВЦЭМ!$H$40:$H$783,СВЦЭМ!$A$40:$A$783,$A324,СВЦЭМ!$B$40:$B$783,D$296)+'СЕТ СН'!$F$15</f>
        <v>0</v>
      </c>
      <c r="E324" s="36">
        <f ca="1">SUMIFS(СВЦЭМ!$H$40:$H$783,СВЦЭМ!$A$40:$A$783,$A324,СВЦЭМ!$B$40:$B$783,E$296)+'СЕТ СН'!$F$15</f>
        <v>0</v>
      </c>
      <c r="F324" s="36">
        <f ca="1">SUMIFS(СВЦЭМ!$H$40:$H$783,СВЦЭМ!$A$40:$A$783,$A324,СВЦЭМ!$B$40:$B$783,F$296)+'СЕТ СН'!$F$15</f>
        <v>0</v>
      </c>
      <c r="G324" s="36">
        <f ca="1">SUMIFS(СВЦЭМ!$H$40:$H$783,СВЦЭМ!$A$40:$A$783,$A324,СВЦЭМ!$B$40:$B$783,G$296)+'СЕТ СН'!$F$15</f>
        <v>0</v>
      </c>
      <c r="H324" s="36">
        <f ca="1">SUMIFS(СВЦЭМ!$H$40:$H$783,СВЦЭМ!$A$40:$A$783,$A324,СВЦЭМ!$B$40:$B$783,H$296)+'СЕТ СН'!$F$15</f>
        <v>0</v>
      </c>
      <c r="I324" s="36">
        <f ca="1">SUMIFS(СВЦЭМ!$H$40:$H$783,СВЦЭМ!$A$40:$A$783,$A324,СВЦЭМ!$B$40:$B$783,I$296)+'СЕТ СН'!$F$15</f>
        <v>0</v>
      </c>
      <c r="J324" s="36">
        <f ca="1">SUMIFS(СВЦЭМ!$H$40:$H$783,СВЦЭМ!$A$40:$A$783,$A324,СВЦЭМ!$B$40:$B$783,J$296)+'СЕТ СН'!$F$15</f>
        <v>0</v>
      </c>
      <c r="K324" s="36">
        <f ca="1">SUMIFS(СВЦЭМ!$H$40:$H$783,СВЦЭМ!$A$40:$A$783,$A324,СВЦЭМ!$B$40:$B$783,K$296)+'СЕТ СН'!$F$15</f>
        <v>0</v>
      </c>
      <c r="L324" s="36">
        <f ca="1">SUMIFS(СВЦЭМ!$H$40:$H$783,СВЦЭМ!$A$40:$A$783,$A324,СВЦЭМ!$B$40:$B$783,L$296)+'СЕТ СН'!$F$15</f>
        <v>0</v>
      </c>
      <c r="M324" s="36">
        <f ca="1">SUMIFS(СВЦЭМ!$H$40:$H$783,СВЦЭМ!$A$40:$A$783,$A324,СВЦЭМ!$B$40:$B$783,M$296)+'СЕТ СН'!$F$15</f>
        <v>0</v>
      </c>
      <c r="N324" s="36">
        <f ca="1">SUMIFS(СВЦЭМ!$H$40:$H$783,СВЦЭМ!$A$40:$A$783,$A324,СВЦЭМ!$B$40:$B$783,N$296)+'СЕТ СН'!$F$15</f>
        <v>0</v>
      </c>
      <c r="O324" s="36">
        <f ca="1">SUMIFS(СВЦЭМ!$H$40:$H$783,СВЦЭМ!$A$40:$A$783,$A324,СВЦЭМ!$B$40:$B$783,O$296)+'СЕТ СН'!$F$15</f>
        <v>0</v>
      </c>
      <c r="P324" s="36">
        <f ca="1">SUMIFS(СВЦЭМ!$H$40:$H$783,СВЦЭМ!$A$40:$A$783,$A324,СВЦЭМ!$B$40:$B$783,P$296)+'СЕТ СН'!$F$15</f>
        <v>0</v>
      </c>
      <c r="Q324" s="36">
        <f ca="1">SUMIFS(СВЦЭМ!$H$40:$H$783,СВЦЭМ!$A$40:$A$783,$A324,СВЦЭМ!$B$40:$B$783,Q$296)+'СЕТ СН'!$F$15</f>
        <v>0</v>
      </c>
      <c r="R324" s="36">
        <f ca="1">SUMIFS(СВЦЭМ!$H$40:$H$783,СВЦЭМ!$A$40:$A$783,$A324,СВЦЭМ!$B$40:$B$783,R$296)+'СЕТ СН'!$F$15</f>
        <v>0</v>
      </c>
      <c r="S324" s="36">
        <f ca="1">SUMIFS(СВЦЭМ!$H$40:$H$783,СВЦЭМ!$A$40:$A$783,$A324,СВЦЭМ!$B$40:$B$783,S$296)+'СЕТ СН'!$F$15</f>
        <v>0</v>
      </c>
      <c r="T324" s="36">
        <f ca="1">SUMIFS(СВЦЭМ!$H$40:$H$783,СВЦЭМ!$A$40:$A$783,$A324,СВЦЭМ!$B$40:$B$783,T$296)+'СЕТ СН'!$F$15</f>
        <v>0</v>
      </c>
      <c r="U324" s="36">
        <f ca="1">SUMIFS(СВЦЭМ!$H$40:$H$783,СВЦЭМ!$A$40:$A$783,$A324,СВЦЭМ!$B$40:$B$783,U$296)+'СЕТ СН'!$F$15</f>
        <v>0</v>
      </c>
      <c r="V324" s="36">
        <f ca="1">SUMIFS(СВЦЭМ!$H$40:$H$783,СВЦЭМ!$A$40:$A$783,$A324,СВЦЭМ!$B$40:$B$783,V$296)+'СЕТ СН'!$F$15</f>
        <v>0</v>
      </c>
      <c r="W324" s="36">
        <f ca="1">SUMIFS(СВЦЭМ!$H$40:$H$783,СВЦЭМ!$A$40:$A$783,$A324,СВЦЭМ!$B$40:$B$783,W$296)+'СЕТ СН'!$F$15</f>
        <v>0</v>
      </c>
      <c r="X324" s="36">
        <f ca="1">SUMIFS(СВЦЭМ!$H$40:$H$783,СВЦЭМ!$A$40:$A$783,$A324,СВЦЭМ!$B$40:$B$783,X$296)+'СЕТ СН'!$F$15</f>
        <v>0</v>
      </c>
      <c r="Y324" s="36">
        <f ca="1">SUMIFS(СВЦЭМ!$H$40:$H$783,СВЦЭМ!$A$40:$A$783,$A324,СВЦЭМ!$B$40:$B$783,Y$296)+'СЕТ СН'!$F$15</f>
        <v>0</v>
      </c>
    </row>
    <row r="325" spans="1:27" ht="15.75" hidden="1" x14ac:dyDescent="0.2">
      <c r="A325" s="35">
        <f t="shared" si="8"/>
        <v>44802</v>
      </c>
      <c r="B325" s="36">
        <f ca="1">SUMIFS(СВЦЭМ!$H$40:$H$783,СВЦЭМ!$A$40:$A$783,$A325,СВЦЭМ!$B$40:$B$783,B$296)+'СЕТ СН'!$F$15</f>
        <v>0</v>
      </c>
      <c r="C325" s="36">
        <f ca="1">SUMIFS(СВЦЭМ!$H$40:$H$783,СВЦЭМ!$A$40:$A$783,$A325,СВЦЭМ!$B$40:$B$783,C$296)+'СЕТ СН'!$F$15</f>
        <v>0</v>
      </c>
      <c r="D325" s="36">
        <f ca="1">SUMIFS(СВЦЭМ!$H$40:$H$783,СВЦЭМ!$A$40:$A$783,$A325,СВЦЭМ!$B$40:$B$783,D$296)+'СЕТ СН'!$F$15</f>
        <v>0</v>
      </c>
      <c r="E325" s="36">
        <f ca="1">SUMIFS(СВЦЭМ!$H$40:$H$783,СВЦЭМ!$A$40:$A$783,$A325,СВЦЭМ!$B$40:$B$783,E$296)+'СЕТ СН'!$F$15</f>
        <v>0</v>
      </c>
      <c r="F325" s="36">
        <f ca="1">SUMIFS(СВЦЭМ!$H$40:$H$783,СВЦЭМ!$A$40:$A$783,$A325,СВЦЭМ!$B$40:$B$783,F$296)+'СЕТ СН'!$F$15</f>
        <v>0</v>
      </c>
      <c r="G325" s="36">
        <f ca="1">SUMIFS(СВЦЭМ!$H$40:$H$783,СВЦЭМ!$A$40:$A$783,$A325,СВЦЭМ!$B$40:$B$783,G$296)+'СЕТ СН'!$F$15</f>
        <v>0</v>
      </c>
      <c r="H325" s="36">
        <f ca="1">SUMIFS(СВЦЭМ!$H$40:$H$783,СВЦЭМ!$A$40:$A$783,$A325,СВЦЭМ!$B$40:$B$783,H$296)+'СЕТ СН'!$F$15</f>
        <v>0</v>
      </c>
      <c r="I325" s="36">
        <f ca="1">SUMIFS(СВЦЭМ!$H$40:$H$783,СВЦЭМ!$A$40:$A$783,$A325,СВЦЭМ!$B$40:$B$783,I$296)+'СЕТ СН'!$F$15</f>
        <v>0</v>
      </c>
      <c r="J325" s="36">
        <f ca="1">SUMIFS(СВЦЭМ!$H$40:$H$783,СВЦЭМ!$A$40:$A$783,$A325,СВЦЭМ!$B$40:$B$783,J$296)+'СЕТ СН'!$F$15</f>
        <v>0</v>
      </c>
      <c r="K325" s="36">
        <f ca="1">SUMIFS(СВЦЭМ!$H$40:$H$783,СВЦЭМ!$A$40:$A$783,$A325,СВЦЭМ!$B$40:$B$783,K$296)+'СЕТ СН'!$F$15</f>
        <v>0</v>
      </c>
      <c r="L325" s="36">
        <f ca="1">SUMIFS(СВЦЭМ!$H$40:$H$783,СВЦЭМ!$A$40:$A$783,$A325,СВЦЭМ!$B$40:$B$783,L$296)+'СЕТ СН'!$F$15</f>
        <v>0</v>
      </c>
      <c r="M325" s="36">
        <f ca="1">SUMIFS(СВЦЭМ!$H$40:$H$783,СВЦЭМ!$A$40:$A$783,$A325,СВЦЭМ!$B$40:$B$783,M$296)+'СЕТ СН'!$F$15</f>
        <v>0</v>
      </c>
      <c r="N325" s="36">
        <f ca="1">SUMIFS(СВЦЭМ!$H$40:$H$783,СВЦЭМ!$A$40:$A$783,$A325,СВЦЭМ!$B$40:$B$783,N$296)+'СЕТ СН'!$F$15</f>
        <v>0</v>
      </c>
      <c r="O325" s="36">
        <f ca="1">SUMIFS(СВЦЭМ!$H$40:$H$783,СВЦЭМ!$A$40:$A$783,$A325,СВЦЭМ!$B$40:$B$783,O$296)+'СЕТ СН'!$F$15</f>
        <v>0</v>
      </c>
      <c r="P325" s="36">
        <f ca="1">SUMIFS(СВЦЭМ!$H$40:$H$783,СВЦЭМ!$A$40:$A$783,$A325,СВЦЭМ!$B$40:$B$783,P$296)+'СЕТ СН'!$F$15</f>
        <v>0</v>
      </c>
      <c r="Q325" s="36">
        <f ca="1">SUMIFS(СВЦЭМ!$H$40:$H$783,СВЦЭМ!$A$40:$A$783,$A325,СВЦЭМ!$B$40:$B$783,Q$296)+'СЕТ СН'!$F$15</f>
        <v>0</v>
      </c>
      <c r="R325" s="36">
        <f ca="1">SUMIFS(СВЦЭМ!$H$40:$H$783,СВЦЭМ!$A$40:$A$783,$A325,СВЦЭМ!$B$40:$B$783,R$296)+'СЕТ СН'!$F$15</f>
        <v>0</v>
      </c>
      <c r="S325" s="36">
        <f ca="1">SUMIFS(СВЦЭМ!$H$40:$H$783,СВЦЭМ!$A$40:$A$783,$A325,СВЦЭМ!$B$40:$B$783,S$296)+'СЕТ СН'!$F$15</f>
        <v>0</v>
      </c>
      <c r="T325" s="36">
        <f ca="1">SUMIFS(СВЦЭМ!$H$40:$H$783,СВЦЭМ!$A$40:$A$783,$A325,СВЦЭМ!$B$40:$B$783,T$296)+'СЕТ СН'!$F$15</f>
        <v>0</v>
      </c>
      <c r="U325" s="36">
        <f ca="1">SUMIFS(СВЦЭМ!$H$40:$H$783,СВЦЭМ!$A$40:$A$783,$A325,СВЦЭМ!$B$40:$B$783,U$296)+'СЕТ СН'!$F$15</f>
        <v>0</v>
      </c>
      <c r="V325" s="36">
        <f ca="1">SUMIFS(СВЦЭМ!$H$40:$H$783,СВЦЭМ!$A$40:$A$783,$A325,СВЦЭМ!$B$40:$B$783,V$296)+'СЕТ СН'!$F$15</f>
        <v>0</v>
      </c>
      <c r="W325" s="36">
        <f ca="1">SUMIFS(СВЦЭМ!$H$40:$H$783,СВЦЭМ!$A$40:$A$783,$A325,СВЦЭМ!$B$40:$B$783,W$296)+'СЕТ СН'!$F$15</f>
        <v>0</v>
      </c>
      <c r="X325" s="36">
        <f ca="1">SUMIFS(СВЦЭМ!$H$40:$H$783,СВЦЭМ!$A$40:$A$783,$A325,СВЦЭМ!$B$40:$B$783,X$296)+'СЕТ СН'!$F$15</f>
        <v>0</v>
      </c>
      <c r="Y325" s="36">
        <f ca="1">SUMIFS(СВЦЭМ!$H$40:$H$783,СВЦЭМ!$A$40:$A$783,$A325,СВЦЭМ!$B$40:$B$783,Y$296)+'СЕТ СН'!$F$15</f>
        <v>0</v>
      </c>
    </row>
    <row r="326" spans="1:27" ht="15.75" hidden="1" x14ac:dyDescent="0.2">
      <c r="A326" s="35">
        <f t="shared" si="8"/>
        <v>44803</v>
      </c>
      <c r="B326" s="36">
        <f ca="1">SUMIFS(СВЦЭМ!$H$40:$H$783,СВЦЭМ!$A$40:$A$783,$A326,СВЦЭМ!$B$40:$B$783,B$296)+'СЕТ СН'!$F$15</f>
        <v>0</v>
      </c>
      <c r="C326" s="36">
        <f ca="1">SUMIFS(СВЦЭМ!$H$40:$H$783,СВЦЭМ!$A$40:$A$783,$A326,СВЦЭМ!$B$40:$B$783,C$296)+'СЕТ СН'!$F$15</f>
        <v>0</v>
      </c>
      <c r="D326" s="36">
        <f ca="1">SUMIFS(СВЦЭМ!$H$40:$H$783,СВЦЭМ!$A$40:$A$783,$A326,СВЦЭМ!$B$40:$B$783,D$296)+'СЕТ СН'!$F$15</f>
        <v>0</v>
      </c>
      <c r="E326" s="36">
        <f ca="1">SUMIFS(СВЦЭМ!$H$40:$H$783,СВЦЭМ!$A$40:$A$783,$A326,СВЦЭМ!$B$40:$B$783,E$296)+'СЕТ СН'!$F$15</f>
        <v>0</v>
      </c>
      <c r="F326" s="36">
        <f ca="1">SUMIFS(СВЦЭМ!$H$40:$H$783,СВЦЭМ!$A$40:$A$783,$A326,СВЦЭМ!$B$40:$B$783,F$296)+'СЕТ СН'!$F$15</f>
        <v>0</v>
      </c>
      <c r="G326" s="36">
        <f ca="1">SUMIFS(СВЦЭМ!$H$40:$H$783,СВЦЭМ!$A$40:$A$783,$A326,СВЦЭМ!$B$40:$B$783,G$296)+'СЕТ СН'!$F$15</f>
        <v>0</v>
      </c>
      <c r="H326" s="36">
        <f ca="1">SUMIFS(СВЦЭМ!$H$40:$H$783,СВЦЭМ!$A$40:$A$783,$A326,СВЦЭМ!$B$40:$B$783,H$296)+'СЕТ СН'!$F$15</f>
        <v>0</v>
      </c>
      <c r="I326" s="36">
        <f ca="1">SUMIFS(СВЦЭМ!$H$40:$H$783,СВЦЭМ!$A$40:$A$783,$A326,СВЦЭМ!$B$40:$B$783,I$296)+'СЕТ СН'!$F$15</f>
        <v>0</v>
      </c>
      <c r="J326" s="36">
        <f ca="1">SUMIFS(СВЦЭМ!$H$40:$H$783,СВЦЭМ!$A$40:$A$783,$A326,СВЦЭМ!$B$40:$B$783,J$296)+'СЕТ СН'!$F$15</f>
        <v>0</v>
      </c>
      <c r="K326" s="36">
        <f ca="1">SUMIFS(СВЦЭМ!$H$40:$H$783,СВЦЭМ!$A$40:$A$783,$A326,СВЦЭМ!$B$40:$B$783,K$296)+'СЕТ СН'!$F$15</f>
        <v>0</v>
      </c>
      <c r="L326" s="36">
        <f ca="1">SUMIFS(СВЦЭМ!$H$40:$H$783,СВЦЭМ!$A$40:$A$783,$A326,СВЦЭМ!$B$40:$B$783,L$296)+'СЕТ СН'!$F$15</f>
        <v>0</v>
      </c>
      <c r="M326" s="36">
        <f ca="1">SUMIFS(СВЦЭМ!$H$40:$H$783,СВЦЭМ!$A$40:$A$783,$A326,СВЦЭМ!$B$40:$B$783,M$296)+'СЕТ СН'!$F$15</f>
        <v>0</v>
      </c>
      <c r="N326" s="36">
        <f ca="1">SUMIFS(СВЦЭМ!$H$40:$H$783,СВЦЭМ!$A$40:$A$783,$A326,СВЦЭМ!$B$40:$B$783,N$296)+'СЕТ СН'!$F$15</f>
        <v>0</v>
      </c>
      <c r="O326" s="36">
        <f ca="1">SUMIFS(СВЦЭМ!$H$40:$H$783,СВЦЭМ!$A$40:$A$783,$A326,СВЦЭМ!$B$40:$B$783,O$296)+'СЕТ СН'!$F$15</f>
        <v>0</v>
      </c>
      <c r="P326" s="36">
        <f ca="1">SUMIFS(СВЦЭМ!$H$40:$H$783,СВЦЭМ!$A$40:$A$783,$A326,СВЦЭМ!$B$40:$B$783,P$296)+'СЕТ СН'!$F$15</f>
        <v>0</v>
      </c>
      <c r="Q326" s="36">
        <f ca="1">SUMIFS(СВЦЭМ!$H$40:$H$783,СВЦЭМ!$A$40:$A$783,$A326,СВЦЭМ!$B$40:$B$783,Q$296)+'СЕТ СН'!$F$15</f>
        <v>0</v>
      </c>
      <c r="R326" s="36">
        <f ca="1">SUMIFS(СВЦЭМ!$H$40:$H$783,СВЦЭМ!$A$40:$A$783,$A326,СВЦЭМ!$B$40:$B$783,R$296)+'СЕТ СН'!$F$15</f>
        <v>0</v>
      </c>
      <c r="S326" s="36">
        <f ca="1">SUMIFS(СВЦЭМ!$H$40:$H$783,СВЦЭМ!$A$40:$A$783,$A326,СВЦЭМ!$B$40:$B$783,S$296)+'СЕТ СН'!$F$15</f>
        <v>0</v>
      </c>
      <c r="T326" s="36">
        <f ca="1">SUMIFS(СВЦЭМ!$H$40:$H$783,СВЦЭМ!$A$40:$A$783,$A326,СВЦЭМ!$B$40:$B$783,T$296)+'СЕТ СН'!$F$15</f>
        <v>0</v>
      </c>
      <c r="U326" s="36">
        <f ca="1">SUMIFS(СВЦЭМ!$H$40:$H$783,СВЦЭМ!$A$40:$A$783,$A326,СВЦЭМ!$B$40:$B$783,U$296)+'СЕТ СН'!$F$15</f>
        <v>0</v>
      </c>
      <c r="V326" s="36">
        <f ca="1">SUMIFS(СВЦЭМ!$H$40:$H$783,СВЦЭМ!$A$40:$A$783,$A326,СВЦЭМ!$B$40:$B$783,V$296)+'СЕТ СН'!$F$15</f>
        <v>0</v>
      </c>
      <c r="W326" s="36">
        <f ca="1">SUMIFS(СВЦЭМ!$H$40:$H$783,СВЦЭМ!$A$40:$A$783,$A326,СВЦЭМ!$B$40:$B$783,W$296)+'СЕТ СН'!$F$15</f>
        <v>0</v>
      </c>
      <c r="X326" s="36">
        <f ca="1">SUMIFS(СВЦЭМ!$H$40:$H$783,СВЦЭМ!$A$40:$A$783,$A326,СВЦЭМ!$B$40:$B$783,X$296)+'СЕТ СН'!$F$15</f>
        <v>0</v>
      </c>
      <c r="Y326" s="36">
        <f ca="1">SUMIFS(СВЦЭМ!$H$40:$H$783,СВЦЭМ!$A$40:$A$783,$A326,СВЦЭМ!$B$40:$B$783,Y$296)+'СЕТ СН'!$F$15</f>
        <v>0</v>
      </c>
    </row>
    <row r="327" spans="1:27" ht="15.75" hidden="1" x14ac:dyDescent="0.2">
      <c r="A327" s="35">
        <f t="shared" si="8"/>
        <v>44804</v>
      </c>
      <c r="B327" s="36">
        <f ca="1">SUMIFS(СВЦЭМ!$H$40:$H$783,СВЦЭМ!$A$40:$A$783,$A327,СВЦЭМ!$B$40:$B$783,B$296)+'СЕТ СН'!$F$15</f>
        <v>0</v>
      </c>
      <c r="C327" s="36">
        <f ca="1">SUMIFS(СВЦЭМ!$H$40:$H$783,СВЦЭМ!$A$40:$A$783,$A327,СВЦЭМ!$B$40:$B$783,C$296)+'СЕТ СН'!$F$15</f>
        <v>0</v>
      </c>
      <c r="D327" s="36">
        <f ca="1">SUMIFS(СВЦЭМ!$H$40:$H$783,СВЦЭМ!$A$40:$A$783,$A327,СВЦЭМ!$B$40:$B$783,D$296)+'СЕТ СН'!$F$15</f>
        <v>0</v>
      </c>
      <c r="E327" s="36">
        <f ca="1">SUMIFS(СВЦЭМ!$H$40:$H$783,СВЦЭМ!$A$40:$A$783,$A327,СВЦЭМ!$B$40:$B$783,E$296)+'СЕТ СН'!$F$15</f>
        <v>0</v>
      </c>
      <c r="F327" s="36">
        <f ca="1">SUMIFS(СВЦЭМ!$H$40:$H$783,СВЦЭМ!$A$40:$A$783,$A327,СВЦЭМ!$B$40:$B$783,F$296)+'СЕТ СН'!$F$15</f>
        <v>0</v>
      </c>
      <c r="G327" s="36">
        <f ca="1">SUMIFS(СВЦЭМ!$H$40:$H$783,СВЦЭМ!$A$40:$A$783,$A327,СВЦЭМ!$B$40:$B$783,G$296)+'СЕТ СН'!$F$15</f>
        <v>0</v>
      </c>
      <c r="H327" s="36">
        <f ca="1">SUMIFS(СВЦЭМ!$H$40:$H$783,СВЦЭМ!$A$40:$A$783,$A327,СВЦЭМ!$B$40:$B$783,H$296)+'СЕТ СН'!$F$15</f>
        <v>0</v>
      </c>
      <c r="I327" s="36">
        <f ca="1">SUMIFS(СВЦЭМ!$H$40:$H$783,СВЦЭМ!$A$40:$A$783,$A327,СВЦЭМ!$B$40:$B$783,I$296)+'СЕТ СН'!$F$15</f>
        <v>0</v>
      </c>
      <c r="J327" s="36">
        <f ca="1">SUMIFS(СВЦЭМ!$H$40:$H$783,СВЦЭМ!$A$40:$A$783,$A327,СВЦЭМ!$B$40:$B$783,J$296)+'СЕТ СН'!$F$15</f>
        <v>0</v>
      </c>
      <c r="K327" s="36">
        <f ca="1">SUMIFS(СВЦЭМ!$H$40:$H$783,СВЦЭМ!$A$40:$A$783,$A327,СВЦЭМ!$B$40:$B$783,K$296)+'СЕТ СН'!$F$15</f>
        <v>0</v>
      </c>
      <c r="L327" s="36">
        <f ca="1">SUMIFS(СВЦЭМ!$H$40:$H$783,СВЦЭМ!$A$40:$A$783,$A327,СВЦЭМ!$B$40:$B$783,L$296)+'СЕТ СН'!$F$15</f>
        <v>0</v>
      </c>
      <c r="M327" s="36">
        <f ca="1">SUMIFS(СВЦЭМ!$H$40:$H$783,СВЦЭМ!$A$40:$A$783,$A327,СВЦЭМ!$B$40:$B$783,M$296)+'СЕТ СН'!$F$15</f>
        <v>0</v>
      </c>
      <c r="N327" s="36">
        <f ca="1">SUMIFS(СВЦЭМ!$H$40:$H$783,СВЦЭМ!$A$40:$A$783,$A327,СВЦЭМ!$B$40:$B$783,N$296)+'СЕТ СН'!$F$15</f>
        <v>0</v>
      </c>
      <c r="O327" s="36">
        <f ca="1">SUMIFS(СВЦЭМ!$H$40:$H$783,СВЦЭМ!$A$40:$A$783,$A327,СВЦЭМ!$B$40:$B$783,O$296)+'СЕТ СН'!$F$15</f>
        <v>0</v>
      </c>
      <c r="P327" s="36">
        <f ca="1">SUMIFS(СВЦЭМ!$H$40:$H$783,СВЦЭМ!$A$40:$A$783,$A327,СВЦЭМ!$B$40:$B$783,P$296)+'СЕТ СН'!$F$15</f>
        <v>0</v>
      </c>
      <c r="Q327" s="36">
        <f ca="1">SUMIFS(СВЦЭМ!$H$40:$H$783,СВЦЭМ!$A$40:$A$783,$A327,СВЦЭМ!$B$40:$B$783,Q$296)+'СЕТ СН'!$F$15</f>
        <v>0</v>
      </c>
      <c r="R327" s="36">
        <f ca="1">SUMIFS(СВЦЭМ!$H$40:$H$783,СВЦЭМ!$A$40:$A$783,$A327,СВЦЭМ!$B$40:$B$783,R$296)+'СЕТ СН'!$F$15</f>
        <v>0</v>
      </c>
      <c r="S327" s="36">
        <f ca="1">SUMIFS(СВЦЭМ!$H$40:$H$783,СВЦЭМ!$A$40:$A$783,$A327,СВЦЭМ!$B$40:$B$783,S$296)+'СЕТ СН'!$F$15</f>
        <v>0</v>
      </c>
      <c r="T327" s="36">
        <f ca="1">SUMIFS(СВЦЭМ!$H$40:$H$783,СВЦЭМ!$A$40:$A$783,$A327,СВЦЭМ!$B$40:$B$783,T$296)+'СЕТ СН'!$F$15</f>
        <v>0</v>
      </c>
      <c r="U327" s="36">
        <f ca="1">SUMIFS(СВЦЭМ!$H$40:$H$783,СВЦЭМ!$A$40:$A$783,$A327,СВЦЭМ!$B$40:$B$783,U$296)+'СЕТ СН'!$F$15</f>
        <v>0</v>
      </c>
      <c r="V327" s="36">
        <f ca="1">SUMIFS(СВЦЭМ!$H$40:$H$783,СВЦЭМ!$A$40:$A$783,$A327,СВЦЭМ!$B$40:$B$783,V$296)+'СЕТ СН'!$F$15</f>
        <v>0</v>
      </c>
      <c r="W327" s="36">
        <f ca="1">SUMIFS(СВЦЭМ!$H$40:$H$783,СВЦЭМ!$A$40:$A$783,$A327,СВЦЭМ!$B$40:$B$783,W$296)+'СЕТ СН'!$F$15</f>
        <v>0</v>
      </c>
      <c r="X327" s="36">
        <f ca="1">SUMIFS(СВЦЭМ!$H$40:$H$783,СВЦЭМ!$A$40:$A$783,$A327,СВЦЭМ!$B$40:$B$783,X$296)+'СЕТ СН'!$F$15</f>
        <v>0</v>
      </c>
      <c r="Y327" s="36">
        <f ca="1">SUMIFS(СВЦЭМ!$H$40:$H$783,СВЦЭМ!$A$40:$A$783,$A327,СВЦЭМ!$B$40:$B$783,Y$296)+'СЕТ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01.08.2022</v>
      </c>
      <c r="B333" s="36">
        <f ca="1">SUMIFS(СВЦЭМ!$I$40:$I$783,СВЦЭМ!$A$40:$A$783,$A333,СВЦЭМ!$B$40:$B$783,B$332)+'СЕТ СН'!$F$16</f>
        <v>0</v>
      </c>
      <c r="C333" s="36">
        <f ca="1">SUMIFS(СВЦЭМ!$I$40:$I$783,СВЦЭМ!$A$40:$A$783,$A333,СВЦЭМ!$B$40:$B$783,C$332)+'СЕТ СН'!$F$16</f>
        <v>0</v>
      </c>
      <c r="D333" s="36">
        <f ca="1">SUMIFS(СВЦЭМ!$I$40:$I$783,СВЦЭМ!$A$40:$A$783,$A333,СВЦЭМ!$B$40:$B$783,D$332)+'СЕТ СН'!$F$16</f>
        <v>0</v>
      </c>
      <c r="E333" s="36">
        <f ca="1">SUMIFS(СВЦЭМ!$I$40:$I$783,СВЦЭМ!$A$40:$A$783,$A333,СВЦЭМ!$B$40:$B$783,E$332)+'СЕТ СН'!$F$16</f>
        <v>0</v>
      </c>
      <c r="F333" s="36">
        <f ca="1">SUMIFS(СВЦЭМ!$I$40:$I$783,СВЦЭМ!$A$40:$A$783,$A333,СВЦЭМ!$B$40:$B$783,F$332)+'СЕТ СН'!$F$16</f>
        <v>0</v>
      </c>
      <c r="G333" s="36">
        <f ca="1">SUMIFS(СВЦЭМ!$I$40:$I$783,СВЦЭМ!$A$40:$A$783,$A333,СВЦЭМ!$B$40:$B$783,G$332)+'СЕТ СН'!$F$16</f>
        <v>0</v>
      </c>
      <c r="H333" s="36">
        <f ca="1">SUMIFS(СВЦЭМ!$I$40:$I$783,СВЦЭМ!$A$40:$A$783,$A333,СВЦЭМ!$B$40:$B$783,H$332)+'СЕТ СН'!$F$16</f>
        <v>0</v>
      </c>
      <c r="I333" s="36">
        <f ca="1">SUMIFS(СВЦЭМ!$I$40:$I$783,СВЦЭМ!$A$40:$A$783,$A333,СВЦЭМ!$B$40:$B$783,I$332)+'СЕТ СН'!$F$16</f>
        <v>0</v>
      </c>
      <c r="J333" s="36">
        <f ca="1">SUMIFS(СВЦЭМ!$I$40:$I$783,СВЦЭМ!$A$40:$A$783,$A333,СВЦЭМ!$B$40:$B$783,J$332)+'СЕТ СН'!$F$16</f>
        <v>0</v>
      </c>
      <c r="K333" s="36">
        <f ca="1">SUMIFS(СВЦЭМ!$I$40:$I$783,СВЦЭМ!$A$40:$A$783,$A333,СВЦЭМ!$B$40:$B$783,K$332)+'СЕТ СН'!$F$16</f>
        <v>0</v>
      </c>
      <c r="L333" s="36">
        <f ca="1">SUMIFS(СВЦЭМ!$I$40:$I$783,СВЦЭМ!$A$40:$A$783,$A333,СВЦЭМ!$B$40:$B$783,L$332)+'СЕТ СН'!$F$16</f>
        <v>0</v>
      </c>
      <c r="M333" s="36">
        <f ca="1">SUMIFS(СВЦЭМ!$I$40:$I$783,СВЦЭМ!$A$40:$A$783,$A333,СВЦЭМ!$B$40:$B$783,M$332)+'СЕТ СН'!$F$16</f>
        <v>0</v>
      </c>
      <c r="N333" s="36">
        <f ca="1">SUMIFS(СВЦЭМ!$I$40:$I$783,СВЦЭМ!$A$40:$A$783,$A333,СВЦЭМ!$B$40:$B$783,N$332)+'СЕТ СН'!$F$16</f>
        <v>0</v>
      </c>
      <c r="O333" s="36">
        <f ca="1">SUMIFS(СВЦЭМ!$I$40:$I$783,СВЦЭМ!$A$40:$A$783,$A333,СВЦЭМ!$B$40:$B$783,O$332)+'СЕТ СН'!$F$16</f>
        <v>0</v>
      </c>
      <c r="P333" s="36">
        <f ca="1">SUMIFS(СВЦЭМ!$I$40:$I$783,СВЦЭМ!$A$40:$A$783,$A333,СВЦЭМ!$B$40:$B$783,P$332)+'СЕТ СН'!$F$16</f>
        <v>0</v>
      </c>
      <c r="Q333" s="36">
        <f ca="1">SUMIFS(СВЦЭМ!$I$40:$I$783,СВЦЭМ!$A$40:$A$783,$A333,СВЦЭМ!$B$40:$B$783,Q$332)+'СЕТ СН'!$F$16</f>
        <v>0</v>
      </c>
      <c r="R333" s="36">
        <f ca="1">SUMIFS(СВЦЭМ!$I$40:$I$783,СВЦЭМ!$A$40:$A$783,$A333,СВЦЭМ!$B$40:$B$783,R$332)+'СЕТ СН'!$F$16</f>
        <v>0</v>
      </c>
      <c r="S333" s="36">
        <f ca="1">SUMIFS(СВЦЭМ!$I$40:$I$783,СВЦЭМ!$A$40:$A$783,$A333,СВЦЭМ!$B$40:$B$783,S$332)+'СЕТ СН'!$F$16</f>
        <v>0</v>
      </c>
      <c r="T333" s="36">
        <f ca="1">SUMIFS(СВЦЭМ!$I$40:$I$783,СВЦЭМ!$A$40:$A$783,$A333,СВЦЭМ!$B$40:$B$783,T$332)+'СЕТ СН'!$F$16</f>
        <v>0</v>
      </c>
      <c r="U333" s="36">
        <f ca="1">SUMIFS(СВЦЭМ!$I$40:$I$783,СВЦЭМ!$A$40:$A$783,$A333,СВЦЭМ!$B$40:$B$783,U$332)+'СЕТ СН'!$F$16</f>
        <v>0</v>
      </c>
      <c r="V333" s="36">
        <f ca="1">SUMIFS(СВЦЭМ!$I$40:$I$783,СВЦЭМ!$A$40:$A$783,$A333,СВЦЭМ!$B$40:$B$783,V$332)+'СЕТ СН'!$F$16</f>
        <v>0</v>
      </c>
      <c r="W333" s="36">
        <f ca="1">SUMIFS(СВЦЭМ!$I$40:$I$783,СВЦЭМ!$A$40:$A$783,$A333,СВЦЭМ!$B$40:$B$783,W$332)+'СЕТ СН'!$F$16</f>
        <v>0</v>
      </c>
      <c r="X333" s="36">
        <f ca="1">SUMIFS(СВЦЭМ!$I$40:$I$783,СВЦЭМ!$A$40:$A$783,$A333,СВЦЭМ!$B$40:$B$783,X$332)+'СЕТ СН'!$F$16</f>
        <v>0</v>
      </c>
      <c r="Y333" s="36">
        <f ca="1">SUMIFS(СВЦЭМ!$I$40:$I$783,СВЦЭМ!$A$40:$A$783,$A333,СВЦЭМ!$B$40:$B$783,Y$332)+'СЕТ СН'!$F$16</f>
        <v>0</v>
      </c>
      <c r="AA333" s="45"/>
    </row>
    <row r="334" spans="1:27" ht="15.75" hidden="1" x14ac:dyDescent="0.2">
      <c r="A334" s="35">
        <f>A333+1</f>
        <v>44775</v>
      </c>
      <c r="B334" s="36">
        <f ca="1">SUMIFS(СВЦЭМ!$I$40:$I$783,СВЦЭМ!$A$40:$A$783,$A334,СВЦЭМ!$B$40:$B$783,B$332)+'СЕТ СН'!$F$16</f>
        <v>0</v>
      </c>
      <c r="C334" s="36">
        <f ca="1">SUMIFS(СВЦЭМ!$I$40:$I$783,СВЦЭМ!$A$40:$A$783,$A334,СВЦЭМ!$B$40:$B$783,C$332)+'СЕТ СН'!$F$16</f>
        <v>0</v>
      </c>
      <c r="D334" s="36">
        <f ca="1">SUMIFS(СВЦЭМ!$I$40:$I$783,СВЦЭМ!$A$40:$A$783,$A334,СВЦЭМ!$B$40:$B$783,D$332)+'СЕТ СН'!$F$16</f>
        <v>0</v>
      </c>
      <c r="E334" s="36">
        <f ca="1">SUMIFS(СВЦЭМ!$I$40:$I$783,СВЦЭМ!$A$40:$A$783,$A334,СВЦЭМ!$B$40:$B$783,E$332)+'СЕТ СН'!$F$16</f>
        <v>0</v>
      </c>
      <c r="F334" s="36">
        <f ca="1">SUMIFS(СВЦЭМ!$I$40:$I$783,СВЦЭМ!$A$40:$A$783,$A334,СВЦЭМ!$B$40:$B$783,F$332)+'СЕТ СН'!$F$16</f>
        <v>0</v>
      </c>
      <c r="G334" s="36">
        <f ca="1">SUMIFS(СВЦЭМ!$I$40:$I$783,СВЦЭМ!$A$40:$A$783,$A334,СВЦЭМ!$B$40:$B$783,G$332)+'СЕТ СН'!$F$16</f>
        <v>0</v>
      </c>
      <c r="H334" s="36">
        <f ca="1">SUMIFS(СВЦЭМ!$I$40:$I$783,СВЦЭМ!$A$40:$A$783,$A334,СВЦЭМ!$B$40:$B$783,H$332)+'СЕТ СН'!$F$16</f>
        <v>0</v>
      </c>
      <c r="I334" s="36">
        <f ca="1">SUMIFS(СВЦЭМ!$I$40:$I$783,СВЦЭМ!$A$40:$A$783,$A334,СВЦЭМ!$B$40:$B$783,I$332)+'СЕТ СН'!$F$16</f>
        <v>0</v>
      </c>
      <c r="J334" s="36">
        <f ca="1">SUMIFS(СВЦЭМ!$I$40:$I$783,СВЦЭМ!$A$40:$A$783,$A334,СВЦЭМ!$B$40:$B$783,J$332)+'СЕТ СН'!$F$16</f>
        <v>0</v>
      </c>
      <c r="K334" s="36">
        <f ca="1">SUMIFS(СВЦЭМ!$I$40:$I$783,СВЦЭМ!$A$40:$A$783,$A334,СВЦЭМ!$B$40:$B$783,K$332)+'СЕТ СН'!$F$16</f>
        <v>0</v>
      </c>
      <c r="L334" s="36">
        <f ca="1">SUMIFS(СВЦЭМ!$I$40:$I$783,СВЦЭМ!$A$40:$A$783,$A334,СВЦЭМ!$B$40:$B$783,L$332)+'СЕТ СН'!$F$16</f>
        <v>0</v>
      </c>
      <c r="M334" s="36">
        <f ca="1">SUMIFS(СВЦЭМ!$I$40:$I$783,СВЦЭМ!$A$40:$A$783,$A334,СВЦЭМ!$B$40:$B$783,M$332)+'СЕТ СН'!$F$16</f>
        <v>0</v>
      </c>
      <c r="N334" s="36">
        <f ca="1">SUMIFS(СВЦЭМ!$I$40:$I$783,СВЦЭМ!$A$40:$A$783,$A334,СВЦЭМ!$B$40:$B$783,N$332)+'СЕТ СН'!$F$16</f>
        <v>0</v>
      </c>
      <c r="O334" s="36">
        <f ca="1">SUMIFS(СВЦЭМ!$I$40:$I$783,СВЦЭМ!$A$40:$A$783,$A334,СВЦЭМ!$B$40:$B$783,O$332)+'СЕТ СН'!$F$16</f>
        <v>0</v>
      </c>
      <c r="P334" s="36">
        <f ca="1">SUMIFS(СВЦЭМ!$I$40:$I$783,СВЦЭМ!$A$40:$A$783,$A334,СВЦЭМ!$B$40:$B$783,P$332)+'СЕТ СН'!$F$16</f>
        <v>0</v>
      </c>
      <c r="Q334" s="36">
        <f ca="1">SUMIFS(СВЦЭМ!$I$40:$I$783,СВЦЭМ!$A$40:$A$783,$A334,СВЦЭМ!$B$40:$B$783,Q$332)+'СЕТ СН'!$F$16</f>
        <v>0</v>
      </c>
      <c r="R334" s="36">
        <f ca="1">SUMIFS(СВЦЭМ!$I$40:$I$783,СВЦЭМ!$A$40:$A$783,$A334,СВЦЭМ!$B$40:$B$783,R$332)+'СЕТ СН'!$F$16</f>
        <v>0</v>
      </c>
      <c r="S334" s="36">
        <f ca="1">SUMIFS(СВЦЭМ!$I$40:$I$783,СВЦЭМ!$A$40:$A$783,$A334,СВЦЭМ!$B$40:$B$783,S$332)+'СЕТ СН'!$F$16</f>
        <v>0</v>
      </c>
      <c r="T334" s="36">
        <f ca="1">SUMIFS(СВЦЭМ!$I$40:$I$783,СВЦЭМ!$A$40:$A$783,$A334,СВЦЭМ!$B$40:$B$783,T$332)+'СЕТ СН'!$F$16</f>
        <v>0</v>
      </c>
      <c r="U334" s="36">
        <f ca="1">SUMIFS(СВЦЭМ!$I$40:$I$783,СВЦЭМ!$A$40:$A$783,$A334,СВЦЭМ!$B$40:$B$783,U$332)+'СЕТ СН'!$F$16</f>
        <v>0</v>
      </c>
      <c r="V334" s="36">
        <f ca="1">SUMIFS(СВЦЭМ!$I$40:$I$783,СВЦЭМ!$A$40:$A$783,$A334,СВЦЭМ!$B$40:$B$783,V$332)+'СЕТ СН'!$F$16</f>
        <v>0</v>
      </c>
      <c r="W334" s="36">
        <f ca="1">SUMIFS(СВЦЭМ!$I$40:$I$783,СВЦЭМ!$A$40:$A$783,$A334,СВЦЭМ!$B$40:$B$783,W$332)+'СЕТ СН'!$F$16</f>
        <v>0</v>
      </c>
      <c r="X334" s="36">
        <f ca="1">SUMIFS(СВЦЭМ!$I$40:$I$783,СВЦЭМ!$A$40:$A$783,$A334,СВЦЭМ!$B$40:$B$783,X$332)+'СЕТ СН'!$F$16</f>
        <v>0</v>
      </c>
      <c r="Y334" s="36">
        <f ca="1">SUMIFS(СВЦЭМ!$I$40:$I$783,СВЦЭМ!$A$40:$A$783,$A334,СВЦЭМ!$B$40:$B$783,Y$332)+'СЕТ СН'!$F$16</f>
        <v>0</v>
      </c>
    </row>
    <row r="335" spans="1:27" ht="15.75" hidden="1" x14ac:dyDescent="0.2">
      <c r="A335" s="35">
        <f t="shared" ref="A335:A363" si="9">A334+1</f>
        <v>44776</v>
      </c>
      <c r="B335" s="36">
        <f ca="1">SUMIFS(СВЦЭМ!$I$40:$I$783,СВЦЭМ!$A$40:$A$783,$A335,СВЦЭМ!$B$40:$B$783,B$332)+'СЕТ СН'!$F$16</f>
        <v>0</v>
      </c>
      <c r="C335" s="36">
        <f ca="1">SUMIFS(СВЦЭМ!$I$40:$I$783,СВЦЭМ!$A$40:$A$783,$A335,СВЦЭМ!$B$40:$B$783,C$332)+'СЕТ СН'!$F$16</f>
        <v>0</v>
      </c>
      <c r="D335" s="36">
        <f ca="1">SUMIFS(СВЦЭМ!$I$40:$I$783,СВЦЭМ!$A$40:$A$783,$A335,СВЦЭМ!$B$40:$B$783,D$332)+'СЕТ СН'!$F$16</f>
        <v>0</v>
      </c>
      <c r="E335" s="36">
        <f ca="1">SUMIFS(СВЦЭМ!$I$40:$I$783,СВЦЭМ!$A$40:$A$783,$A335,СВЦЭМ!$B$40:$B$783,E$332)+'СЕТ СН'!$F$16</f>
        <v>0</v>
      </c>
      <c r="F335" s="36">
        <f ca="1">SUMIFS(СВЦЭМ!$I$40:$I$783,СВЦЭМ!$A$40:$A$783,$A335,СВЦЭМ!$B$40:$B$783,F$332)+'СЕТ СН'!$F$16</f>
        <v>0</v>
      </c>
      <c r="G335" s="36">
        <f ca="1">SUMIFS(СВЦЭМ!$I$40:$I$783,СВЦЭМ!$A$40:$A$783,$A335,СВЦЭМ!$B$40:$B$783,G$332)+'СЕТ СН'!$F$16</f>
        <v>0</v>
      </c>
      <c r="H335" s="36">
        <f ca="1">SUMIFS(СВЦЭМ!$I$40:$I$783,СВЦЭМ!$A$40:$A$783,$A335,СВЦЭМ!$B$40:$B$783,H$332)+'СЕТ СН'!$F$16</f>
        <v>0</v>
      </c>
      <c r="I335" s="36">
        <f ca="1">SUMIFS(СВЦЭМ!$I$40:$I$783,СВЦЭМ!$A$40:$A$783,$A335,СВЦЭМ!$B$40:$B$783,I$332)+'СЕТ СН'!$F$16</f>
        <v>0</v>
      </c>
      <c r="J335" s="36">
        <f ca="1">SUMIFS(СВЦЭМ!$I$40:$I$783,СВЦЭМ!$A$40:$A$783,$A335,СВЦЭМ!$B$40:$B$783,J$332)+'СЕТ СН'!$F$16</f>
        <v>0</v>
      </c>
      <c r="K335" s="36">
        <f ca="1">SUMIFS(СВЦЭМ!$I$40:$I$783,СВЦЭМ!$A$40:$A$783,$A335,СВЦЭМ!$B$40:$B$783,K$332)+'СЕТ СН'!$F$16</f>
        <v>0</v>
      </c>
      <c r="L335" s="36">
        <f ca="1">SUMIFS(СВЦЭМ!$I$40:$I$783,СВЦЭМ!$A$40:$A$783,$A335,СВЦЭМ!$B$40:$B$783,L$332)+'СЕТ СН'!$F$16</f>
        <v>0</v>
      </c>
      <c r="M335" s="36">
        <f ca="1">SUMIFS(СВЦЭМ!$I$40:$I$783,СВЦЭМ!$A$40:$A$783,$A335,СВЦЭМ!$B$40:$B$783,M$332)+'СЕТ СН'!$F$16</f>
        <v>0</v>
      </c>
      <c r="N335" s="36">
        <f ca="1">SUMIFS(СВЦЭМ!$I$40:$I$783,СВЦЭМ!$A$40:$A$783,$A335,СВЦЭМ!$B$40:$B$783,N$332)+'СЕТ СН'!$F$16</f>
        <v>0</v>
      </c>
      <c r="O335" s="36">
        <f ca="1">SUMIFS(СВЦЭМ!$I$40:$I$783,СВЦЭМ!$A$40:$A$783,$A335,СВЦЭМ!$B$40:$B$783,O$332)+'СЕТ СН'!$F$16</f>
        <v>0</v>
      </c>
      <c r="P335" s="36">
        <f ca="1">SUMIFS(СВЦЭМ!$I$40:$I$783,СВЦЭМ!$A$40:$A$783,$A335,СВЦЭМ!$B$40:$B$783,P$332)+'СЕТ СН'!$F$16</f>
        <v>0</v>
      </c>
      <c r="Q335" s="36">
        <f ca="1">SUMIFS(СВЦЭМ!$I$40:$I$783,СВЦЭМ!$A$40:$A$783,$A335,СВЦЭМ!$B$40:$B$783,Q$332)+'СЕТ СН'!$F$16</f>
        <v>0</v>
      </c>
      <c r="R335" s="36">
        <f ca="1">SUMIFS(СВЦЭМ!$I$40:$I$783,СВЦЭМ!$A$40:$A$783,$A335,СВЦЭМ!$B$40:$B$783,R$332)+'СЕТ СН'!$F$16</f>
        <v>0</v>
      </c>
      <c r="S335" s="36">
        <f ca="1">SUMIFS(СВЦЭМ!$I$40:$I$783,СВЦЭМ!$A$40:$A$783,$A335,СВЦЭМ!$B$40:$B$783,S$332)+'СЕТ СН'!$F$16</f>
        <v>0</v>
      </c>
      <c r="T335" s="36">
        <f ca="1">SUMIFS(СВЦЭМ!$I$40:$I$783,СВЦЭМ!$A$40:$A$783,$A335,СВЦЭМ!$B$40:$B$783,T$332)+'СЕТ СН'!$F$16</f>
        <v>0</v>
      </c>
      <c r="U335" s="36">
        <f ca="1">SUMIFS(СВЦЭМ!$I$40:$I$783,СВЦЭМ!$A$40:$A$783,$A335,СВЦЭМ!$B$40:$B$783,U$332)+'СЕТ СН'!$F$16</f>
        <v>0</v>
      </c>
      <c r="V335" s="36">
        <f ca="1">SUMIFS(СВЦЭМ!$I$40:$I$783,СВЦЭМ!$A$40:$A$783,$A335,СВЦЭМ!$B$40:$B$783,V$332)+'СЕТ СН'!$F$16</f>
        <v>0</v>
      </c>
      <c r="W335" s="36">
        <f ca="1">SUMIFS(СВЦЭМ!$I$40:$I$783,СВЦЭМ!$A$40:$A$783,$A335,СВЦЭМ!$B$40:$B$783,W$332)+'СЕТ СН'!$F$16</f>
        <v>0</v>
      </c>
      <c r="X335" s="36">
        <f ca="1">SUMIFS(СВЦЭМ!$I$40:$I$783,СВЦЭМ!$A$40:$A$783,$A335,СВЦЭМ!$B$40:$B$783,X$332)+'СЕТ СН'!$F$16</f>
        <v>0</v>
      </c>
      <c r="Y335" s="36">
        <f ca="1">SUMIFS(СВЦЭМ!$I$40:$I$783,СВЦЭМ!$A$40:$A$783,$A335,СВЦЭМ!$B$40:$B$783,Y$332)+'СЕТ СН'!$F$16</f>
        <v>0</v>
      </c>
    </row>
    <row r="336" spans="1:27" ht="15.75" hidden="1" x14ac:dyDescent="0.2">
      <c r="A336" s="35">
        <f t="shared" si="9"/>
        <v>44777</v>
      </c>
      <c r="B336" s="36">
        <f ca="1">SUMIFS(СВЦЭМ!$I$40:$I$783,СВЦЭМ!$A$40:$A$783,$A336,СВЦЭМ!$B$40:$B$783,B$332)+'СЕТ СН'!$F$16</f>
        <v>0</v>
      </c>
      <c r="C336" s="36">
        <f ca="1">SUMIFS(СВЦЭМ!$I$40:$I$783,СВЦЭМ!$A$40:$A$783,$A336,СВЦЭМ!$B$40:$B$783,C$332)+'СЕТ СН'!$F$16</f>
        <v>0</v>
      </c>
      <c r="D336" s="36">
        <f ca="1">SUMIFS(СВЦЭМ!$I$40:$I$783,СВЦЭМ!$A$40:$A$783,$A336,СВЦЭМ!$B$40:$B$783,D$332)+'СЕТ СН'!$F$16</f>
        <v>0</v>
      </c>
      <c r="E336" s="36">
        <f ca="1">SUMIFS(СВЦЭМ!$I$40:$I$783,СВЦЭМ!$A$40:$A$783,$A336,СВЦЭМ!$B$40:$B$783,E$332)+'СЕТ СН'!$F$16</f>
        <v>0</v>
      </c>
      <c r="F336" s="36">
        <f ca="1">SUMIFS(СВЦЭМ!$I$40:$I$783,СВЦЭМ!$A$40:$A$783,$A336,СВЦЭМ!$B$40:$B$783,F$332)+'СЕТ СН'!$F$16</f>
        <v>0</v>
      </c>
      <c r="G336" s="36">
        <f ca="1">SUMIFS(СВЦЭМ!$I$40:$I$783,СВЦЭМ!$A$40:$A$783,$A336,СВЦЭМ!$B$40:$B$783,G$332)+'СЕТ СН'!$F$16</f>
        <v>0</v>
      </c>
      <c r="H336" s="36">
        <f ca="1">SUMIFS(СВЦЭМ!$I$40:$I$783,СВЦЭМ!$A$40:$A$783,$A336,СВЦЭМ!$B$40:$B$783,H$332)+'СЕТ СН'!$F$16</f>
        <v>0</v>
      </c>
      <c r="I336" s="36">
        <f ca="1">SUMIFS(СВЦЭМ!$I$40:$I$783,СВЦЭМ!$A$40:$A$783,$A336,СВЦЭМ!$B$40:$B$783,I$332)+'СЕТ СН'!$F$16</f>
        <v>0</v>
      </c>
      <c r="J336" s="36">
        <f ca="1">SUMIFS(СВЦЭМ!$I$40:$I$783,СВЦЭМ!$A$40:$A$783,$A336,СВЦЭМ!$B$40:$B$783,J$332)+'СЕТ СН'!$F$16</f>
        <v>0</v>
      </c>
      <c r="K336" s="36">
        <f ca="1">SUMIFS(СВЦЭМ!$I$40:$I$783,СВЦЭМ!$A$40:$A$783,$A336,СВЦЭМ!$B$40:$B$783,K$332)+'СЕТ СН'!$F$16</f>
        <v>0</v>
      </c>
      <c r="L336" s="36">
        <f ca="1">SUMIFS(СВЦЭМ!$I$40:$I$783,СВЦЭМ!$A$40:$A$783,$A336,СВЦЭМ!$B$40:$B$783,L$332)+'СЕТ СН'!$F$16</f>
        <v>0</v>
      </c>
      <c r="M336" s="36">
        <f ca="1">SUMIFS(СВЦЭМ!$I$40:$I$783,СВЦЭМ!$A$40:$A$783,$A336,СВЦЭМ!$B$40:$B$783,M$332)+'СЕТ СН'!$F$16</f>
        <v>0</v>
      </c>
      <c r="N336" s="36">
        <f ca="1">SUMIFS(СВЦЭМ!$I$40:$I$783,СВЦЭМ!$A$40:$A$783,$A336,СВЦЭМ!$B$40:$B$783,N$332)+'СЕТ СН'!$F$16</f>
        <v>0</v>
      </c>
      <c r="O336" s="36">
        <f ca="1">SUMIFS(СВЦЭМ!$I$40:$I$783,СВЦЭМ!$A$40:$A$783,$A336,СВЦЭМ!$B$40:$B$783,O$332)+'СЕТ СН'!$F$16</f>
        <v>0</v>
      </c>
      <c r="P336" s="36">
        <f ca="1">SUMIFS(СВЦЭМ!$I$40:$I$783,СВЦЭМ!$A$40:$A$783,$A336,СВЦЭМ!$B$40:$B$783,P$332)+'СЕТ СН'!$F$16</f>
        <v>0</v>
      </c>
      <c r="Q336" s="36">
        <f ca="1">SUMIFS(СВЦЭМ!$I$40:$I$783,СВЦЭМ!$A$40:$A$783,$A336,СВЦЭМ!$B$40:$B$783,Q$332)+'СЕТ СН'!$F$16</f>
        <v>0</v>
      </c>
      <c r="R336" s="36">
        <f ca="1">SUMIFS(СВЦЭМ!$I$40:$I$783,СВЦЭМ!$A$40:$A$783,$A336,СВЦЭМ!$B$40:$B$783,R$332)+'СЕТ СН'!$F$16</f>
        <v>0</v>
      </c>
      <c r="S336" s="36">
        <f ca="1">SUMIFS(СВЦЭМ!$I$40:$I$783,СВЦЭМ!$A$40:$A$783,$A336,СВЦЭМ!$B$40:$B$783,S$332)+'СЕТ СН'!$F$16</f>
        <v>0</v>
      </c>
      <c r="T336" s="36">
        <f ca="1">SUMIFS(СВЦЭМ!$I$40:$I$783,СВЦЭМ!$A$40:$A$783,$A336,СВЦЭМ!$B$40:$B$783,T$332)+'СЕТ СН'!$F$16</f>
        <v>0</v>
      </c>
      <c r="U336" s="36">
        <f ca="1">SUMIFS(СВЦЭМ!$I$40:$I$783,СВЦЭМ!$A$40:$A$783,$A336,СВЦЭМ!$B$40:$B$783,U$332)+'СЕТ СН'!$F$16</f>
        <v>0</v>
      </c>
      <c r="V336" s="36">
        <f ca="1">SUMIFS(СВЦЭМ!$I$40:$I$783,СВЦЭМ!$A$40:$A$783,$A336,СВЦЭМ!$B$40:$B$783,V$332)+'СЕТ СН'!$F$16</f>
        <v>0</v>
      </c>
      <c r="W336" s="36">
        <f ca="1">SUMIFS(СВЦЭМ!$I$40:$I$783,СВЦЭМ!$A$40:$A$783,$A336,СВЦЭМ!$B$40:$B$783,W$332)+'СЕТ СН'!$F$16</f>
        <v>0</v>
      </c>
      <c r="X336" s="36">
        <f ca="1">SUMIFS(СВЦЭМ!$I$40:$I$783,СВЦЭМ!$A$40:$A$783,$A336,СВЦЭМ!$B$40:$B$783,X$332)+'СЕТ СН'!$F$16</f>
        <v>0</v>
      </c>
      <c r="Y336" s="36">
        <f ca="1">SUMIFS(СВЦЭМ!$I$40:$I$783,СВЦЭМ!$A$40:$A$783,$A336,СВЦЭМ!$B$40:$B$783,Y$332)+'СЕТ СН'!$F$16</f>
        <v>0</v>
      </c>
    </row>
    <row r="337" spans="1:25" ht="15.75" hidden="1" x14ac:dyDescent="0.2">
      <c r="A337" s="35">
        <f t="shared" si="9"/>
        <v>44778</v>
      </c>
      <c r="B337" s="36">
        <f ca="1">SUMIFS(СВЦЭМ!$I$40:$I$783,СВЦЭМ!$A$40:$A$783,$A337,СВЦЭМ!$B$40:$B$783,B$332)+'СЕТ СН'!$F$16</f>
        <v>0</v>
      </c>
      <c r="C337" s="36">
        <f ca="1">SUMIFS(СВЦЭМ!$I$40:$I$783,СВЦЭМ!$A$40:$A$783,$A337,СВЦЭМ!$B$40:$B$783,C$332)+'СЕТ СН'!$F$16</f>
        <v>0</v>
      </c>
      <c r="D337" s="36">
        <f ca="1">SUMIFS(СВЦЭМ!$I$40:$I$783,СВЦЭМ!$A$40:$A$783,$A337,СВЦЭМ!$B$40:$B$783,D$332)+'СЕТ СН'!$F$16</f>
        <v>0</v>
      </c>
      <c r="E337" s="36">
        <f ca="1">SUMIFS(СВЦЭМ!$I$40:$I$783,СВЦЭМ!$A$40:$A$783,$A337,СВЦЭМ!$B$40:$B$783,E$332)+'СЕТ СН'!$F$16</f>
        <v>0</v>
      </c>
      <c r="F337" s="36">
        <f ca="1">SUMIFS(СВЦЭМ!$I$40:$I$783,СВЦЭМ!$A$40:$A$783,$A337,СВЦЭМ!$B$40:$B$783,F$332)+'СЕТ СН'!$F$16</f>
        <v>0</v>
      </c>
      <c r="G337" s="36">
        <f ca="1">SUMIFS(СВЦЭМ!$I$40:$I$783,СВЦЭМ!$A$40:$A$783,$A337,СВЦЭМ!$B$40:$B$783,G$332)+'СЕТ СН'!$F$16</f>
        <v>0</v>
      </c>
      <c r="H337" s="36">
        <f ca="1">SUMIFS(СВЦЭМ!$I$40:$I$783,СВЦЭМ!$A$40:$A$783,$A337,СВЦЭМ!$B$40:$B$783,H$332)+'СЕТ СН'!$F$16</f>
        <v>0</v>
      </c>
      <c r="I337" s="36">
        <f ca="1">SUMIFS(СВЦЭМ!$I$40:$I$783,СВЦЭМ!$A$40:$A$783,$A337,СВЦЭМ!$B$40:$B$783,I$332)+'СЕТ СН'!$F$16</f>
        <v>0</v>
      </c>
      <c r="J337" s="36">
        <f ca="1">SUMIFS(СВЦЭМ!$I$40:$I$783,СВЦЭМ!$A$40:$A$783,$A337,СВЦЭМ!$B$40:$B$783,J$332)+'СЕТ СН'!$F$16</f>
        <v>0</v>
      </c>
      <c r="K337" s="36">
        <f ca="1">SUMIFS(СВЦЭМ!$I$40:$I$783,СВЦЭМ!$A$40:$A$783,$A337,СВЦЭМ!$B$40:$B$783,K$332)+'СЕТ СН'!$F$16</f>
        <v>0</v>
      </c>
      <c r="L337" s="36">
        <f ca="1">SUMIFS(СВЦЭМ!$I$40:$I$783,СВЦЭМ!$A$40:$A$783,$A337,СВЦЭМ!$B$40:$B$783,L$332)+'СЕТ СН'!$F$16</f>
        <v>0</v>
      </c>
      <c r="M337" s="36">
        <f ca="1">SUMIFS(СВЦЭМ!$I$40:$I$783,СВЦЭМ!$A$40:$A$783,$A337,СВЦЭМ!$B$40:$B$783,M$332)+'СЕТ СН'!$F$16</f>
        <v>0</v>
      </c>
      <c r="N337" s="36">
        <f ca="1">SUMIFS(СВЦЭМ!$I$40:$I$783,СВЦЭМ!$A$40:$A$783,$A337,СВЦЭМ!$B$40:$B$783,N$332)+'СЕТ СН'!$F$16</f>
        <v>0</v>
      </c>
      <c r="O337" s="36">
        <f ca="1">SUMIFS(СВЦЭМ!$I$40:$I$783,СВЦЭМ!$A$40:$A$783,$A337,СВЦЭМ!$B$40:$B$783,O$332)+'СЕТ СН'!$F$16</f>
        <v>0</v>
      </c>
      <c r="P337" s="36">
        <f ca="1">SUMIFS(СВЦЭМ!$I$40:$I$783,СВЦЭМ!$A$40:$A$783,$A337,СВЦЭМ!$B$40:$B$783,P$332)+'СЕТ СН'!$F$16</f>
        <v>0</v>
      </c>
      <c r="Q337" s="36">
        <f ca="1">SUMIFS(СВЦЭМ!$I$40:$I$783,СВЦЭМ!$A$40:$A$783,$A337,СВЦЭМ!$B$40:$B$783,Q$332)+'СЕТ СН'!$F$16</f>
        <v>0</v>
      </c>
      <c r="R337" s="36">
        <f ca="1">SUMIFS(СВЦЭМ!$I$40:$I$783,СВЦЭМ!$A$40:$A$783,$A337,СВЦЭМ!$B$40:$B$783,R$332)+'СЕТ СН'!$F$16</f>
        <v>0</v>
      </c>
      <c r="S337" s="36">
        <f ca="1">SUMIFS(СВЦЭМ!$I$40:$I$783,СВЦЭМ!$A$40:$A$783,$A337,СВЦЭМ!$B$40:$B$783,S$332)+'СЕТ СН'!$F$16</f>
        <v>0</v>
      </c>
      <c r="T337" s="36">
        <f ca="1">SUMIFS(СВЦЭМ!$I$40:$I$783,СВЦЭМ!$A$40:$A$783,$A337,СВЦЭМ!$B$40:$B$783,T$332)+'СЕТ СН'!$F$16</f>
        <v>0</v>
      </c>
      <c r="U337" s="36">
        <f ca="1">SUMIFS(СВЦЭМ!$I$40:$I$783,СВЦЭМ!$A$40:$A$783,$A337,СВЦЭМ!$B$40:$B$783,U$332)+'СЕТ СН'!$F$16</f>
        <v>0</v>
      </c>
      <c r="V337" s="36">
        <f ca="1">SUMIFS(СВЦЭМ!$I$40:$I$783,СВЦЭМ!$A$40:$A$783,$A337,СВЦЭМ!$B$40:$B$783,V$332)+'СЕТ СН'!$F$16</f>
        <v>0</v>
      </c>
      <c r="W337" s="36">
        <f ca="1">SUMIFS(СВЦЭМ!$I$40:$I$783,СВЦЭМ!$A$40:$A$783,$A337,СВЦЭМ!$B$40:$B$783,W$332)+'СЕТ СН'!$F$16</f>
        <v>0</v>
      </c>
      <c r="X337" s="36">
        <f ca="1">SUMIFS(СВЦЭМ!$I$40:$I$783,СВЦЭМ!$A$40:$A$783,$A337,СВЦЭМ!$B$40:$B$783,X$332)+'СЕТ СН'!$F$16</f>
        <v>0</v>
      </c>
      <c r="Y337" s="36">
        <f ca="1">SUMIFS(СВЦЭМ!$I$40:$I$783,СВЦЭМ!$A$40:$A$783,$A337,СВЦЭМ!$B$40:$B$783,Y$332)+'СЕТ СН'!$F$16</f>
        <v>0</v>
      </c>
    </row>
    <row r="338" spans="1:25" ht="15.75" hidden="1" x14ac:dyDescent="0.2">
      <c r="A338" s="35">
        <f t="shared" si="9"/>
        <v>44779</v>
      </c>
      <c r="B338" s="36">
        <f ca="1">SUMIFS(СВЦЭМ!$I$40:$I$783,СВЦЭМ!$A$40:$A$783,$A338,СВЦЭМ!$B$40:$B$783,B$332)+'СЕТ СН'!$F$16</f>
        <v>0</v>
      </c>
      <c r="C338" s="36">
        <f ca="1">SUMIFS(СВЦЭМ!$I$40:$I$783,СВЦЭМ!$A$40:$A$783,$A338,СВЦЭМ!$B$40:$B$783,C$332)+'СЕТ СН'!$F$16</f>
        <v>0</v>
      </c>
      <c r="D338" s="36">
        <f ca="1">SUMIFS(СВЦЭМ!$I$40:$I$783,СВЦЭМ!$A$40:$A$783,$A338,СВЦЭМ!$B$40:$B$783,D$332)+'СЕТ СН'!$F$16</f>
        <v>0</v>
      </c>
      <c r="E338" s="36">
        <f ca="1">SUMIFS(СВЦЭМ!$I$40:$I$783,СВЦЭМ!$A$40:$A$783,$A338,СВЦЭМ!$B$40:$B$783,E$332)+'СЕТ СН'!$F$16</f>
        <v>0</v>
      </c>
      <c r="F338" s="36">
        <f ca="1">SUMIFS(СВЦЭМ!$I$40:$I$783,СВЦЭМ!$A$40:$A$783,$A338,СВЦЭМ!$B$40:$B$783,F$332)+'СЕТ СН'!$F$16</f>
        <v>0</v>
      </c>
      <c r="G338" s="36">
        <f ca="1">SUMIFS(СВЦЭМ!$I$40:$I$783,СВЦЭМ!$A$40:$A$783,$A338,СВЦЭМ!$B$40:$B$783,G$332)+'СЕТ СН'!$F$16</f>
        <v>0</v>
      </c>
      <c r="H338" s="36">
        <f ca="1">SUMIFS(СВЦЭМ!$I$40:$I$783,СВЦЭМ!$A$40:$A$783,$A338,СВЦЭМ!$B$40:$B$783,H$332)+'СЕТ СН'!$F$16</f>
        <v>0</v>
      </c>
      <c r="I338" s="36">
        <f ca="1">SUMIFS(СВЦЭМ!$I$40:$I$783,СВЦЭМ!$A$40:$A$783,$A338,СВЦЭМ!$B$40:$B$783,I$332)+'СЕТ СН'!$F$16</f>
        <v>0</v>
      </c>
      <c r="J338" s="36">
        <f ca="1">SUMIFS(СВЦЭМ!$I$40:$I$783,СВЦЭМ!$A$40:$A$783,$A338,СВЦЭМ!$B$40:$B$783,J$332)+'СЕТ СН'!$F$16</f>
        <v>0</v>
      </c>
      <c r="K338" s="36">
        <f ca="1">SUMIFS(СВЦЭМ!$I$40:$I$783,СВЦЭМ!$A$40:$A$783,$A338,СВЦЭМ!$B$40:$B$783,K$332)+'СЕТ СН'!$F$16</f>
        <v>0</v>
      </c>
      <c r="L338" s="36">
        <f ca="1">SUMIFS(СВЦЭМ!$I$40:$I$783,СВЦЭМ!$A$40:$A$783,$A338,СВЦЭМ!$B$40:$B$783,L$332)+'СЕТ СН'!$F$16</f>
        <v>0</v>
      </c>
      <c r="M338" s="36">
        <f ca="1">SUMIFS(СВЦЭМ!$I$40:$I$783,СВЦЭМ!$A$40:$A$783,$A338,СВЦЭМ!$B$40:$B$783,M$332)+'СЕТ СН'!$F$16</f>
        <v>0</v>
      </c>
      <c r="N338" s="36">
        <f ca="1">SUMIFS(СВЦЭМ!$I$40:$I$783,СВЦЭМ!$A$40:$A$783,$A338,СВЦЭМ!$B$40:$B$783,N$332)+'СЕТ СН'!$F$16</f>
        <v>0</v>
      </c>
      <c r="O338" s="36">
        <f ca="1">SUMIFS(СВЦЭМ!$I$40:$I$783,СВЦЭМ!$A$40:$A$783,$A338,СВЦЭМ!$B$40:$B$783,O$332)+'СЕТ СН'!$F$16</f>
        <v>0</v>
      </c>
      <c r="P338" s="36">
        <f ca="1">SUMIFS(СВЦЭМ!$I$40:$I$783,СВЦЭМ!$A$40:$A$783,$A338,СВЦЭМ!$B$40:$B$783,P$332)+'СЕТ СН'!$F$16</f>
        <v>0</v>
      </c>
      <c r="Q338" s="36">
        <f ca="1">SUMIFS(СВЦЭМ!$I$40:$I$783,СВЦЭМ!$A$40:$A$783,$A338,СВЦЭМ!$B$40:$B$783,Q$332)+'СЕТ СН'!$F$16</f>
        <v>0</v>
      </c>
      <c r="R338" s="36">
        <f ca="1">SUMIFS(СВЦЭМ!$I$40:$I$783,СВЦЭМ!$A$40:$A$783,$A338,СВЦЭМ!$B$40:$B$783,R$332)+'СЕТ СН'!$F$16</f>
        <v>0</v>
      </c>
      <c r="S338" s="36">
        <f ca="1">SUMIFS(СВЦЭМ!$I$40:$I$783,СВЦЭМ!$A$40:$A$783,$A338,СВЦЭМ!$B$40:$B$783,S$332)+'СЕТ СН'!$F$16</f>
        <v>0</v>
      </c>
      <c r="T338" s="36">
        <f ca="1">SUMIFS(СВЦЭМ!$I$40:$I$783,СВЦЭМ!$A$40:$A$783,$A338,СВЦЭМ!$B$40:$B$783,T$332)+'СЕТ СН'!$F$16</f>
        <v>0</v>
      </c>
      <c r="U338" s="36">
        <f ca="1">SUMIFS(СВЦЭМ!$I$40:$I$783,СВЦЭМ!$A$40:$A$783,$A338,СВЦЭМ!$B$40:$B$783,U$332)+'СЕТ СН'!$F$16</f>
        <v>0</v>
      </c>
      <c r="V338" s="36">
        <f ca="1">SUMIFS(СВЦЭМ!$I$40:$I$783,СВЦЭМ!$A$40:$A$783,$A338,СВЦЭМ!$B$40:$B$783,V$332)+'СЕТ СН'!$F$16</f>
        <v>0</v>
      </c>
      <c r="W338" s="36">
        <f ca="1">SUMIFS(СВЦЭМ!$I$40:$I$783,СВЦЭМ!$A$40:$A$783,$A338,СВЦЭМ!$B$40:$B$783,W$332)+'СЕТ СН'!$F$16</f>
        <v>0</v>
      </c>
      <c r="X338" s="36">
        <f ca="1">SUMIFS(СВЦЭМ!$I$40:$I$783,СВЦЭМ!$A$40:$A$783,$A338,СВЦЭМ!$B$40:$B$783,X$332)+'СЕТ СН'!$F$16</f>
        <v>0</v>
      </c>
      <c r="Y338" s="36">
        <f ca="1">SUMIFS(СВЦЭМ!$I$40:$I$783,СВЦЭМ!$A$40:$A$783,$A338,СВЦЭМ!$B$40:$B$783,Y$332)+'СЕТ СН'!$F$16</f>
        <v>0</v>
      </c>
    </row>
    <row r="339" spans="1:25" ht="15.75" hidden="1" x14ac:dyDescent="0.2">
      <c r="A339" s="35">
        <f t="shared" si="9"/>
        <v>44780</v>
      </c>
      <c r="B339" s="36">
        <f ca="1">SUMIFS(СВЦЭМ!$I$40:$I$783,СВЦЭМ!$A$40:$A$783,$A339,СВЦЭМ!$B$40:$B$783,B$332)+'СЕТ СН'!$F$16</f>
        <v>0</v>
      </c>
      <c r="C339" s="36">
        <f ca="1">SUMIFS(СВЦЭМ!$I$40:$I$783,СВЦЭМ!$A$40:$A$783,$A339,СВЦЭМ!$B$40:$B$783,C$332)+'СЕТ СН'!$F$16</f>
        <v>0</v>
      </c>
      <c r="D339" s="36">
        <f ca="1">SUMIFS(СВЦЭМ!$I$40:$I$783,СВЦЭМ!$A$40:$A$783,$A339,СВЦЭМ!$B$40:$B$783,D$332)+'СЕТ СН'!$F$16</f>
        <v>0</v>
      </c>
      <c r="E339" s="36">
        <f ca="1">SUMIFS(СВЦЭМ!$I$40:$I$783,СВЦЭМ!$A$40:$A$783,$A339,СВЦЭМ!$B$40:$B$783,E$332)+'СЕТ СН'!$F$16</f>
        <v>0</v>
      </c>
      <c r="F339" s="36">
        <f ca="1">SUMIFS(СВЦЭМ!$I$40:$I$783,СВЦЭМ!$A$40:$A$783,$A339,СВЦЭМ!$B$40:$B$783,F$332)+'СЕТ СН'!$F$16</f>
        <v>0</v>
      </c>
      <c r="G339" s="36">
        <f ca="1">SUMIFS(СВЦЭМ!$I$40:$I$783,СВЦЭМ!$A$40:$A$783,$A339,СВЦЭМ!$B$40:$B$783,G$332)+'СЕТ СН'!$F$16</f>
        <v>0</v>
      </c>
      <c r="H339" s="36">
        <f ca="1">SUMIFS(СВЦЭМ!$I$40:$I$783,СВЦЭМ!$A$40:$A$783,$A339,СВЦЭМ!$B$40:$B$783,H$332)+'СЕТ СН'!$F$16</f>
        <v>0</v>
      </c>
      <c r="I339" s="36">
        <f ca="1">SUMIFS(СВЦЭМ!$I$40:$I$783,СВЦЭМ!$A$40:$A$783,$A339,СВЦЭМ!$B$40:$B$783,I$332)+'СЕТ СН'!$F$16</f>
        <v>0</v>
      </c>
      <c r="J339" s="36">
        <f ca="1">SUMIFS(СВЦЭМ!$I$40:$I$783,СВЦЭМ!$A$40:$A$783,$A339,СВЦЭМ!$B$40:$B$783,J$332)+'СЕТ СН'!$F$16</f>
        <v>0</v>
      </c>
      <c r="K339" s="36">
        <f ca="1">SUMIFS(СВЦЭМ!$I$40:$I$783,СВЦЭМ!$A$40:$A$783,$A339,СВЦЭМ!$B$40:$B$783,K$332)+'СЕТ СН'!$F$16</f>
        <v>0</v>
      </c>
      <c r="L339" s="36">
        <f ca="1">SUMIFS(СВЦЭМ!$I$40:$I$783,СВЦЭМ!$A$40:$A$783,$A339,СВЦЭМ!$B$40:$B$783,L$332)+'СЕТ СН'!$F$16</f>
        <v>0</v>
      </c>
      <c r="M339" s="36">
        <f ca="1">SUMIFS(СВЦЭМ!$I$40:$I$783,СВЦЭМ!$A$40:$A$783,$A339,СВЦЭМ!$B$40:$B$783,M$332)+'СЕТ СН'!$F$16</f>
        <v>0</v>
      </c>
      <c r="N339" s="36">
        <f ca="1">SUMIFS(СВЦЭМ!$I$40:$I$783,СВЦЭМ!$A$40:$A$783,$A339,СВЦЭМ!$B$40:$B$783,N$332)+'СЕТ СН'!$F$16</f>
        <v>0</v>
      </c>
      <c r="O339" s="36">
        <f ca="1">SUMIFS(СВЦЭМ!$I$40:$I$783,СВЦЭМ!$A$40:$A$783,$A339,СВЦЭМ!$B$40:$B$783,O$332)+'СЕТ СН'!$F$16</f>
        <v>0</v>
      </c>
      <c r="P339" s="36">
        <f ca="1">SUMIFS(СВЦЭМ!$I$40:$I$783,СВЦЭМ!$A$40:$A$783,$A339,СВЦЭМ!$B$40:$B$783,P$332)+'СЕТ СН'!$F$16</f>
        <v>0</v>
      </c>
      <c r="Q339" s="36">
        <f ca="1">SUMIFS(СВЦЭМ!$I$40:$I$783,СВЦЭМ!$A$40:$A$783,$A339,СВЦЭМ!$B$40:$B$783,Q$332)+'СЕТ СН'!$F$16</f>
        <v>0</v>
      </c>
      <c r="R339" s="36">
        <f ca="1">SUMIFS(СВЦЭМ!$I$40:$I$783,СВЦЭМ!$A$40:$A$783,$A339,СВЦЭМ!$B$40:$B$783,R$332)+'СЕТ СН'!$F$16</f>
        <v>0</v>
      </c>
      <c r="S339" s="36">
        <f ca="1">SUMIFS(СВЦЭМ!$I$40:$I$783,СВЦЭМ!$A$40:$A$783,$A339,СВЦЭМ!$B$40:$B$783,S$332)+'СЕТ СН'!$F$16</f>
        <v>0</v>
      </c>
      <c r="T339" s="36">
        <f ca="1">SUMIFS(СВЦЭМ!$I$40:$I$783,СВЦЭМ!$A$40:$A$783,$A339,СВЦЭМ!$B$40:$B$783,T$332)+'СЕТ СН'!$F$16</f>
        <v>0</v>
      </c>
      <c r="U339" s="36">
        <f ca="1">SUMIFS(СВЦЭМ!$I$40:$I$783,СВЦЭМ!$A$40:$A$783,$A339,СВЦЭМ!$B$40:$B$783,U$332)+'СЕТ СН'!$F$16</f>
        <v>0</v>
      </c>
      <c r="V339" s="36">
        <f ca="1">SUMIFS(СВЦЭМ!$I$40:$I$783,СВЦЭМ!$A$40:$A$783,$A339,СВЦЭМ!$B$40:$B$783,V$332)+'СЕТ СН'!$F$16</f>
        <v>0</v>
      </c>
      <c r="W339" s="36">
        <f ca="1">SUMIFS(СВЦЭМ!$I$40:$I$783,СВЦЭМ!$A$40:$A$783,$A339,СВЦЭМ!$B$40:$B$783,W$332)+'СЕТ СН'!$F$16</f>
        <v>0</v>
      </c>
      <c r="X339" s="36">
        <f ca="1">SUMIFS(СВЦЭМ!$I$40:$I$783,СВЦЭМ!$A$40:$A$783,$A339,СВЦЭМ!$B$40:$B$783,X$332)+'СЕТ СН'!$F$16</f>
        <v>0</v>
      </c>
      <c r="Y339" s="36">
        <f ca="1">SUMIFS(СВЦЭМ!$I$40:$I$783,СВЦЭМ!$A$40:$A$783,$A339,СВЦЭМ!$B$40:$B$783,Y$332)+'СЕТ СН'!$F$16</f>
        <v>0</v>
      </c>
    </row>
    <row r="340" spans="1:25" ht="15.75" hidden="1" x14ac:dyDescent="0.2">
      <c r="A340" s="35">
        <f t="shared" si="9"/>
        <v>44781</v>
      </c>
      <c r="B340" s="36">
        <f ca="1">SUMIFS(СВЦЭМ!$I$40:$I$783,СВЦЭМ!$A$40:$A$783,$A340,СВЦЭМ!$B$40:$B$783,B$332)+'СЕТ СН'!$F$16</f>
        <v>0</v>
      </c>
      <c r="C340" s="36">
        <f ca="1">SUMIFS(СВЦЭМ!$I$40:$I$783,СВЦЭМ!$A$40:$A$783,$A340,СВЦЭМ!$B$40:$B$783,C$332)+'СЕТ СН'!$F$16</f>
        <v>0</v>
      </c>
      <c r="D340" s="36">
        <f ca="1">SUMIFS(СВЦЭМ!$I$40:$I$783,СВЦЭМ!$A$40:$A$783,$A340,СВЦЭМ!$B$40:$B$783,D$332)+'СЕТ СН'!$F$16</f>
        <v>0</v>
      </c>
      <c r="E340" s="36">
        <f ca="1">SUMIFS(СВЦЭМ!$I$40:$I$783,СВЦЭМ!$A$40:$A$783,$A340,СВЦЭМ!$B$40:$B$783,E$332)+'СЕТ СН'!$F$16</f>
        <v>0</v>
      </c>
      <c r="F340" s="36">
        <f ca="1">SUMIFS(СВЦЭМ!$I$40:$I$783,СВЦЭМ!$A$40:$A$783,$A340,СВЦЭМ!$B$40:$B$783,F$332)+'СЕТ СН'!$F$16</f>
        <v>0</v>
      </c>
      <c r="G340" s="36">
        <f ca="1">SUMIFS(СВЦЭМ!$I$40:$I$783,СВЦЭМ!$A$40:$A$783,$A340,СВЦЭМ!$B$40:$B$783,G$332)+'СЕТ СН'!$F$16</f>
        <v>0</v>
      </c>
      <c r="H340" s="36">
        <f ca="1">SUMIFS(СВЦЭМ!$I$40:$I$783,СВЦЭМ!$A$40:$A$783,$A340,СВЦЭМ!$B$40:$B$783,H$332)+'СЕТ СН'!$F$16</f>
        <v>0</v>
      </c>
      <c r="I340" s="36">
        <f ca="1">SUMIFS(СВЦЭМ!$I$40:$I$783,СВЦЭМ!$A$40:$A$783,$A340,СВЦЭМ!$B$40:$B$783,I$332)+'СЕТ СН'!$F$16</f>
        <v>0</v>
      </c>
      <c r="J340" s="36">
        <f ca="1">SUMIFS(СВЦЭМ!$I$40:$I$783,СВЦЭМ!$A$40:$A$783,$A340,СВЦЭМ!$B$40:$B$783,J$332)+'СЕТ СН'!$F$16</f>
        <v>0</v>
      </c>
      <c r="K340" s="36">
        <f ca="1">SUMIFS(СВЦЭМ!$I$40:$I$783,СВЦЭМ!$A$40:$A$783,$A340,СВЦЭМ!$B$40:$B$783,K$332)+'СЕТ СН'!$F$16</f>
        <v>0</v>
      </c>
      <c r="L340" s="36">
        <f ca="1">SUMIFS(СВЦЭМ!$I$40:$I$783,СВЦЭМ!$A$40:$A$783,$A340,СВЦЭМ!$B$40:$B$783,L$332)+'СЕТ СН'!$F$16</f>
        <v>0</v>
      </c>
      <c r="M340" s="36">
        <f ca="1">SUMIFS(СВЦЭМ!$I$40:$I$783,СВЦЭМ!$A$40:$A$783,$A340,СВЦЭМ!$B$40:$B$783,M$332)+'СЕТ СН'!$F$16</f>
        <v>0</v>
      </c>
      <c r="N340" s="36">
        <f ca="1">SUMIFS(СВЦЭМ!$I$40:$I$783,СВЦЭМ!$A$40:$A$783,$A340,СВЦЭМ!$B$40:$B$783,N$332)+'СЕТ СН'!$F$16</f>
        <v>0</v>
      </c>
      <c r="O340" s="36">
        <f ca="1">SUMIFS(СВЦЭМ!$I$40:$I$783,СВЦЭМ!$A$40:$A$783,$A340,СВЦЭМ!$B$40:$B$783,O$332)+'СЕТ СН'!$F$16</f>
        <v>0</v>
      </c>
      <c r="P340" s="36">
        <f ca="1">SUMIFS(СВЦЭМ!$I$40:$I$783,СВЦЭМ!$A$40:$A$783,$A340,СВЦЭМ!$B$40:$B$783,P$332)+'СЕТ СН'!$F$16</f>
        <v>0</v>
      </c>
      <c r="Q340" s="36">
        <f ca="1">SUMIFS(СВЦЭМ!$I$40:$I$783,СВЦЭМ!$A$40:$A$783,$A340,СВЦЭМ!$B$40:$B$783,Q$332)+'СЕТ СН'!$F$16</f>
        <v>0</v>
      </c>
      <c r="R340" s="36">
        <f ca="1">SUMIFS(СВЦЭМ!$I$40:$I$783,СВЦЭМ!$A$40:$A$783,$A340,СВЦЭМ!$B$40:$B$783,R$332)+'СЕТ СН'!$F$16</f>
        <v>0</v>
      </c>
      <c r="S340" s="36">
        <f ca="1">SUMIFS(СВЦЭМ!$I$40:$I$783,СВЦЭМ!$A$40:$A$783,$A340,СВЦЭМ!$B$40:$B$783,S$332)+'СЕТ СН'!$F$16</f>
        <v>0</v>
      </c>
      <c r="T340" s="36">
        <f ca="1">SUMIFS(СВЦЭМ!$I$40:$I$783,СВЦЭМ!$A$40:$A$783,$A340,СВЦЭМ!$B$40:$B$783,T$332)+'СЕТ СН'!$F$16</f>
        <v>0</v>
      </c>
      <c r="U340" s="36">
        <f ca="1">SUMIFS(СВЦЭМ!$I$40:$I$783,СВЦЭМ!$A$40:$A$783,$A340,СВЦЭМ!$B$40:$B$783,U$332)+'СЕТ СН'!$F$16</f>
        <v>0</v>
      </c>
      <c r="V340" s="36">
        <f ca="1">SUMIFS(СВЦЭМ!$I$40:$I$783,СВЦЭМ!$A$40:$A$783,$A340,СВЦЭМ!$B$40:$B$783,V$332)+'СЕТ СН'!$F$16</f>
        <v>0</v>
      </c>
      <c r="W340" s="36">
        <f ca="1">SUMIFS(СВЦЭМ!$I$40:$I$783,СВЦЭМ!$A$40:$A$783,$A340,СВЦЭМ!$B$40:$B$783,W$332)+'СЕТ СН'!$F$16</f>
        <v>0</v>
      </c>
      <c r="X340" s="36">
        <f ca="1">SUMIFS(СВЦЭМ!$I$40:$I$783,СВЦЭМ!$A$40:$A$783,$A340,СВЦЭМ!$B$40:$B$783,X$332)+'СЕТ СН'!$F$16</f>
        <v>0</v>
      </c>
      <c r="Y340" s="36">
        <f ca="1">SUMIFS(СВЦЭМ!$I$40:$I$783,СВЦЭМ!$A$40:$A$783,$A340,СВЦЭМ!$B$40:$B$783,Y$332)+'СЕТ СН'!$F$16</f>
        <v>0</v>
      </c>
    </row>
    <row r="341" spans="1:25" ht="15.75" hidden="1" x14ac:dyDescent="0.2">
      <c r="A341" s="35">
        <f t="shared" si="9"/>
        <v>44782</v>
      </c>
      <c r="B341" s="36">
        <f ca="1">SUMIFS(СВЦЭМ!$I$40:$I$783,СВЦЭМ!$A$40:$A$783,$A341,СВЦЭМ!$B$40:$B$783,B$332)+'СЕТ СН'!$F$16</f>
        <v>0</v>
      </c>
      <c r="C341" s="36">
        <f ca="1">SUMIFS(СВЦЭМ!$I$40:$I$783,СВЦЭМ!$A$40:$A$783,$A341,СВЦЭМ!$B$40:$B$783,C$332)+'СЕТ СН'!$F$16</f>
        <v>0</v>
      </c>
      <c r="D341" s="36">
        <f ca="1">SUMIFS(СВЦЭМ!$I$40:$I$783,СВЦЭМ!$A$40:$A$783,$A341,СВЦЭМ!$B$40:$B$783,D$332)+'СЕТ СН'!$F$16</f>
        <v>0</v>
      </c>
      <c r="E341" s="36">
        <f ca="1">SUMIFS(СВЦЭМ!$I$40:$I$783,СВЦЭМ!$A$40:$A$783,$A341,СВЦЭМ!$B$40:$B$783,E$332)+'СЕТ СН'!$F$16</f>
        <v>0</v>
      </c>
      <c r="F341" s="36">
        <f ca="1">SUMIFS(СВЦЭМ!$I$40:$I$783,СВЦЭМ!$A$40:$A$783,$A341,СВЦЭМ!$B$40:$B$783,F$332)+'СЕТ СН'!$F$16</f>
        <v>0</v>
      </c>
      <c r="G341" s="36">
        <f ca="1">SUMIFS(СВЦЭМ!$I$40:$I$783,СВЦЭМ!$A$40:$A$783,$A341,СВЦЭМ!$B$40:$B$783,G$332)+'СЕТ СН'!$F$16</f>
        <v>0</v>
      </c>
      <c r="H341" s="36">
        <f ca="1">SUMIFS(СВЦЭМ!$I$40:$I$783,СВЦЭМ!$A$40:$A$783,$A341,СВЦЭМ!$B$40:$B$783,H$332)+'СЕТ СН'!$F$16</f>
        <v>0</v>
      </c>
      <c r="I341" s="36">
        <f ca="1">SUMIFS(СВЦЭМ!$I$40:$I$783,СВЦЭМ!$A$40:$A$783,$A341,СВЦЭМ!$B$40:$B$783,I$332)+'СЕТ СН'!$F$16</f>
        <v>0</v>
      </c>
      <c r="J341" s="36">
        <f ca="1">SUMIFS(СВЦЭМ!$I$40:$I$783,СВЦЭМ!$A$40:$A$783,$A341,СВЦЭМ!$B$40:$B$783,J$332)+'СЕТ СН'!$F$16</f>
        <v>0</v>
      </c>
      <c r="K341" s="36">
        <f ca="1">SUMIFS(СВЦЭМ!$I$40:$I$783,СВЦЭМ!$A$40:$A$783,$A341,СВЦЭМ!$B$40:$B$783,K$332)+'СЕТ СН'!$F$16</f>
        <v>0</v>
      </c>
      <c r="L341" s="36">
        <f ca="1">SUMIFS(СВЦЭМ!$I$40:$I$783,СВЦЭМ!$A$40:$A$783,$A341,СВЦЭМ!$B$40:$B$783,L$332)+'СЕТ СН'!$F$16</f>
        <v>0</v>
      </c>
      <c r="M341" s="36">
        <f ca="1">SUMIFS(СВЦЭМ!$I$40:$I$783,СВЦЭМ!$A$40:$A$783,$A341,СВЦЭМ!$B$40:$B$783,M$332)+'СЕТ СН'!$F$16</f>
        <v>0</v>
      </c>
      <c r="N341" s="36">
        <f ca="1">SUMIFS(СВЦЭМ!$I$40:$I$783,СВЦЭМ!$A$40:$A$783,$A341,СВЦЭМ!$B$40:$B$783,N$332)+'СЕТ СН'!$F$16</f>
        <v>0</v>
      </c>
      <c r="O341" s="36">
        <f ca="1">SUMIFS(СВЦЭМ!$I$40:$I$783,СВЦЭМ!$A$40:$A$783,$A341,СВЦЭМ!$B$40:$B$783,O$332)+'СЕТ СН'!$F$16</f>
        <v>0</v>
      </c>
      <c r="P341" s="36">
        <f ca="1">SUMIFS(СВЦЭМ!$I$40:$I$783,СВЦЭМ!$A$40:$A$783,$A341,СВЦЭМ!$B$40:$B$783,P$332)+'СЕТ СН'!$F$16</f>
        <v>0</v>
      </c>
      <c r="Q341" s="36">
        <f ca="1">SUMIFS(СВЦЭМ!$I$40:$I$783,СВЦЭМ!$A$40:$A$783,$A341,СВЦЭМ!$B$40:$B$783,Q$332)+'СЕТ СН'!$F$16</f>
        <v>0</v>
      </c>
      <c r="R341" s="36">
        <f ca="1">SUMIFS(СВЦЭМ!$I$40:$I$783,СВЦЭМ!$A$40:$A$783,$A341,СВЦЭМ!$B$40:$B$783,R$332)+'СЕТ СН'!$F$16</f>
        <v>0</v>
      </c>
      <c r="S341" s="36">
        <f ca="1">SUMIFS(СВЦЭМ!$I$40:$I$783,СВЦЭМ!$A$40:$A$783,$A341,СВЦЭМ!$B$40:$B$783,S$332)+'СЕТ СН'!$F$16</f>
        <v>0</v>
      </c>
      <c r="T341" s="36">
        <f ca="1">SUMIFS(СВЦЭМ!$I$40:$I$783,СВЦЭМ!$A$40:$A$783,$A341,СВЦЭМ!$B$40:$B$783,T$332)+'СЕТ СН'!$F$16</f>
        <v>0</v>
      </c>
      <c r="U341" s="36">
        <f ca="1">SUMIFS(СВЦЭМ!$I$40:$I$783,СВЦЭМ!$A$40:$A$783,$A341,СВЦЭМ!$B$40:$B$783,U$332)+'СЕТ СН'!$F$16</f>
        <v>0</v>
      </c>
      <c r="V341" s="36">
        <f ca="1">SUMIFS(СВЦЭМ!$I$40:$I$783,СВЦЭМ!$A$40:$A$783,$A341,СВЦЭМ!$B$40:$B$783,V$332)+'СЕТ СН'!$F$16</f>
        <v>0</v>
      </c>
      <c r="W341" s="36">
        <f ca="1">SUMIFS(СВЦЭМ!$I$40:$I$783,СВЦЭМ!$A$40:$A$783,$A341,СВЦЭМ!$B$40:$B$783,W$332)+'СЕТ СН'!$F$16</f>
        <v>0</v>
      </c>
      <c r="X341" s="36">
        <f ca="1">SUMIFS(СВЦЭМ!$I$40:$I$783,СВЦЭМ!$A$40:$A$783,$A341,СВЦЭМ!$B$40:$B$783,X$332)+'СЕТ СН'!$F$16</f>
        <v>0</v>
      </c>
      <c r="Y341" s="36">
        <f ca="1">SUMIFS(СВЦЭМ!$I$40:$I$783,СВЦЭМ!$A$40:$A$783,$A341,СВЦЭМ!$B$40:$B$783,Y$332)+'СЕТ СН'!$F$16</f>
        <v>0</v>
      </c>
    </row>
    <row r="342" spans="1:25" ht="15.75" hidden="1" x14ac:dyDescent="0.2">
      <c r="A342" s="35">
        <f t="shared" si="9"/>
        <v>44783</v>
      </c>
      <c r="B342" s="36">
        <f ca="1">SUMIFS(СВЦЭМ!$I$40:$I$783,СВЦЭМ!$A$40:$A$783,$A342,СВЦЭМ!$B$40:$B$783,B$332)+'СЕТ СН'!$F$16</f>
        <v>0</v>
      </c>
      <c r="C342" s="36">
        <f ca="1">SUMIFS(СВЦЭМ!$I$40:$I$783,СВЦЭМ!$A$40:$A$783,$A342,СВЦЭМ!$B$40:$B$783,C$332)+'СЕТ СН'!$F$16</f>
        <v>0</v>
      </c>
      <c r="D342" s="36">
        <f ca="1">SUMIFS(СВЦЭМ!$I$40:$I$783,СВЦЭМ!$A$40:$A$783,$A342,СВЦЭМ!$B$40:$B$783,D$332)+'СЕТ СН'!$F$16</f>
        <v>0</v>
      </c>
      <c r="E342" s="36">
        <f ca="1">SUMIFS(СВЦЭМ!$I$40:$I$783,СВЦЭМ!$A$40:$A$783,$A342,СВЦЭМ!$B$40:$B$783,E$332)+'СЕТ СН'!$F$16</f>
        <v>0</v>
      </c>
      <c r="F342" s="36">
        <f ca="1">SUMIFS(СВЦЭМ!$I$40:$I$783,СВЦЭМ!$A$40:$A$783,$A342,СВЦЭМ!$B$40:$B$783,F$332)+'СЕТ СН'!$F$16</f>
        <v>0</v>
      </c>
      <c r="G342" s="36">
        <f ca="1">SUMIFS(СВЦЭМ!$I$40:$I$783,СВЦЭМ!$A$40:$A$783,$A342,СВЦЭМ!$B$40:$B$783,G$332)+'СЕТ СН'!$F$16</f>
        <v>0</v>
      </c>
      <c r="H342" s="36">
        <f ca="1">SUMIFS(СВЦЭМ!$I$40:$I$783,СВЦЭМ!$A$40:$A$783,$A342,СВЦЭМ!$B$40:$B$783,H$332)+'СЕТ СН'!$F$16</f>
        <v>0</v>
      </c>
      <c r="I342" s="36">
        <f ca="1">SUMIFS(СВЦЭМ!$I$40:$I$783,СВЦЭМ!$A$40:$A$783,$A342,СВЦЭМ!$B$40:$B$783,I$332)+'СЕТ СН'!$F$16</f>
        <v>0</v>
      </c>
      <c r="J342" s="36">
        <f ca="1">SUMIFS(СВЦЭМ!$I$40:$I$783,СВЦЭМ!$A$40:$A$783,$A342,СВЦЭМ!$B$40:$B$783,J$332)+'СЕТ СН'!$F$16</f>
        <v>0</v>
      </c>
      <c r="K342" s="36">
        <f ca="1">SUMIFS(СВЦЭМ!$I$40:$I$783,СВЦЭМ!$A$40:$A$783,$A342,СВЦЭМ!$B$40:$B$783,K$332)+'СЕТ СН'!$F$16</f>
        <v>0</v>
      </c>
      <c r="L342" s="36">
        <f ca="1">SUMIFS(СВЦЭМ!$I$40:$I$783,СВЦЭМ!$A$40:$A$783,$A342,СВЦЭМ!$B$40:$B$783,L$332)+'СЕТ СН'!$F$16</f>
        <v>0</v>
      </c>
      <c r="M342" s="36">
        <f ca="1">SUMIFS(СВЦЭМ!$I$40:$I$783,СВЦЭМ!$A$40:$A$783,$A342,СВЦЭМ!$B$40:$B$783,M$332)+'СЕТ СН'!$F$16</f>
        <v>0</v>
      </c>
      <c r="N342" s="36">
        <f ca="1">SUMIFS(СВЦЭМ!$I$40:$I$783,СВЦЭМ!$A$40:$A$783,$A342,СВЦЭМ!$B$40:$B$783,N$332)+'СЕТ СН'!$F$16</f>
        <v>0</v>
      </c>
      <c r="O342" s="36">
        <f ca="1">SUMIFS(СВЦЭМ!$I$40:$I$783,СВЦЭМ!$A$40:$A$783,$A342,СВЦЭМ!$B$40:$B$783,O$332)+'СЕТ СН'!$F$16</f>
        <v>0</v>
      </c>
      <c r="P342" s="36">
        <f ca="1">SUMIFS(СВЦЭМ!$I$40:$I$783,СВЦЭМ!$A$40:$A$783,$A342,СВЦЭМ!$B$40:$B$783,P$332)+'СЕТ СН'!$F$16</f>
        <v>0</v>
      </c>
      <c r="Q342" s="36">
        <f ca="1">SUMIFS(СВЦЭМ!$I$40:$I$783,СВЦЭМ!$A$40:$A$783,$A342,СВЦЭМ!$B$40:$B$783,Q$332)+'СЕТ СН'!$F$16</f>
        <v>0</v>
      </c>
      <c r="R342" s="36">
        <f ca="1">SUMIFS(СВЦЭМ!$I$40:$I$783,СВЦЭМ!$A$40:$A$783,$A342,СВЦЭМ!$B$40:$B$783,R$332)+'СЕТ СН'!$F$16</f>
        <v>0</v>
      </c>
      <c r="S342" s="36">
        <f ca="1">SUMIFS(СВЦЭМ!$I$40:$I$783,СВЦЭМ!$A$40:$A$783,$A342,СВЦЭМ!$B$40:$B$783,S$332)+'СЕТ СН'!$F$16</f>
        <v>0</v>
      </c>
      <c r="T342" s="36">
        <f ca="1">SUMIFS(СВЦЭМ!$I$40:$I$783,СВЦЭМ!$A$40:$A$783,$A342,СВЦЭМ!$B$40:$B$783,T$332)+'СЕТ СН'!$F$16</f>
        <v>0</v>
      </c>
      <c r="U342" s="36">
        <f ca="1">SUMIFS(СВЦЭМ!$I$40:$I$783,СВЦЭМ!$A$40:$A$783,$A342,СВЦЭМ!$B$40:$B$783,U$332)+'СЕТ СН'!$F$16</f>
        <v>0</v>
      </c>
      <c r="V342" s="36">
        <f ca="1">SUMIFS(СВЦЭМ!$I$40:$I$783,СВЦЭМ!$A$40:$A$783,$A342,СВЦЭМ!$B$40:$B$783,V$332)+'СЕТ СН'!$F$16</f>
        <v>0</v>
      </c>
      <c r="W342" s="36">
        <f ca="1">SUMIFS(СВЦЭМ!$I$40:$I$783,СВЦЭМ!$A$40:$A$783,$A342,СВЦЭМ!$B$40:$B$783,W$332)+'СЕТ СН'!$F$16</f>
        <v>0</v>
      </c>
      <c r="X342" s="36">
        <f ca="1">SUMIFS(СВЦЭМ!$I$40:$I$783,СВЦЭМ!$A$40:$A$783,$A342,СВЦЭМ!$B$40:$B$783,X$332)+'СЕТ СН'!$F$16</f>
        <v>0</v>
      </c>
      <c r="Y342" s="36">
        <f ca="1">SUMIFS(СВЦЭМ!$I$40:$I$783,СВЦЭМ!$A$40:$A$783,$A342,СВЦЭМ!$B$40:$B$783,Y$332)+'СЕТ СН'!$F$16</f>
        <v>0</v>
      </c>
    </row>
    <row r="343" spans="1:25" ht="15.75" hidden="1" x14ac:dyDescent="0.2">
      <c r="A343" s="35">
        <f t="shared" si="9"/>
        <v>44784</v>
      </c>
      <c r="B343" s="36">
        <f ca="1">SUMIFS(СВЦЭМ!$I$40:$I$783,СВЦЭМ!$A$40:$A$783,$A343,СВЦЭМ!$B$40:$B$783,B$332)+'СЕТ СН'!$F$16</f>
        <v>0</v>
      </c>
      <c r="C343" s="36">
        <f ca="1">SUMIFS(СВЦЭМ!$I$40:$I$783,СВЦЭМ!$A$40:$A$783,$A343,СВЦЭМ!$B$40:$B$783,C$332)+'СЕТ СН'!$F$16</f>
        <v>0</v>
      </c>
      <c r="D343" s="36">
        <f ca="1">SUMIFS(СВЦЭМ!$I$40:$I$783,СВЦЭМ!$A$40:$A$783,$A343,СВЦЭМ!$B$40:$B$783,D$332)+'СЕТ СН'!$F$16</f>
        <v>0</v>
      </c>
      <c r="E343" s="36">
        <f ca="1">SUMIFS(СВЦЭМ!$I$40:$I$783,СВЦЭМ!$A$40:$A$783,$A343,СВЦЭМ!$B$40:$B$783,E$332)+'СЕТ СН'!$F$16</f>
        <v>0</v>
      </c>
      <c r="F343" s="36">
        <f ca="1">SUMIFS(СВЦЭМ!$I$40:$I$783,СВЦЭМ!$A$40:$A$783,$A343,СВЦЭМ!$B$40:$B$783,F$332)+'СЕТ СН'!$F$16</f>
        <v>0</v>
      </c>
      <c r="G343" s="36">
        <f ca="1">SUMIFS(СВЦЭМ!$I$40:$I$783,СВЦЭМ!$A$40:$A$783,$A343,СВЦЭМ!$B$40:$B$783,G$332)+'СЕТ СН'!$F$16</f>
        <v>0</v>
      </c>
      <c r="H343" s="36">
        <f ca="1">SUMIFS(СВЦЭМ!$I$40:$I$783,СВЦЭМ!$A$40:$A$783,$A343,СВЦЭМ!$B$40:$B$783,H$332)+'СЕТ СН'!$F$16</f>
        <v>0</v>
      </c>
      <c r="I343" s="36">
        <f ca="1">SUMIFS(СВЦЭМ!$I$40:$I$783,СВЦЭМ!$A$40:$A$783,$A343,СВЦЭМ!$B$40:$B$783,I$332)+'СЕТ СН'!$F$16</f>
        <v>0</v>
      </c>
      <c r="J343" s="36">
        <f ca="1">SUMIFS(СВЦЭМ!$I$40:$I$783,СВЦЭМ!$A$40:$A$783,$A343,СВЦЭМ!$B$40:$B$783,J$332)+'СЕТ СН'!$F$16</f>
        <v>0</v>
      </c>
      <c r="K343" s="36">
        <f ca="1">SUMIFS(СВЦЭМ!$I$40:$I$783,СВЦЭМ!$A$40:$A$783,$A343,СВЦЭМ!$B$40:$B$783,K$332)+'СЕТ СН'!$F$16</f>
        <v>0</v>
      </c>
      <c r="L343" s="36">
        <f ca="1">SUMIFS(СВЦЭМ!$I$40:$I$783,СВЦЭМ!$A$40:$A$783,$A343,СВЦЭМ!$B$40:$B$783,L$332)+'СЕТ СН'!$F$16</f>
        <v>0</v>
      </c>
      <c r="M343" s="36">
        <f ca="1">SUMIFS(СВЦЭМ!$I$40:$I$783,СВЦЭМ!$A$40:$A$783,$A343,СВЦЭМ!$B$40:$B$783,M$332)+'СЕТ СН'!$F$16</f>
        <v>0</v>
      </c>
      <c r="N343" s="36">
        <f ca="1">SUMIFS(СВЦЭМ!$I$40:$I$783,СВЦЭМ!$A$40:$A$783,$A343,СВЦЭМ!$B$40:$B$783,N$332)+'СЕТ СН'!$F$16</f>
        <v>0</v>
      </c>
      <c r="O343" s="36">
        <f ca="1">SUMIFS(СВЦЭМ!$I$40:$I$783,СВЦЭМ!$A$40:$A$783,$A343,СВЦЭМ!$B$40:$B$783,O$332)+'СЕТ СН'!$F$16</f>
        <v>0</v>
      </c>
      <c r="P343" s="36">
        <f ca="1">SUMIFS(СВЦЭМ!$I$40:$I$783,СВЦЭМ!$A$40:$A$783,$A343,СВЦЭМ!$B$40:$B$783,P$332)+'СЕТ СН'!$F$16</f>
        <v>0</v>
      </c>
      <c r="Q343" s="36">
        <f ca="1">SUMIFS(СВЦЭМ!$I$40:$I$783,СВЦЭМ!$A$40:$A$783,$A343,СВЦЭМ!$B$40:$B$783,Q$332)+'СЕТ СН'!$F$16</f>
        <v>0</v>
      </c>
      <c r="R343" s="36">
        <f ca="1">SUMIFS(СВЦЭМ!$I$40:$I$783,СВЦЭМ!$A$40:$A$783,$A343,СВЦЭМ!$B$40:$B$783,R$332)+'СЕТ СН'!$F$16</f>
        <v>0</v>
      </c>
      <c r="S343" s="36">
        <f ca="1">SUMIFS(СВЦЭМ!$I$40:$I$783,СВЦЭМ!$A$40:$A$783,$A343,СВЦЭМ!$B$40:$B$783,S$332)+'СЕТ СН'!$F$16</f>
        <v>0</v>
      </c>
      <c r="T343" s="36">
        <f ca="1">SUMIFS(СВЦЭМ!$I$40:$I$783,СВЦЭМ!$A$40:$A$783,$A343,СВЦЭМ!$B$40:$B$783,T$332)+'СЕТ СН'!$F$16</f>
        <v>0</v>
      </c>
      <c r="U343" s="36">
        <f ca="1">SUMIFS(СВЦЭМ!$I$40:$I$783,СВЦЭМ!$A$40:$A$783,$A343,СВЦЭМ!$B$40:$B$783,U$332)+'СЕТ СН'!$F$16</f>
        <v>0</v>
      </c>
      <c r="V343" s="36">
        <f ca="1">SUMIFS(СВЦЭМ!$I$40:$I$783,СВЦЭМ!$A$40:$A$783,$A343,СВЦЭМ!$B$40:$B$783,V$332)+'СЕТ СН'!$F$16</f>
        <v>0</v>
      </c>
      <c r="W343" s="36">
        <f ca="1">SUMIFS(СВЦЭМ!$I$40:$I$783,СВЦЭМ!$A$40:$A$783,$A343,СВЦЭМ!$B$40:$B$783,W$332)+'СЕТ СН'!$F$16</f>
        <v>0</v>
      </c>
      <c r="X343" s="36">
        <f ca="1">SUMIFS(СВЦЭМ!$I$40:$I$783,СВЦЭМ!$A$40:$A$783,$A343,СВЦЭМ!$B$40:$B$783,X$332)+'СЕТ СН'!$F$16</f>
        <v>0</v>
      </c>
      <c r="Y343" s="36">
        <f ca="1">SUMIFS(СВЦЭМ!$I$40:$I$783,СВЦЭМ!$A$40:$A$783,$A343,СВЦЭМ!$B$40:$B$783,Y$332)+'СЕТ СН'!$F$16</f>
        <v>0</v>
      </c>
    </row>
    <row r="344" spans="1:25" ht="15.75" hidden="1" x14ac:dyDescent="0.2">
      <c r="A344" s="35">
        <f t="shared" si="9"/>
        <v>44785</v>
      </c>
      <c r="B344" s="36">
        <f ca="1">SUMIFS(СВЦЭМ!$I$40:$I$783,СВЦЭМ!$A$40:$A$783,$A344,СВЦЭМ!$B$40:$B$783,B$332)+'СЕТ СН'!$F$16</f>
        <v>0</v>
      </c>
      <c r="C344" s="36">
        <f ca="1">SUMIFS(СВЦЭМ!$I$40:$I$783,СВЦЭМ!$A$40:$A$783,$A344,СВЦЭМ!$B$40:$B$783,C$332)+'СЕТ СН'!$F$16</f>
        <v>0</v>
      </c>
      <c r="D344" s="36">
        <f ca="1">SUMIFS(СВЦЭМ!$I$40:$I$783,СВЦЭМ!$A$40:$A$783,$A344,СВЦЭМ!$B$40:$B$783,D$332)+'СЕТ СН'!$F$16</f>
        <v>0</v>
      </c>
      <c r="E344" s="36">
        <f ca="1">SUMIFS(СВЦЭМ!$I$40:$I$783,СВЦЭМ!$A$40:$A$783,$A344,СВЦЭМ!$B$40:$B$783,E$332)+'СЕТ СН'!$F$16</f>
        <v>0</v>
      </c>
      <c r="F344" s="36">
        <f ca="1">SUMIFS(СВЦЭМ!$I$40:$I$783,СВЦЭМ!$A$40:$A$783,$A344,СВЦЭМ!$B$40:$B$783,F$332)+'СЕТ СН'!$F$16</f>
        <v>0</v>
      </c>
      <c r="G344" s="36">
        <f ca="1">SUMIFS(СВЦЭМ!$I$40:$I$783,СВЦЭМ!$A$40:$A$783,$A344,СВЦЭМ!$B$40:$B$783,G$332)+'СЕТ СН'!$F$16</f>
        <v>0</v>
      </c>
      <c r="H344" s="36">
        <f ca="1">SUMIFS(СВЦЭМ!$I$40:$I$783,СВЦЭМ!$A$40:$A$783,$A344,СВЦЭМ!$B$40:$B$783,H$332)+'СЕТ СН'!$F$16</f>
        <v>0</v>
      </c>
      <c r="I344" s="36">
        <f ca="1">SUMIFS(СВЦЭМ!$I$40:$I$783,СВЦЭМ!$A$40:$A$783,$A344,СВЦЭМ!$B$40:$B$783,I$332)+'СЕТ СН'!$F$16</f>
        <v>0</v>
      </c>
      <c r="J344" s="36">
        <f ca="1">SUMIFS(СВЦЭМ!$I$40:$I$783,СВЦЭМ!$A$40:$A$783,$A344,СВЦЭМ!$B$40:$B$783,J$332)+'СЕТ СН'!$F$16</f>
        <v>0</v>
      </c>
      <c r="K344" s="36">
        <f ca="1">SUMIFS(СВЦЭМ!$I$40:$I$783,СВЦЭМ!$A$40:$A$783,$A344,СВЦЭМ!$B$40:$B$783,K$332)+'СЕТ СН'!$F$16</f>
        <v>0</v>
      </c>
      <c r="L344" s="36">
        <f ca="1">SUMIFS(СВЦЭМ!$I$40:$I$783,СВЦЭМ!$A$40:$A$783,$A344,СВЦЭМ!$B$40:$B$783,L$332)+'СЕТ СН'!$F$16</f>
        <v>0</v>
      </c>
      <c r="M344" s="36">
        <f ca="1">SUMIFS(СВЦЭМ!$I$40:$I$783,СВЦЭМ!$A$40:$A$783,$A344,СВЦЭМ!$B$40:$B$783,M$332)+'СЕТ СН'!$F$16</f>
        <v>0</v>
      </c>
      <c r="N344" s="36">
        <f ca="1">SUMIFS(СВЦЭМ!$I$40:$I$783,СВЦЭМ!$A$40:$A$783,$A344,СВЦЭМ!$B$40:$B$783,N$332)+'СЕТ СН'!$F$16</f>
        <v>0</v>
      </c>
      <c r="O344" s="36">
        <f ca="1">SUMIFS(СВЦЭМ!$I$40:$I$783,СВЦЭМ!$A$40:$A$783,$A344,СВЦЭМ!$B$40:$B$783,O$332)+'СЕТ СН'!$F$16</f>
        <v>0</v>
      </c>
      <c r="P344" s="36">
        <f ca="1">SUMIFS(СВЦЭМ!$I$40:$I$783,СВЦЭМ!$A$40:$A$783,$A344,СВЦЭМ!$B$40:$B$783,P$332)+'СЕТ СН'!$F$16</f>
        <v>0</v>
      </c>
      <c r="Q344" s="36">
        <f ca="1">SUMIFS(СВЦЭМ!$I$40:$I$783,СВЦЭМ!$A$40:$A$783,$A344,СВЦЭМ!$B$40:$B$783,Q$332)+'СЕТ СН'!$F$16</f>
        <v>0</v>
      </c>
      <c r="R344" s="36">
        <f ca="1">SUMIFS(СВЦЭМ!$I$40:$I$783,СВЦЭМ!$A$40:$A$783,$A344,СВЦЭМ!$B$40:$B$783,R$332)+'СЕТ СН'!$F$16</f>
        <v>0</v>
      </c>
      <c r="S344" s="36">
        <f ca="1">SUMIFS(СВЦЭМ!$I$40:$I$783,СВЦЭМ!$A$40:$A$783,$A344,СВЦЭМ!$B$40:$B$783,S$332)+'СЕТ СН'!$F$16</f>
        <v>0</v>
      </c>
      <c r="T344" s="36">
        <f ca="1">SUMIFS(СВЦЭМ!$I$40:$I$783,СВЦЭМ!$A$40:$A$783,$A344,СВЦЭМ!$B$40:$B$783,T$332)+'СЕТ СН'!$F$16</f>
        <v>0</v>
      </c>
      <c r="U344" s="36">
        <f ca="1">SUMIFS(СВЦЭМ!$I$40:$I$783,СВЦЭМ!$A$40:$A$783,$A344,СВЦЭМ!$B$40:$B$783,U$332)+'СЕТ СН'!$F$16</f>
        <v>0</v>
      </c>
      <c r="V344" s="36">
        <f ca="1">SUMIFS(СВЦЭМ!$I$40:$I$783,СВЦЭМ!$A$40:$A$783,$A344,СВЦЭМ!$B$40:$B$783,V$332)+'СЕТ СН'!$F$16</f>
        <v>0</v>
      </c>
      <c r="W344" s="36">
        <f ca="1">SUMIFS(СВЦЭМ!$I$40:$I$783,СВЦЭМ!$A$40:$A$783,$A344,СВЦЭМ!$B$40:$B$783,W$332)+'СЕТ СН'!$F$16</f>
        <v>0</v>
      </c>
      <c r="X344" s="36">
        <f ca="1">SUMIFS(СВЦЭМ!$I$40:$I$783,СВЦЭМ!$A$40:$A$783,$A344,СВЦЭМ!$B$40:$B$783,X$332)+'СЕТ СН'!$F$16</f>
        <v>0</v>
      </c>
      <c r="Y344" s="36">
        <f ca="1">SUMIFS(СВЦЭМ!$I$40:$I$783,СВЦЭМ!$A$40:$A$783,$A344,СВЦЭМ!$B$40:$B$783,Y$332)+'СЕТ СН'!$F$16</f>
        <v>0</v>
      </c>
    </row>
    <row r="345" spans="1:25" ht="15.75" hidden="1" x14ac:dyDescent="0.2">
      <c r="A345" s="35">
        <f t="shared" si="9"/>
        <v>44786</v>
      </c>
      <c r="B345" s="36">
        <f ca="1">SUMIFS(СВЦЭМ!$I$40:$I$783,СВЦЭМ!$A$40:$A$783,$A345,СВЦЭМ!$B$40:$B$783,B$332)+'СЕТ СН'!$F$16</f>
        <v>0</v>
      </c>
      <c r="C345" s="36">
        <f ca="1">SUMIFS(СВЦЭМ!$I$40:$I$783,СВЦЭМ!$A$40:$A$783,$A345,СВЦЭМ!$B$40:$B$783,C$332)+'СЕТ СН'!$F$16</f>
        <v>0</v>
      </c>
      <c r="D345" s="36">
        <f ca="1">SUMIFS(СВЦЭМ!$I$40:$I$783,СВЦЭМ!$A$40:$A$783,$A345,СВЦЭМ!$B$40:$B$783,D$332)+'СЕТ СН'!$F$16</f>
        <v>0</v>
      </c>
      <c r="E345" s="36">
        <f ca="1">SUMIFS(СВЦЭМ!$I$40:$I$783,СВЦЭМ!$A$40:$A$783,$A345,СВЦЭМ!$B$40:$B$783,E$332)+'СЕТ СН'!$F$16</f>
        <v>0</v>
      </c>
      <c r="F345" s="36">
        <f ca="1">SUMIFS(СВЦЭМ!$I$40:$I$783,СВЦЭМ!$A$40:$A$783,$A345,СВЦЭМ!$B$40:$B$783,F$332)+'СЕТ СН'!$F$16</f>
        <v>0</v>
      </c>
      <c r="G345" s="36">
        <f ca="1">SUMIFS(СВЦЭМ!$I$40:$I$783,СВЦЭМ!$A$40:$A$783,$A345,СВЦЭМ!$B$40:$B$783,G$332)+'СЕТ СН'!$F$16</f>
        <v>0</v>
      </c>
      <c r="H345" s="36">
        <f ca="1">SUMIFS(СВЦЭМ!$I$40:$I$783,СВЦЭМ!$A$40:$A$783,$A345,СВЦЭМ!$B$40:$B$783,H$332)+'СЕТ СН'!$F$16</f>
        <v>0</v>
      </c>
      <c r="I345" s="36">
        <f ca="1">SUMIFS(СВЦЭМ!$I$40:$I$783,СВЦЭМ!$A$40:$A$783,$A345,СВЦЭМ!$B$40:$B$783,I$332)+'СЕТ СН'!$F$16</f>
        <v>0</v>
      </c>
      <c r="J345" s="36">
        <f ca="1">SUMIFS(СВЦЭМ!$I$40:$I$783,СВЦЭМ!$A$40:$A$783,$A345,СВЦЭМ!$B$40:$B$783,J$332)+'СЕТ СН'!$F$16</f>
        <v>0</v>
      </c>
      <c r="K345" s="36">
        <f ca="1">SUMIFS(СВЦЭМ!$I$40:$I$783,СВЦЭМ!$A$40:$A$783,$A345,СВЦЭМ!$B$40:$B$783,K$332)+'СЕТ СН'!$F$16</f>
        <v>0</v>
      </c>
      <c r="L345" s="36">
        <f ca="1">SUMIFS(СВЦЭМ!$I$40:$I$783,СВЦЭМ!$A$40:$A$783,$A345,СВЦЭМ!$B$40:$B$783,L$332)+'СЕТ СН'!$F$16</f>
        <v>0</v>
      </c>
      <c r="M345" s="36">
        <f ca="1">SUMIFS(СВЦЭМ!$I$40:$I$783,СВЦЭМ!$A$40:$A$783,$A345,СВЦЭМ!$B$40:$B$783,M$332)+'СЕТ СН'!$F$16</f>
        <v>0</v>
      </c>
      <c r="N345" s="36">
        <f ca="1">SUMIFS(СВЦЭМ!$I$40:$I$783,СВЦЭМ!$A$40:$A$783,$A345,СВЦЭМ!$B$40:$B$783,N$332)+'СЕТ СН'!$F$16</f>
        <v>0</v>
      </c>
      <c r="O345" s="36">
        <f ca="1">SUMIFS(СВЦЭМ!$I$40:$I$783,СВЦЭМ!$A$40:$A$783,$A345,СВЦЭМ!$B$40:$B$783,O$332)+'СЕТ СН'!$F$16</f>
        <v>0</v>
      </c>
      <c r="P345" s="36">
        <f ca="1">SUMIFS(СВЦЭМ!$I$40:$I$783,СВЦЭМ!$A$40:$A$783,$A345,СВЦЭМ!$B$40:$B$783,P$332)+'СЕТ СН'!$F$16</f>
        <v>0</v>
      </c>
      <c r="Q345" s="36">
        <f ca="1">SUMIFS(СВЦЭМ!$I$40:$I$783,СВЦЭМ!$A$40:$A$783,$A345,СВЦЭМ!$B$40:$B$783,Q$332)+'СЕТ СН'!$F$16</f>
        <v>0</v>
      </c>
      <c r="R345" s="36">
        <f ca="1">SUMIFS(СВЦЭМ!$I$40:$I$783,СВЦЭМ!$A$40:$A$783,$A345,СВЦЭМ!$B$40:$B$783,R$332)+'СЕТ СН'!$F$16</f>
        <v>0</v>
      </c>
      <c r="S345" s="36">
        <f ca="1">SUMIFS(СВЦЭМ!$I$40:$I$783,СВЦЭМ!$A$40:$A$783,$A345,СВЦЭМ!$B$40:$B$783,S$332)+'СЕТ СН'!$F$16</f>
        <v>0</v>
      </c>
      <c r="T345" s="36">
        <f ca="1">SUMIFS(СВЦЭМ!$I$40:$I$783,СВЦЭМ!$A$40:$A$783,$A345,СВЦЭМ!$B$40:$B$783,T$332)+'СЕТ СН'!$F$16</f>
        <v>0</v>
      </c>
      <c r="U345" s="36">
        <f ca="1">SUMIFS(СВЦЭМ!$I$40:$I$783,СВЦЭМ!$A$40:$A$783,$A345,СВЦЭМ!$B$40:$B$783,U$332)+'СЕТ СН'!$F$16</f>
        <v>0</v>
      </c>
      <c r="V345" s="36">
        <f ca="1">SUMIFS(СВЦЭМ!$I$40:$I$783,СВЦЭМ!$A$40:$A$783,$A345,СВЦЭМ!$B$40:$B$783,V$332)+'СЕТ СН'!$F$16</f>
        <v>0</v>
      </c>
      <c r="W345" s="36">
        <f ca="1">SUMIFS(СВЦЭМ!$I$40:$I$783,СВЦЭМ!$A$40:$A$783,$A345,СВЦЭМ!$B$40:$B$783,W$332)+'СЕТ СН'!$F$16</f>
        <v>0</v>
      </c>
      <c r="X345" s="36">
        <f ca="1">SUMIFS(СВЦЭМ!$I$40:$I$783,СВЦЭМ!$A$40:$A$783,$A345,СВЦЭМ!$B$40:$B$783,X$332)+'СЕТ СН'!$F$16</f>
        <v>0</v>
      </c>
      <c r="Y345" s="36">
        <f ca="1">SUMIFS(СВЦЭМ!$I$40:$I$783,СВЦЭМ!$A$40:$A$783,$A345,СВЦЭМ!$B$40:$B$783,Y$332)+'СЕТ СН'!$F$16</f>
        <v>0</v>
      </c>
    </row>
    <row r="346" spans="1:25" ht="15.75" hidden="1" x14ac:dyDescent="0.2">
      <c r="A346" s="35">
        <f t="shared" si="9"/>
        <v>44787</v>
      </c>
      <c r="B346" s="36">
        <f ca="1">SUMIFS(СВЦЭМ!$I$40:$I$783,СВЦЭМ!$A$40:$A$783,$A346,СВЦЭМ!$B$40:$B$783,B$332)+'СЕТ СН'!$F$16</f>
        <v>0</v>
      </c>
      <c r="C346" s="36">
        <f ca="1">SUMIFS(СВЦЭМ!$I$40:$I$783,СВЦЭМ!$A$40:$A$783,$A346,СВЦЭМ!$B$40:$B$783,C$332)+'СЕТ СН'!$F$16</f>
        <v>0</v>
      </c>
      <c r="D346" s="36">
        <f ca="1">SUMIFS(СВЦЭМ!$I$40:$I$783,СВЦЭМ!$A$40:$A$783,$A346,СВЦЭМ!$B$40:$B$783,D$332)+'СЕТ СН'!$F$16</f>
        <v>0</v>
      </c>
      <c r="E346" s="36">
        <f ca="1">SUMIFS(СВЦЭМ!$I$40:$I$783,СВЦЭМ!$A$40:$A$783,$A346,СВЦЭМ!$B$40:$B$783,E$332)+'СЕТ СН'!$F$16</f>
        <v>0</v>
      </c>
      <c r="F346" s="36">
        <f ca="1">SUMIFS(СВЦЭМ!$I$40:$I$783,СВЦЭМ!$A$40:$A$783,$A346,СВЦЭМ!$B$40:$B$783,F$332)+'СЕТ СН'!$F$16</f>
        <v>0</v>
      </c>
      <c r="G346" s="36">
        <f ca="1">SUMIFS(СВЦЭМ!$I$40:$I$783,СВЦЭМ!$A$40:$A$783,$A346,СВЦЭМ!$B$40:$B$783,G$332)+'СЕТ СН'!$F$16</f>
        <v>0</v>
      </c>
      <c r="H346" s="36">
        <f ca="1">SUMIFS(СВЦЭМ!$I$40:$I$783,СВЦЭМ!$A$40:$A$783,$A346,СВЦЭМ!$B$40:$B$783,H$332)+'СЕТ СН'!$F$16</f>
        <v>0</v>
      </c>
      <c r="I346" s="36">
        <f ca="1">SUMIFS(СВЦЭМ!$I$40:$I$783,СВЦЭМ!$A$40:$A$783,$A346,СВЦЭМ!$B$40:$B$783,I$332)+'СЕТ СН'!$F$16</f>
        <v>0</v>
      </c>
      <c r="J346" s="36">
        <f ca="1">SUMIFS(СВЦЭМ!$I$40:$I$783,СВЦЭМ!$A$40:$A$783,$A346,СВЦЭМ!$B$40:$B$783,J$332)+'СЕТ СН'!$F$16</f>
        <v>0</v>
      </c>
      <c r="K346" s="36">
        <f ca="1">SUMIFS(СВЦЭМ!$I$40:$I$783,СВЦЭМ!$A$40:$A$783,$A346,СВЦЭМ!$B$40:$B$783,K$332)+'СЕТ СН'!$F$16</f>
        <v>0</v>
      </c>
      <c r="L346" s="36">
        <f ca="1">SUMIFS(СВЦЭМ!$I$40:$I$783,СВЦЭМ!$A$40:$A$783,$A346,СВЦЭМ!$B$40:$B$783,L$332)+'СЕТ СН'!$F$16</f>
        <v>0</v>
      </c>
      <c r="M346" s="36">
        <f ca="1">SUMIFS(СВЦЭМ!$I$40:$I$783,СВЦЭМ!$A$40:$A$783,$A346,СВЦЭМ!$B$40:$B$783,M$332)+'СЕТ СН'!$F$16</f>
        <v>0</v>
      </c>
      <c r="N346" s="36">
        <f ca="1">SUMIFS(СВЦЭМ!$I$40:$I$783,СВЦЭМ!$A$40:$A$783,$A346,СВЦЭМ!$B$40:$B$783,N$332)+'СЕТ СН'!$F$16</f>
        <v>0</v>
      </c>
      <c r="O346" s="36">
        <f ca="1">SUMIFS(СВЦЭМ!$I$40:$I$783,СВЦЭМ!$A$40:$A$783,$A346,СВЦЭМ!$B$40:$B$783,O$332)+'СЕТ СН'!$F$16</f>
        <v>0</v>
      </c>
      <c r="P346" s="36">
        <f ca="1">SUMIFS(СВЦЭМ!$I$40:$I$783,СВЦЭМ!$A$40:$A$783,$A346,СВЦЭМ!$B$40:$B$783,P$332)+'СЕТ СН'!$F$16</f>
        <v>0</v>
      </c>
      <c r="Q346" s="36">
        <f ca="1">SUMIFS(СВЦЭМ!$I$40:$I$783,СВЦЭМ!$A$40:$A$783,$A346,СВЦЭМ!$B$40:$B$783,Q$332)+'СЕТ СН'!$F$16</f>
        <v>0</v>
      </c>
      <c r="R346" s="36">
        <f ca="1">SUMIFS(СВЦЭМ!$I$40:$I$783,СВЦЭМ!$A$40:$A$783,$A346,СВЦЭМ!$B$40:$B$783,R$332)+'СЕТ СН'!$F$16</f>
        <v>0</v>
      </c>
      <c r="S346" s="36">
        <f ca="1">SUMIFS(СВЦЭМ!$I$40:$I$783,СВЦЭМ!$A$40:$A$783,$A346,СВЦЭМ!$B$40:$B$783,S$332)+'СЕТ СН'!$F$16</f>
        <v>0</v>
      </c>
      <c r="T346" s="36">
        <f ca="1">SUMIFS(СВЦЭМ!$I$40:$I$783,СВЦЭМ!$A$40:$A$783,$A346,СВЦЭМ!$B$40:$B$783,T$332)+'СЕТ СН'!$F$16</f>
        <v>0</v>
      </c>
      <c r="U346" s="36">
        <f ca="1">SUMIFS(СВЦЭМ!$I$40:$I$783,СВЦЭМ!$A$40:$A$783,$A346,СВЦЭМ!$B$40:$B$783,U$332)+'СЕТ СН'!$F$16</f>
        <v>0</v>
      </c>
      <c r="V346" s="36">
        <f ca="1">SUMIFS(СВЦЭМ!$I$40:$I$783,СВЦЭМ!$A$40:$A$783,$A346,СВЦЭМ!$B$40:$B$783,V$332)+'СЕТ СН'!$F$16</f>
        <v>0</v>
      </c>
      <c r="W346" s="36">
        <f ca="1">SUMIFS(СВЦЭМ!$I$40:$I$783,СВЦЭМ!$A$40:$A$783,$A346,СВЦЭМ!$B$40:$B$783,W$332)+'СЕТ СН'!$F$16</f>
        <v>0</v>
      </c>
      <c r="X346" s="36">
        <f ca="1">SUMIFS(СВЦЭМ!$I$40:$I$783,СВЦЭМ!$A$40:$A$783,$A346,СВЦЭМ!$B$40:$B$783,X$332)+'СЕТ СН'!$F$16</f>
        <v>0</v>
      </c>
      <c r="Y346" s="36">
        <f ca="1">SUMIFS(СВЦЭМ!$I$40:$I$783,СВЦЭМ!$A$40:$A$783,$A346,СВЦЭМ!$B$40:$B$783,Y$332)+'СЕТ СН'!$F$16</f>
        <v>0</v>
      </c>
    </row>
    <row r="347" spans="1:25" ht="15.75" hidden="1" x14ac:dyDescent="0.2">
      <c r="A347" s="35">
        <f t="shared" si="9"/>
        <v>44788</v>
      </c>
      <c r="B347" s="36">
        <f ca="1">SUMIFS(СВЦЭМ!$I$40:$I$783,СВЦЭМ!$A$40:$A$783,$A347,СВЦЭМ!$B$40:$B$783,B$332)+'СЕТ СН'!$F$16</f>
        <v>0</v>
      </c>
      <c r="C347" s="36">
        <f ca="1">SUMIFS(СВЦЭМ!$I$40:$I$783,СВЦЭМ!$A$40:$A$783,$A347,СВЦЭМ!$B$40:$B$783,C$332)+'СЕТ СН'!$F$16</f>
        <v>0</v>
      </c>
      <c r="D347" s="36">
        <f ca="1">SUMIFS(СВЦЭМ!$I$40:$I$783,СВЦЭМ!$A$40:$A$783,$A347,СВЦЭМ!$B$40:$B$783,D$332)+'СЕТ СН'!$F$16</f>
        <v>0</v>
      </c>
      <c r="E347" s="36">
        <f ca="1">SUMIFS(СВЦЭМ!$I$40:$I$783,СВЦЭМ!$A$40:$A$783,$A347,СВЦЭМ!$B$40:$B$783,E$332)+'СЕТ СН'!$F$16</f>
        <v>0</v>
      </c>
      <c r="F347" s="36">
        <f ca="1">SUMIFS(СВЦЭМ!$I$40:$I$783,СВЦЭМ!$A$40:$A$783,$A347,СВЦЭМ!$B$40:$B$783,F$332)+'СЕТ СН'!$F$16</f>
        <v>0</v>
      </c>
      <c r="G347" s="36">
        <f ca="1">SUMIFS(СВЦЭМ!$I$40:$I$783,СВЦЭМ!$A$40:$A$783,$A347,СВЦЭМ!$B$40:$B$783,G$332)+'СЕТ СН'!$F$16</f>
        <v>0</v>
      </c>
      <c r="H347" s="36">
        <f ca="1">SUMIFS(СВЦЭМ!$I$40:$I$783,СВЦЭМ!$A$40:$A$783,$A347,СВЦЭМ!$B$40:$B$783,H$332)+'СЕТ СН'!$F$16</f>
        <v>0</v>
      </c>
      <c r="I347" s="36">
        <f ca="1">SUMIFS(СВЦЭМ!$I$40:$I$783,СВЦЭМ!$A$40:$A$783,$A347,СВЦЭМ!$B$40:$B$783,I$332)+'СЕТ СН'!$F$16</f>
        <v>0</v>
      </c>
      <c r="J347" s="36">
        <f ca="1">SUMIFS(СВЦЭМ!$I$40:$I$783,СВЦЭМ!$A$40:$A$783,$A347,СВЦЭМ!$B$40:$B$783,J$332)+'СЕТ СН'!$F$16</f>
        <v>0</v>
      </c>
      <c r="K347" s="36">
        <f ca="1">SUMIFS(СВЦЭМ!$I$40:$I$783,СВЦЭМ!$A$40:$A$783,$A347,СВЦЭМ!$B$40:$B$783,K$332)+'СЕТ СН'!$F$16</f>
        <v>0</v>
      </c>
      <c r="L347" s="36">
        <f ca="1">SUMIFS(СВЦЭМ!$I$40:$I$783,СВЦЭМ!$A$40:$A$783,$A347,СВЦЭМ!$B$40:$B$783,L$332)+'СЕТ СН'!$F$16</f>
        <v>0</v>
      </c>
      <c r="M347" s="36">
        <f ca="1">SUMIFS(СВЦЭМ!$I$40:$I$783,СВЦЭМ!$A$40:$A$783,$A347,СВЦЭМ!$B$40:$B$783,M$332)+'СЕТ СН'!$F$16</f>
        <v>0</v>
      </c>
      <c r="N347" s="36">
        <f ca="1">SUMIFS(СВЦЭМ!$I$40:$I$783,СВЦЭМ!$A$40:$A$783,$A347,СВЦЭМ!$B$40:$B$783,N$332)+'СЕТ СН'!$F$16</f>
        <v>0</v>
      </c>
      <c r="O347" s="36">
        <f ca="1">SUMIFS(СВЦЭМ!$I$40:$I$783,СВЦЭМ!$A$40:$A$783,$A347,СВЦЭМ!$B$40:$B$783,O$332)+'СЕТ СН'!$F$16</f>
        <v>0</v>
      </c>
      <c r="P347" s="36">
        <f ca="1">SUMIFS(СВЦЭМ!$I$40:$I$783,СВЦЭМ!$A$40:$A$783,$A347,СВЦЭМ!$B$40:$B$783,P$332)+'СЕТ СН'!$F$16</f>
        <v>0</v>
      </c>
      <c r="Q347" s="36">
        <f ca="1">SUMIFS(СВЦЭМ!$I$40:$I$783,СВЦЭМ!$A$40:$A$783,$A347,СВЦЭМ!$B$40:$B$783,Q$332)+'СЕТ СН'!$F$16</f>
        <v>0</v>
      </c>
      <c r="R347" s="36">
        <f ca="1">SUMIFS(СВЦЭМ!$I$40:$I$783,СВЦЭМ!$A$40:$A$783,$A347,СВЦЭМ!$B$40:$B$783,R$332)+'СЕТ СН'!$F$16</f>
        <v>0</v>
      </c>
      <c r="S347" s="36">
        <f ca="1">SUMIFS(СВЦЭМ!$I$40:$I$783,СВЦЭМ!$A$40:$A$783,$A347,СВЦЭМ!$B$40:$B$783,S$332)+'СЕТ СН'!$F$16</f>
        <v>0</v>
      </c>
      <c r="T347" s="36">
        <f ca="1">SUMIFS(СВЦЭМ!$I$40:$I$783,СВЦЭМ!$A$40:$A$783,$A347,СВЦЭМ!$B$40:$B$783,T$332)+'СЕТ СН'!$F$16</f>
        <v>0</v>
      </c>
      <c r="U347" s="36">
        <f ca="1">SUMIFS(СВЦЭМ!$I$40:$I$783,СВЦЭМ!$A$40:$A$783,$A347,СВЦЭМ!$B$40:$B$783,U$332)+'СЕТ СН'!$F$16</f>
        <v>0</v>
      </c>
      <c r="V347" s="36">
        <f ca="1">SUMIFS(СВЦЭМ!$I$40:$I$783,СВЦЭМ!$A$40:$A$783,$A347,СВЦЭМ!$B$40:$B$783,V$332)+'СЕТ СН'!$F$16</f>
        <v>0</v>
      </c>
      <c r="W347" s="36">
        <f ca="1">SUMIFS(СВЦЭМ!$I$40:$I$783,СВЦЭМ!$A$40:$A$783,$A347,СВЦЭМ!$B$40:$B$783,W$332)+'СЕТ СН'!$F$16</f>
        <v>0</v>
      </c>
      <c r="X347" s="36">
        <f ca="1">SUMIFS(СВЦЭМ!$I$40:$I$783,СВЦЭМ!$A$40:$A$783,$A347,СВЦЭМ!$B$40:$B$783,X$332)+'СЕТ СН'!$F$16</f>
        <v>0</v>
      </c>
      <c r="Y347" s="36">
        <f ca="1">SUMIFS(СВЦЭМ!$I$40:$I$783,СВЦЭМ!$A$40:$A$783,$A347,СВЦЭМ!$B$40:$B$783,Y$332)+'СЕТ СН'!$F$16</f>
        <v>0</v>
      </c>
    </row>
    <row r="348" spans="1:25" ht="15.75" hidden="1" x14ac:dyDescent="0.2">
      <c r="A348" s="35">
        <f t="shared" si="9"/>
        <v>44789</v>
      </c>
      <c r="B348" s="36">
        <f ca="1">SUMIFS(СВЦЭМ!$I$40:$I$783,СВЦЭМ!$A$40:$A$783,$A348,СВЦЭМ!$B$40:$B$783,B$332)+'СЕТ СН'!$F$16</f>
        <v>0</v>
      </c>
      <c r="C348" s="36">
        <f ca="1">SUMIFS(СВЦЭМ!$I$40:$I$783,СВЦЭМ!$A$40:$A$783,$A348,СВЦЭМ!$B$40:$B$783,C$332)+'СЕТ СН'!$F$16</f>
        <v>0</v>
      </c>
      <c r="D348" s="36">
        <f ca="1">SUMIFS(СВЦЭМ!$I$40:$I$783,СВЦЭМ!$A$40:$A$783,$A348,СВЦЭМ!$B$40:$B$783,D$332)+'СЕТ СН'!$F$16</f>
        <v>0</v>
      </c>
      <c r="E348" s="36">
        <f ca="1">SUMIFS(СВЦЭМ!$I$40:$I$783,СВЦЭМ!$A$40:$A$783,$A348,СВЦЭМ!$B$40:$B$783,E$332)+'СЕТ СН'!$F$16</f>
        <v>0</v>
      </c>
      <c r="F348" s="36">
        <f ca="1">SUMIFS(СВЦЭМ!$I$40:$I$783,СВЦЭМ!$A$40:$A$783,$A348,СВЦЭМ!$B$40:$B$783,F$332)+'СЕТ СН'!$F$16</f>
        <v>0</v>
      </c>
      <c r="G348" s="36">
        <f ca="1">SUMIFS(СВЦЭМ!$I$40:$I$783,СВЦЭМ!$A$40:$A$783,$A348,СВЦЭМ!$B$40:$B$783,G$332)+'СЕТ СН'!$F$16</f>
        <v>0</v>
      </c>
      <c r="H348" s="36">
        <f ca="1">SUMIFS(СВЦЭМ!$I$40:$I$783,СВЦЭМ!$A$40:$A$783,$A348,СВЦЭМ!$B$40:$B$783,H$332)+'СЕТ СН'!$F$16</f>
        <v>0</v>
      </c>
      <c r="I348" s="36">
        <f ca="1">SUMIFS(СВЦЭМ!$I$40:$I$783,СВЦЭМ!$A$40:$A$783,$A348,СВЦЭМ!$B$40:$B$783,I$332)+'СЕТ СН'!$F$16</f>
        <v>0</v>
      </c>
      <c r="J348" s="36">
        <f ca="1">SUMIFS(СВЦЭМ!$I$40:$I$783,СВЦЭМ!$A$40:$A$783,$A348,СВЦЭМ!$B$40:$B$783,J$332)+'СЕТ СН'!$F$16</f>
        <v>0</v>
      </c>
      <c r="K348" s="36">
        <f ca="1">SUMIFS(СВЦЭМ!$I$40:$I$783,СВЦЭМ!$A$40:$A$783,$A348,СВЦЭМ!$B$40:$B$783,K$332)+'СЕТ СН'!$F$16</f>
        <v>0</v>
      </c>
      <c r="L348" s="36">
        <f ca="1">SUMIFS(СВЦЭМ!$I$40:$I$783,СВЦЭМ!$A$40:$A$783,$A348,СВЦЭМ!$B$40:$B$783,L$332)+'СЕТ СН'!$F$16</f>
        <v>0</v>
      </c>
      <c r="M348" s="36">
        <f ca="1">SUMIFS(СВЦЭМ!$I$40:$I$783,СВЦЭМ!$A$40:$A$783,$A348,СВЦЭМ!$B$40:$B$783,M$332)+'СЕТ СН'!$F$16</f>
        <v>0</v>
      </c>
      <c r="N348" s="36">
        <f ca="1">SUMIFS(СВЦЭМ!$I$40:$I$783,СВЦЭМ!$A$40:$A$783,$A348,СВЦЭМ!$B$40:$B$783,N$332)+'СЕТ СН'!$F$16</f>
        <v>0</v>
      </c>
      <c r="O348" s="36">
        <f ca="1">SUMIFS(СВЦЭМ!$I$40:$I$783,СВЦЭМ!$A$40:$A$783,$A348,СВЦЭМ!$B$40:$B$783,O$332)+'СЕТ СН'!$F$16</f>
        <v>0</v>
      </c>
      <c r="P348" s="36">
        <f ca="1">SUMIFS(СВЦЭМ!$I$40:$I$783,СВЦЭМ!$A$40:$A$783,$A348,СВЦЭМ!$B$40:$B$783,P$332)+'СЕТ СН'!$F$16</f>
        <v>0</v>
      </c>
      <c r="Q348" s="36">
        <f ca="1">SUMIFS(СВЦЭМ!$I$40:$I$783,СВЦЭМ!$A$40:$A$783,$A348,СВЦЭМ!$B$40:$B$783,Q$332)+'СЕТ СН'!$F$16</f>
        <v>0</v>
      </c>
      <c r="R348" s="36">
        <f ca="1">SUMIFS(СВЦЭМ!$I$40:$I$783,СВЦЭМ!$A$40:$A$783,$A348,СВЦЭМ!$B$40:$B$783,R$332)+'СЕТ СН'!$F$16</f>
        <v>0</v>
      </c>
      <c r="S348" s="36">
        <f ca="1">SUMIFS(СВЦЭМ!$I$40:$I$783,СВЦЭМ!$A$40:$A$783,$A348,СВЦЭМ!$B$40:$B$783,S$332)+'СЕТ СН'!$F$16</f>
        <v>0</v>
      </c>
      <c r="T348" s="36">
        <f ca="1">SUMIFS(СВЦЭМ!$I$40:$I$783,СВЦЭМ!$A$40:$A$783,$A348,СВЦЭМ!$B$40:$B$783,T$332)+'СЕТ СН'!$F$16</f>
        <v>0</v>
      </c>
      <c r="U348" s="36">
        <f ca="1">SUMIFS(СВЦЭМ!$I$40:$I$783,СВЦЭМ!$A$40:$A$783,$A348,СВЦЭМ!$B$40:$B$783,U$332)+'СЕТ СН'!$F$16</f>
        <v>0</v>
      </c>
      <c r="V348" s="36">
        <f ca="1">SUMIFS(СВЦЭМ!$I$40:$I$783,СВЦЭМ!$A$40:$A$783,$A348,СВЦЭМ!$B$40:$B$783,V$332)+'СЕТ СН'!$F$16</f>
        <v>0</v>
      </c>
      <c r="W348" s="36">
        <f ca="1">SUMIFS(СВЦЭМ!$I$40:$I$783,СВЦЭМ!$A$40:$A$783,$A348,СВЦЭМ!$B$40:$B$783,W$332)+'СЕТ СН'!$F$16</f>
        <v>0</v>
      </c>
      <c r="X348" s="36">
        <f ca="1">SUMIFS(СВЦЭМ!$I$40:$I$783,СВЦЭМ!$A$40:$A$783,$A348,СВЦЭМ!$B$40:$B$783,X$332)+'СЕТ СН'!$F$16</f>
        <v>0</v>
      </c>
      <c r="Y348" s="36">
        <f ca="1">SUMIFS(СВЦЭМ!$I$40:$I$783,СВЦЭМ!$A$40:$A$783,$A348,СВЦЭМ!$B$40:$B$783,Y$332)+'СЕТ СН'!$F$16</f>
        <v>0</v>
      </c>
    </row>
    <row r="349" spans="1:25" ht="15.75" hidden="1" x14ac:dyDescent="0.2">
      <c r="A349" s="35">
        <f t="shared" si="9"/>
        <v>44790</v>
      </c>
      <c r="B349" s="36">
        <f ca="1">SUMIFS(СВЦЭМ!$I$40:$I$783,СВЦЭМ!$A$40:$A$783,$A349,СВЦЭМ!$B$40:$B$783,B$332)+'СЕТ СН'!$F$16</f>
        <v>0</v>
      </c>
      <c r="C349" s="36">
        <f ca="1">SUMIFS(СВЦЭМ!$I$40:$I$783,СВЦЭМ!$A$40:$A$783,$A349,СВЦЭМ!$B$40:$B$783,C$332)+'СЕТ СН'!$F$16</f>
        <v>0</v>
      </c>
      <c r="D349" s="36">
        <f ca="1">SUMIFS(СВЦЭМ!$I$40:$I$783,СВЦЭМ!$A$40:$A$783,$A349,СВЦЭМ!$B$40:$B$783,D$332)+'СЕТ СН'!$F$16</f>
        <v>0</v>
      </c>
      <c r="E349" s="36">
        <f ca="1">SUMIFS(СВЦЭМ!$I$40:$I$783,СВЦЭМ!$A$40:$A$783,$A349,СВЦЭМ!$B$40:$B$783,E$332)+'СЕТ СН'!$F$16</f>
        <v>0</v>
      </c>
      <c r="F349" s="36">
        <f ca="1">SUMIFS(СВЦЭМ!$I$40:$I$783,СВЦЭМ!$A$40:$A$783,$A349,СВЦЭМ!$B$40:$B$783,F$332)+'СЕТ СН'!$F$16</f>
        <v>0</v>
      </c>
      <c r="G349" s="36">
        <f ca="1">SUMIFS(СВЦЭМ!$I$40:$I$783,СВЦЭМ!$A$40:$A$783,$A349,СВЦЭМ!$B$40:$B$783,G$332)+'СЕТ СН'!$F$16</f>
        <v>0</v>
      </c>
      <c r="H349" s="36">
        <f ca="1">SUMIFS(СВЦЭМ!$I$40:$I$783,СВЦЭМ!$A$40:$A$783,$A349,СВЦЭМ!$B$40:$B$783,H$332)+'СЕТ СН'!$F$16</f>
        <v>0</v>
      </c>
      <c r="I349" s="36">
        <f ca="1">SUMIFS(СВЦЭМ!$I$40:$I$783,СВЦЭМ!$A$40:$A$783,$A349,СВЦЭМ!$B$40:$B$783,I$332)+'СЕТ СН'!$F$16</f>
        <v>0</v>
      </c>
      <c r="J349" s="36">
        <f ca="1">SUMIFS(СВЦЭМ!$I$40:$I$783,СВЦЭМ!$A$40:$A$783,$A349,СВЦЭМ!$B$40:$B$783,J$332)+'СЕТ СН'!$F$16</f>
        <v>0</v>
      </c>
      <c r="K349" s="36">
        <f ca="1">SUMIFS(СВЦЭМ!$I$40:$I$783,СВЦЭМ!$A$40:$A$783,$A349,СВЦЭМ!$B$40:$B$783,K$332)+'СЕТ СН'!$F$16</f>
        <v>0</v>
      </c>
      <c r="L349" s="36">
        <f ca="1">SUMIFS(СВЦЭМ!$I$40:$I$783,СВЦЭМ!$A$40:$A$783,$A349,СВЦЭМ!$B$40:$B$783,L$332)+'СЕТ СН'!$F$16</f>
        <v>0</v>
      </c>
      <c r="M349" s="36">
        <f ca="1">SUMIFS(СВЦЭМ!$I$40:$I$783,СВЦЭМ!$A$40:$A$783,$A349,СВЦЭМ!$B$40:$B$783,M$332)+'СЕТ СН'!$F$16</f>
        <v>0</v>
      </c>
      <c r="N349" s="36">
        <f ca="1">SUMIFS(СВЦЭМ!$I$40:$I$783,СВЦЭМ!$A$40:$A$783,$A349,СВЦЭМ!$B$40:$B$783,N$332)+'СЕТ СН'!$F$16</f>
        <v>0</v>
      </c>
      <c r="O349" s="36">
        <f ca="1">SUMIFS(СВЦЭМ!$I$40:$I$783,СВЦЭМ!$A$40:$A$783,$A349,СВЦЭМ!$B$40:$B$783,O$332)+'СЕТ СН'!$F$16</f>
        <v>0</v>
      </c>
      <c r="P349" s="36">
        <f ca="1">SUMIFS(СВЦЭМ!$I$40:$I$783,СВЦЭМ!$A$40:$A$783,$A349,СВЦЭМ!$B$40:$B$783,P$332)+'СЕТ СН'!$F$16</f>
        <v>0</v>
      </c>
      <c r="Q349" s="36">
        <f ca="1">SUMIFS(СВЦЭМ!$I$40:$I$783,СВЦЭМ!$A$40:$A$783,$A349,СВЦЭМ!$B$40:$B$783,Q$332)+'СЕТ СН'!$F$16</f>
        <v>0</v>
      </c>
      <c r="R349" s="36">
        <f ca="1">SUMIFS(СВЦЭМ!$I$40:$I$783,СВЦЭМ!$A$40:$A$783,$A349,СВЦЭМ!$B$40:$B$783,R$332)+'СЕТ СН'!$F$16</f>
        <v>0</v>
      </c>
      <c r="S349" s="36">
        <f ca="1">SUMIFS(СВЦЭМ!$I$40:$I$783,СВЦЭМ!$A$40:$A$783,$A349,СВЦЭМ!$B$40:$B$783,S$332)+'СЕТ СН'!$F$16</f>
        <v>0</v>
      </c>
      <c r="T349" s="36">
        <f ca="1">SUMIFS(СВЦЭМ!$I$40:$I$783,СВЦЭМ!$A$40:$A$783,$A349,СВЦЭМ!$B$40:$B$783,T$332)+'СЕТ СН'!$F$16</f>
        <v>0</v>
      </c>
      <c r="U349" s="36">
        <f ca="1">SUMIFS(СВЦЭМ!$I$40:$I$783,СВЦЭМ!$A$40:$A$783,$A349,СВЦЭМ!$B$40:$B$783,U$332)+'СЕТ СН'!$F$16</f>
        <v>0</v>
      </c>
      <c r="V349" s="36">
        <f ca="1">SUMIFS(СВЦЭМ!$I$40:$I$783,СВЦЭМ!$A$40:$A$783,$A349,СВЦЭМ!$B$40:$B$783,V$332)+'СЕТ СН'!$F$16</f>
        <v>0</v>
      </c>
      <c r="W349" s="36">
        <f ca="1">SUMIFS(СВЦЭМ!$I$40:$I$783,СВЦЭМ!$A$40:$A$783,$A349,СВЦЭМ!$B$40:$B$783,W$332)+'СЕТ СН'!$F$16</f>
        <v>0</v>
      </c>
      <c r="X349" s="36">
        <f ca="1">SUMIFS(СВЦЭМ!$I$40:$I$783,СВЦЭМ!$A$40:$A$783,$A349,СВЦЭМ!$B$40:$B$783,X$332)+'СЕТ СН'!$F$16</f>
        <v>0</v>
      </c>
      <c r="Y349" s="36">
        <f ca="1">SUMIFS(СВЦЭМ!$I$40:$I$783,СВЦЭМ!$A$40:$A$783,$A349,СВЦЭМ!$B$40:$B$783,Y$332)+'СЕТ СН'!$F$16</f>
        <v>0</v>
      </c>
    </row>
    <row r="350" spans="1:25" ht="15.75" hidden="1" x14ac:dyDescent="0.2">
      <c r="A350" s="35">
        <f t="shared" si="9"/>
        <v>44791</v>
      </c>
      <c r="B350" s="36">
        <f ca="1">SUMIFS(СВЦЭМ!$I$40:$I$783,СВЦЭМ!$A$40:$A$783,$A350,СВЦЭМ!$B$40:$B$783,B$332)+'СЕТ СН'!$F$16</f>
        <v>0</v>
      </c>
      <c r="C350" s="36">
        <f ca="1">SUMIFS(СВЦЭМ!$I$40:$I$783,СВЦЭМ!$A$40:$A$783,$A350,СВЦЭМ!$B$40:$B$783,C$332)+'СЕТ СН'!$F$16</f>
        <v>0</v>
      </c>
      <c r="D350" s="36">
        <f ca="1">SUMIFS(СВЦЭМ!$I$40:$I$783,СВЦЭМ!$A$40:$A$783,$A350,СВЦЭМ!$B$40:$B$783,D$332)+'СЕТ СН'!$F$16</f>
        <v>0</v>
      </c>
      <c r="E350" s="36">
        <f ca="1">SUMIFS(СВЦЭМ!$I$40:$I$783,СВЦЭМ!$A$40:$A$783,$A350,СВЦЭМ!$B$40:$B$783,E$332)+'СЕТ СН'!$F$16</f>
        <v>0</v>
      </c>
      <c r="F350" s="36">
        <f ca="1">SUMIFS(СВЦЭМ!$I$40:$I$783,СВЦЭМ!$A$40:$A$783,$A350,СВЦЭМ!$B$40:$B$783,F$332)+'СЕТ СН'!$F$16</f>
        <v>0</v>
      </c>
      <c r="G350" s="36">
        <f ca="1">SUMIFS(СВЦЭМ!$I$40:$I$783,СВЦЭМ!$A$40:$A$783,$A350,СВЦЭМ!$B$40:$B$783,G$332)+'СЕТ СН'!$F$16</f>
        <v>0</v>
      </c>
      <c r="H350" s="36">
        <f ca="1">SUMIFS(СВЦЭМ!$I$40:$I$783,СВЦЭМ!$A$40:$A$783,$A350,СВЦЭМ!$B$40:$B$783,H$332)+'СЕТ СН'!$F$16</f>
        <v>0</v>
      </c>
      <c r="I350" s="36">
        <f ca="1">SUMIFS(СВЦЭМ!$I$40:$I$783,СВЦЭМ!$A$40:$A$783,$A350,СВЦЭМ!$B$40:$B$783,I$332)+'СЕТ СН'!$F$16</f>
        <v>0</v>
      </c>
      <c r="J350" s="36">
        <f ca="1">SUMIFS(СВЦЭМ!$I$40:$I$783,СВЦЭМ!$A$40:$A$783,$A350,СВЦЭМ!$B$40:$B$783,J$332)+'СЕТ СН'!$F$16</f>
        <v>0</v>
      </c>
      <c r="K350" s="36">
        <f ca="1">SUMIFS(СВЦЭМ!$I$40:$I$783,СВЦЭМ!$A$40:$A$783,$A350,СВЦЭМ!$B$40:$B$783,K$332)+'СЕТ СН'!$F$16</f>
        <v>0</v>
      </c>
      <c r="L350" s="36">
        <f ca="1">SUMIFS(СВЦЭМ!$I$40:$I$783,СВЦЭМ!$A$40:$A$783,$A350,СВЦЭМ!$B$40:$B$783,L$332)+'СЕТ СН'!$F$16</f>
        <v>0</v>
      </c>
      <c r="M350" s="36">
        <f ca="1">SUMIFS(СВЦЭМ!$I$40:$I$783,СВЦЭМ!$A$40:$A$783,$A350,СВЦЭМ!$B$40:$B$783,M$332)+'СЕТ СН'!$F$16</f>
        <v>0</v>
      </c>
      <c r="N350" s="36">
        <f ca="1">SUMIFS(СВЦЭМ!$I$40:$I$783,СВЦЭМ!$A$40:$A$783,$A350,СВЦЭМ!$B$40:$B$783,N$332)+'СЕТ СН'!$F$16</f>
        <v>0</v>
      </c>
      <c r="O350" s="36">
        <f ca="1">SUMIFS(СВЦЭМ!$I$40:$I$783,СВЦЭМ!$A$40:$A$783,$A350,СВЦЭМ!$B$40:$B$783,O$332)+'СЕТ СН'!$F$16</f>
        <v>0</v>
      </c>
      <c r="P350" s="36">
        <f ca="1">SUMIFS(СВЦЭМ!$I$40:$I$783,СВЦЭМ!$A$40:$A$783,$A350,СВЦЭМ!$B$40:$B$783,P$332)+'СЕТ СН'!$F$16</f>
        <v>0</v>
      </c>
      <c r="Q350" s="36">
        <f ca="1">SUMIFS(СВЦЭМ!$I$40:$I$783,СВЦЭМ!$A$40:$A$783,$A350,СВЦЭМ!$B$40:$B$783,Q$332)+'СЕТ СН'!$F$16</f>
        <v>0</v>
      </c>
      <c r="R350" s="36">
        <f ca="1">SUMIFS(СВЦЭМ!$I$40:$I$783,СВЦЭМ!$A$40:$A$783,$A350,СВЦЭМ!$B$40:$B$783,R$332)+'СЕТ СН'!$F$16</f>
        <v>0</v>
      </c>
      <c r="S350" s="36">
        <f ca="1">SUMIFS(СВЦЭМ!$I$40:$I$783,СВЦЭМ!$A$40:$A$783,$A350,СВЦЭМ!$B$40:$B$783,S$332)+'СЕТ СН'!$F$16</f>
        <v>0</v>
      </c>
      <c r="T350" s="36">
        <f ca="1">SUMIFS(СВЦЭМ!$I$40:$I$783,СВЦЭМ!$A$40:$A$783,$A350,СВЦЭМ!$B$40:$B$783,T$332)+'СЕТ СН'!$F$16</f>
        <v>0</v>
      </c>
      <c r="U350" s="36">
        <f ca="1">SUMIFS(СВЦЭМ!$I$40:$I$783,СВЦЭМ!$A$40:$A$783,$A350,СВЦЭМ!$B$40:$B$783,U$332)+'СЕТ СН'!$F$16</f>
        <v>0</v>
      </c>
      <c r="V350" s="36">
        <f ca="1">SUMIFS(СВЦЭМ!$I$40:$I$783,СВЦЭМ!$A$40:$A$783,$A350,СВЦЭМ!$B$40:$B$783,V$332)+'СЕТ СН'!$F$16</f>
        <v>0</v>
      </c>
      <c r="W350" s="36">
        <f ca="1">SUMIFS(СВЦЭМ!$I$40:$I$783,СВЦЭМ!$A$40:$A$783,$A350,СВЦЭМ!$B$40:$B$783,W$332)+'СЕТ СН'!$F$16</f>
        <v>0</v>
      </c>
      <c r="X350" s="36">
        <f ca="1">SUMIFS(СВЦЭМ!$I$40:$I$783,СВЦЭМ!$A$40:$A$783,$A350,СВЦЭМ!$B$40:$B$783,X$332)+'СЕТ СН'!$F$16</f>
        <v>0</v>
      </c>
      <c r="Y350" s="36">
        <f ca="1">SUMIFS(СВЦЭМ!$I$40:$I$783,СВЦЭМ!$A$40:$A$783,$A350,СВЦЭМ!$B$40:$B$783,Y$332)+'СЕТ СН'!$F$16</f>
        <v>0</v>
      </c>
    </row>
    <row r="351" spans="1:25" ht="15.75" hidden="1" x14ac:dyDescent="0.2">
      <c r="A351" s="35">
        <f t="shared" si="9"/>
        <v>44792</v>
      </c>
      <c r="B351" s="36">
        <f ca="1">SUMIFS(СВЦЭМ!$I$40:$I$783,СВЦЭМ!$A$40:$A$783,$A351,СВЦЭМ!$B$40:$B$783,B$332)+'СЕТ СН'!$F$16</f>
        <v>0</v>
      </c>
      <c r="C351" s="36">
        <f ca="1">SUMIFS(СВЦЭМ!$I$40:$I$783,СВЦЭМ!$A$40:$A$783,$A351,СВЦЭМ!$B$40:$B$783,C$332)+'СЕТ СН'!$F$16</f>
        <v>0</v>
      </c>
      <c r="D351" s="36">
        <f ca="1">SUMIFS(СВЦЭМ!$I$40:$I$783,СВЦЭМ!$A$40:$A$783,$A351,СВЦЭМ!$B$40:$B$783,D$332)+'СЕТ СН'!$F$16</f>
        <v>0</v>
      </c>
      <c r="E351" s="36">
        <f ca="1">SUMIFS(СВЦЭМ!$I$40:$I$783,СВЦЭМ!$A$40:$A$783,$A351,СВЦЭМ!$B$40:$B$783,E$332)+'СЕТ СН'!$F$16</f>
        <v>0</v>
      </c>
      <c r="F351" s="36">
        <f ca="1">SUMIFS(СВЦЭМ!$I$40:$I$783,СВЦЭМ!$A$40:$A$783,$A351,СВЦЭМ!$B$40:$B$783,F$332)+'СЕТ СН'!$F$16</f>
        <v>0</v>
      </c>
      <c r="G351" s="36">
        <f ca="1">SUMIFS(СВЦЭМ!$I$40:$I$783,СВЦЭМ!$A$40:$A$783,$A351,СВЦЭМ!$B$40:$B$783,G$332)+'СЕТ СН'!$F$16</f>
        <v>0</v>
      </c>
      <c r="H351" s="36">
        <f ca="1">SUMIFS(СВЦЭМ!$I$40:$I$783,СВЦЭМ!$A$40:$A$783,$A351,СВЦЭМ!$B$40:$B$783,H$332)+'СЕТ СН'!$F$16</f>
        <v>0</v>
      </c>
      <c r="I351" s="36">
        <f ca="1">SUMIFS(СВЦЭМ!$I$40:$I$783,СВЦЭМ!$A$40:$A$783,$A351,СВЦЭМ!$B$40:$B$783,I$332)+'СЕТ СН'!$F$16</f>
        <v>0</v>
      </c>
      <c r="J351" s="36">
        <f ca="1">SUMIFS(СВЦЭМ!$I$40:$I$783,СВЦЭМ!$A$40:$A$783,$A351,СВЦЭМ!$B$40:$B$783,J$332)+'СЕТ СН'!$F$16</f>
        <v>0</v>
      </c>
      <c r="K351" s="36">
        <f ca="1">SUMIFS(СВЦЭМ!$I$40:$I$783,СВЦЭМ!$A$40:$A$783,$A351,СВЦЭМ!$B$40:$B$783,K$332)+'СЕТ СН'!$F$16</f>
        <v>0</v>
      </c>
      <c r="L351" s="36">
        <f ca="1">SUMIFS(СВЦЭМ!$I$40:$I$783,СВЦЭМ!$A$40:$A$783,$A351,СВЦЭМ!$B$40:$B$783,L$332)+'СЕТ СН'!$F$16</f>
        <v>0</v>
      </c>
      <c r="M351" s="36">
        <f ca="1">SUMIFS(СВЦЭМ!$I$40:$I$783,СВЦЭМ!$A$40:$A$783,$A351,СВЦЭМ!$B$40:$B$783,M$332)+'СЕТ СН'!$F$16</f>
        <v>0</v>
      </c>
      <c r="N351" s="36">
        <f ca="1">SUMIFS(СВЦЭМ!$I$40:$I$783,СВЦЭМ!$A$40:$A$783,$A351,СВЦЭМ!$B$40:$B$783,N$332)+'СЕТ СН'!$F$16</f>
        <v>0</v>
      </c>
      <c r="O351" s="36">
        <f ca="1">SUMIFS(СВЦЭМ!$I$40:$I$783,СВЦЭМ!$A$40:$A$783,$A351,СВЦЭМ!$B$40:$B$783,O$332)+'СЕТ СН'!$F$16</f>
        <v>0</v>
      </c>
      <c r="P351" s="36">
        <f ca="1">SUMIFS(СВЦЭМ!$I$40:$I$783,СВЦЭМ!$A$40:$A$783,$A351,СВЦЭМ!$B$40:$B$783,P$332)+'СЕТ СН'!$F$16</f>
        <v>0</v>
      </c>
      <c r="Q351" s="36">
        <f ca="1">SUMIFS(СВЦЭМ!$I$40:$I$783,СВЦЭМ!$A$40:$A$783,$A351,СВЦЭМ!$B$40:$B$783,Q$332)+'СЕТ СН'!$F$16</f>
        <v>0</v>
      </c>
      <c r="R351" s="36">
        <f ca="1">SUMIFS(СВЦЭМ!$I$40:$I$783,СВЦЭМ!$A$40:$A$783,$A351,СВЦЭМ!$B$40:$B$783,R$332)+'СЕТ СН'!$F$16</f>
        <v>0</v>
      </c>
      <c r="S351" s="36">
        <f ca="1">SUMIFS(СВЦЭМ!$I$40:$I$783,СВЦЭМ!$A$40:$A$783,$A351,СВЦЭМ!$B$40:$B$783,S$332)+'СЕТ СН'!$F$16</f>
        <v>0</v>
      </c>
      <c r="T351" s="36">
        <f ca="1">SUMIFS(СВЦЭМ!$I$40:$I$783,СВЦЭМ!$A$40:$A$783,$A351,СВЦЭМ!$B$40:$B$783,T$332)+'СЕТ СН'!$F$16</f>
        <v>0</v>
      </c>
      <c r="U351" s="36">
        <f ca="1">SUMIFS(СВЦЭМ!$I$40:$I$783,СВЦЭМ!$A$40:$A$783,$A351,СВЦЭМ!$B$40:$B$783,U$332)+'СЕТ СН'!$F$16</f>
        <v>0</v>
      </c>
      <c r="V351" s="36">
        <f ca="1">SUMIFS(СВЦЭМ!$I$40:$I$783,СВЦЭМ!$A$40:$A$783,$A351,СВЦЭМ!$B$40:$B$783,V$332)+'СЕТ СН'!$F$16</f>
        <v>0</v>
      </c>
      <c r="W351" s="36">
        <f ca="1">SUMIFS(СВЦЭМ!$I$40:$I$783,СВЦЭМ!$A$40:$A$783,$A351,СВЦЭМ!$B$40:$B$783,W$332)+'СЕТ СН'!$F$16</f>
        <v>0</v>
      </c>
      <c r="X351" s="36">
        <f ca="1">SUMIFS(СВЦЭМ!$I$40:$I$783,СВЦЭМ!$A$40:$A$783,$A351,СВЦЭМ!$B$40:$B$783,X$332)+'СЕТ СН'!$F$16</f>
        <v>0</v>
      </c>
      <c r="Y351" s="36">
        <f ca="1">SUMIFS(СВЦЭМ!$I$40:$I$783,СВЦЭМ!$A$40:$A$783,$A351,СВЦЭМ!$B$40:$B$783,Y$332)+'СЕТ СН'!$F$16</f>
        <v>0</v>
      </c>
    </row>
    <row r="352" spans="1:25" ht="15.75" hidden="1" x14ac:dyDescent="0.2">
      <c r="A352" s="35">
        <f t="shared" si="9"/>
        <v>44793</v>
      </c>
      <c r="B352" s="36">
        <f ca="1">SUMIFS(СВЦЭМ!$I$40:$I$783,СВЦЭМ!$A$40:$A$783,$A352,СВЦЭМ!$B$40:$B$783,B$332)+'СЕТ СН'!$F$16</f>
        <v>0</v>
      </c>
      <c r="C352" s="36">
        <f ca="1">SUMIFS(СВЦЭМ!$I$40:$I$783,СВЦЭМ!$A$40:$A$783,$A352,СВЦЭМ!$B$40:$B$783,C$332)+'СЕТ СН'!$F$16</f>
        <v>0</v>
      </c>
      <c r="D352" s="36">
        <f ca="1">SUMIFS(СВЦЭМ!$I$40:$I$783,СВЦЭМ!$A$40:$A$783,$A352,СВЦЭМ!$B$40:$B$783,D$332)+'СЕТ СН'!$F$16</f>
        <v>0</v>
      </c>
      <c r="E352" s="36">
        <f ca="1">SUMIFS(СВЦЭМ!$I$40:$I$783,СВЦЭМ!$A$40:$A$783,$A352,СВЦЭМ!$B$40:$B$783,E$332)+'СЕТ СН'!$F$16</f>
        <v>0</v>
      </c>
      <c r="F352" s="36">
        <f ca="1">SUMIFS(СВЦЭМ!$I$40:$I$783,СВЦЭМ!$A$40:$A$783,$A352,СВЦЭМ!$B$40:$B$783,F$332)+'СЕТ СН'!$F$16</f>
        <v>0</v>
      </c>
      <c r="G352" s="36">
        <f ca="1">SUMIFS(СВЦЭМ!$I$40:$I$783,СВЦЭМ!$A$40:$A$783,$A352,СВЦЭМ!$B$40:$B$783,G$332)+'СЕТ СН'!$F$16</f>
        <v>0</v>
      </c>
      <c r="H352" s="36">
        <f ca="1">SUMIFS(СВЦЭМ!$I$40:$I$783,СВЦЭМ!$A$40:$A$783,$A352,СВЦЭМ!$B$40:$B$783,H$332)+'СЕТ СН'!$F$16</f>
        <v>0</v>
      </c>
      <c r="I352" s="36">
        <f ca="1">SUMIFS(СВЦЭМ!$I$40:$I$783,СВЦЭМ!$A$40:$A$783,$A352,СВЦЭМ!$B$40:$B$783,I$332)+'СЕТ СН'!$F$16</f>
        <v>0</v>
      </c>
      <c r="J352" s="36">
        <f ca="1">SUMIFS(СВЦЭМ!$I$40:$I$783,СВЦЭМ!$A$40:$A$783,$A352,СВЦЭМ!$B$40:$B$783,J$332)+'СЕТ СН'!$F$16</f>
        <v>0</v>
      </c>
      <c r="K352" s="36">
        <f ca="1">SUMIFS(СВЦЭМ!$I$40:$I$783,СВЦЭМ!$A$40:$A$783,$A352,СВЦЭМ!$B$40:$B$783,K$332)+'СЕТ СН'!$F$16</f>
        <v>0</v>
      </c>
      <c r="L352" s="36">
        <f ca="1">SUMIFS(СВЦЭМ!$I$40:$I$783,СВЦЭМ!$A$40:$A$783,$A352,СВЦЭМ!$B$40:$B$783,L$332)+'СЕТ СН'!$F$16</f>
        <v>0</v>
      </c>
      <c r="M352" s="36">
        <f ca="1">SUMIFS(СВЦЭМ!$I$40:$I$783,СВЦЭМ!$A$40:$A$783,$A352,СВЦЭМ!$B$40:$B$783,M$332)+'СЕТ СН'!$F$16</f>
        <v>0</v>
      </c>
      <c r="N352" s="36">
        <f ca="1">SUMIFS(СВЦЭМ!$I$40:$I$783,СВЦЭМ!$A$40:$A$783,$A352,СВЦЭМ!$B$40:$B$783,N$332)+'СЕТ СН'!$F$16</f>
        <v>0</v>
      </c>
      <c r="O352" s="36">
        <f ca="1">SUMIFS(СВЦЭМ!$I$40:$I$783,СВЦЭМ!$A$40:$A$783,$A352,СВЦЭМ!$B$40:$B$783,O$332)+'СЕТ СН'!$F$16</f>
        <v>0</v>
      </c>
      <c r="P352" s="36">
        <f ca="1">SUMIFS(СВЦЭМ!$I$40:$I$783,СВЦЭМ!$A$40:$A$783,$A352,СВЦЭМ!$B$40:$B$783,P$332)+'СЕТ СН'!$F$16</f>
        <v>0</v>
      </c>
      <c r="Q352" s="36">
        <f ca="1">SUMIFS(СВЦЭМ!$I$40:$I$783,СВЦЭМ!$A$40:$A$783,$A352,СВЦЭМ!$B$40:$B$783,Q$332)+'СЕТ СН'!$F$16</f>
        <v>0</v>
      </c>
      <c r="R352" s="36">
        <f ca="1">SUMIFS(СВЦЭМ!$I$40:$I$783,СВЦЭМ!$A$40:$A$783,$A352,СВЦЭМ!$B$40:$B$783,R$332)+'СЕТ СН'!$F$16</f>
        <v>0</v>
      </c>
      <c r="S352" s="36">
        <f ca="1">SUMIFS(СВЦЭМ!$I$40:$I$783,СВЦЭМ!$A$40:$A$783,$A352,СВЦЭМ!$B$40:$B$783,S$332)+'СЕТ СН'!$F$16</f>
        <v>0</v>
      </c>
      <c r="T352" s="36">
        <f ca="1">SUMIFS(СВЦЭМ!$I$40:$I$783,СВЦЭМ!$A$40:$A$783,$A352,СВЦЭМ!$B$40:$B$783,T$332)+'СЕТ СН'!$F$16</f>
        <v>0</v>
      </c>
      <c r="U352" s="36">
        <f ca="1">SUMIFS(СВЦЭМ!$I$40:$I$783,СВЦЭМ!$A$40:$A$783,$A352,СВЦЭМ!$B$40:$B$783,U$332)+'СЕТ СН'!$F$16</f>
        <v>0</v>
      </c>
      <c r="V352" s="36">
        <f ca="1">SUMIFS(СВЦЭМ!$I$40:$I$783,СВЦЭМ!$A$40:$A$783,$A352,СВЦЭМ!$B$40:$B$783,V$332)+'СЕТ СН'!$F$16</f>
        <v>0</v>
      </c>
      <c r="W352" s="36">
        <f ca="1">SUMIFS(СВЦЭМ!$I$40:$I$783,СВЦЭМ!$A$40:$A$783,$A352,СВЦЭМ!$B$40:$B$783,W$332)+'СЕТ СН'!$F$16</f>
        <v>0</v>
      </c>
      <c r="X352" s="36">
        <f ca="1">SUMIFS(СВЦЭМ!$I$40:$I$783,СВЦЭМ!$A$40:$A$783,$A352,СВЦЭМ!$B$40:$B$783,X$332)+'СЕТ СН'!$F$16</f>
        <v>0</v>
      </c>
      <c r="Y352" s="36">
        <f ca="1">SUMIFS(СВЦЭМ!$I$40:$I$783,СВЦЭМ!$A$40:$A$783,$A352,СВЦЭМ!$B$40:$B$783,Y$332)+'СЕТ СН'!$F$16</f>
        <v>0</v>
      </c>
    </row>
    <row r="353" spans="1:27" ht="15.75" hidden="1" x14ac:dyDescent="0.2">
      <c r="A353" s="35">
        <f t="shared" si="9"/>
        <v>44794</v>
      </c>
      <c r="B353" s="36">
        <f ca="1">SUMIFS(СВЦЭМ!$I$40:$I$783,СВЦЭМ!$A$40:$A$783,$A353,СВЦЭМ!$B$40:$B$783,B$332)+'СЕТ СН'!$F$16</f>
        <v>0</v>
      </c>
      <c r="C353" s="36">
        <f ca="1">SUMIFS(СВЦЭМ!$I$40:$I$783,СВЦЭМ!$A$40:$A$783,$A353,СВЦЭМ!$B$40:$B$783,C$332)+'СЕТ СН'!$F$16</f>
        <v>0</v>
      </c>
      <c r="D353" s="36">
        <f ca="1">SUMIFS(СВЦЭМ!$I$40:$I$783,СВЦЭМ!$A$40:$A$783,$A353,СВЦЭМ!$B$40:$B$783,D$332)+'СЕТ СН'!$F$16</f>
        <v>0</v>
      </c>
      <c r="E353" s="36">
        <f ca="1">SUMIFS(СВЦЭМ!$I$40:$I$783,СВЦЭМ!$A$40:$A$783,$A353,СВЦЭМ!$B$40:$B$783,E$332)+'СЕТ СН'!$F$16</f>
        <v>0</v>
      </c>
      <c r="F353" s="36">
        <f ca="1">SUMIFS(СВЦЭМ!$I$40:$I$783,СВЦЭМ!$A$40:$A$783,$A353,СВЦЭМ!$B$40:$B$783,F$332)+'СЕТ СН'!$F$16</f>
        <v>0</v>
      </c>
      <c r="G353" s="36">
        <f ca="1">SUMIFS(СВЦЭМ!$I$40:$I$783,СВЦЭМ!$A$40:$A$783,$A353,СВЦЭМ!$B$40:$B$783,G$332)+'СЕТ СН'!$F$16</f>
        <v>0</v>
      </c>
      <c r="H353" s="36">
        <f ca="1">SUMIFS(СВЦЭМ!$I$40:$I$783,СВЦЭМ!$A$40:$A$783,$A353,СВЦЭМ!$B$40:$B$783,H$332)+'СЕТ СН'!$F$16</f>
        <v>0</v>
      </c>
      <c r="I353" s="36">
        <f ca="1">SUMIFS(СВЦЭМ!$I$40:$I$783,СВЦЭМ!$A$40:$A$783,$A353,СВЦЭМ!$B$40:$B$783,I$332)+'СЕТ СН'!$F$16</f>
        <v>0</v>
      </c>
      <c r="J353" s="36">
        <f ca="1">SUMIFS(СВЦЭМ!$I$40:$I$783,СВЦЭМ!$A$40:$A$783,$A353,СВЦЭМ!$B$40:$B$783,J$332)+'СЕТ СН'!$F$16</f>
        <v>0</v>
      </c>
      <c r="K353" s="36">
        <f ca="1">SUMIFS(СВЦЭМ!$I$40:$I$783,СВЦЭМ!$A$40:$A$783,$A353,СВЦЭМ!$B$40:$B$783,K$332)+'СЕТ СН'!$F$16</f>
        <v>0</v>
      </c>
      <c r="L353" s="36">
        <f ca="1">SUMIFS(СВЦЭМ!$I$40:$I$783,СВЦЭМ!$A$40:$A$783,$A353,СВЦЭМ!$B$40:$B$783,L$332)+'СЕТ СН'!$F$16</f>
        <v>0</v>
      </c>
      <c r="M353" s="36">
        <f ca="1">SUMIFS(СВЦЭМ!$I$40:$I$783,СВЦЭМ!$A$40:$A$783,$A353,СВЦЭМ!$B$40:$B$783,M$332)+'СЕТ СН'!$F$16</f>
        <v>0</v>
      </c>
      <c r="N353" s="36">
        <f ca="1">SUMIFS(СВЦЭМ!$I$40:$I$783,СВЦЭМ!$A$40:$A$783,$A353,СВЦЭМ!$B$40:$B$783,N$332)+'СЕТ СН'!$F$16</f>
        <v>0</v>
      </c>
      <c r="O353" s="36">
        <f ca="1">SUMIFS(СВЦЭМ!$I$40:$I$783,СВЦЭМ!$A$40:$A$783,$A353,СВЦЭМ!$B$40:$B$783,O$332)+'СЕТ СН'!$F$16</f>
        <v>0</v>
      </c>
      <c r="P353" s="36">
        <f ca="1">SUMIFS(СВЦЭМ!$I$40:$I$783,СВЦЭМ!$A$40:$A$783,$A353,СВЦЭМ!$B$40:$B$783,P$332)+'СЕТ СН'!$F$16</f>
        <v>0</v>
      </c>
      <c r="Q353" s="36">
        <f ca="1">SUMIFS(СВЦЭМ!$I$40:$I$783,СВЦЭМ!$A$40:$A$783,$A353,СВЦЭМ!$B$40:$B$783,Q$332)+'СЕТ СН'!$F$16</f>
        <v>0</v>
      </c>
      <c r="R353" s="36">
        <f ca="1">SUMIFS(СВЦЭМ!$I$40:$I$783,СВЦЭМ!$A$40:$A$783,$A353,СВЦЭМ!$B$40:$B$783,R$332)+'СЕТ СН'!$F$16</f>
        <v>0</v>
      </c>
      <c r="S353" s="36">
        <f ca="1">SUMIFS(СВЦЭМ!$I$40:$I$783,СВЦЭМ!$A$40:$A$783,$A353,СВЦЭМ!$B$40:$B$783,S$332)+'СЕТ СН'!$F$16</f>
        <v>0</v>
      </c>
      <c r="T353" s="36">
        <f ca="1">SUMIFS(СВЦЭМ!$I$40:$I$783,СВЦЭМ!$A$40:$A$783,$A353,СВЦЭМ!$B$40:$B$783,T$332)+'СЕТ СН'!$F$16</f>
        <v>0</v>
      </c>
      <c r="U353" s="36">
        <f ca="1">SUMIFS(СВЦЭМ!$I$40:$I$783,СВЦЭМ!$A$40:$A$783,$A353,СВЦЭМ!$B$40:$B$783,U$332)+'СЕТ СН'!$F$16</f>
        <v>0</v>
      </c>
      <c r="V353" s="36">
        <f ca="1">SUMIFS(СВЦЭМ!$I$40:$I$783,СВЦЭМ!$A$40:$A$783,$A353,СВЦЭМ!$B$40:$B$783,V$332)+'СЕТ СН'!$F$16</f>
        <v>0</v>
      </c>
      <c r="W353" s="36">
        <f ca="1">SUMIFS(СВЦЭМ!$I$40:$I$783,СВЦЭМ!$A$40:$A$783,$A353,СВЦЭМ!$B$40:$B$783,W$332)+'СЕТ СН'!$F$16</f>
        <v>0</v>
      </c>
      <c r="X353" s="36">
        <f ca="1">SUMIFS(СВЦЭМ!$I$40:$I$783,СВЦЭМ!$A$40:$A$783,$A353,СВЦЭМ!$B$40:$B$783,X$332)+'СЕТ СН'!$F$16</f>
        <v>0</v>
      </c>
      <c r="Y353" s="36">
        <f ca="1">SUMIFS(СВЦЭМ!$I$40:$I$783,СВЦЭМ!$A$40:$A$783,$A353,СВЦЭМ!$B$40:$B$783,Y$332)+'СЕТ СН'!$F$16</f>
        <v>0</v>
      </c>
    </row>
    <row r="354" spans="1:27" ht="15.75" hidden="1" x14ac:dyDescent="0.2">
      <c r="A354" s="35">
        <f t="shared" si="9"/>
        <v>44795</v>
      </c>
      <c r="B354" s="36">
        <f ca="1">SUMIFS(СВЦЭМ!$I$40:$I$783,СВЦЭМ!$A$40:$A$783,$A354,СВЦЭМ!$B$40:$B$783,B$332)+'СЕТ СН'!$F$16</f>
        <v>0</v>
      </c>
      <c r="C354" s="36">
        <f ca="1">SUMIFS(СВЦЭМ!$I$40:$I$783,СВЦЭМ!$A$40:$A$783,$A354,СВЦЭМ!$B$40:$B$783,C$332)+'СЕТ СН'!$F$16</f>
        <v>0</v>
      </c>
      <c r="D354" s="36">
        <f ca="1">SUMIFS(СВЦЭМ!$I$40:$I$783,СВЦЭМ!$A$40:$A$783,$A354,СВЦЭМ!$B$40:$B$783,D$332)+'СЕТ СН'!$F$16</f>
        <v>0</v>
      </c>
      <c r="E354" s="36">
        <f ca="1">SUMIFS(СВЦЭМ!$I$40:$I$783,СВЦЭМ!$A$40:$A$783,$A354,СВЦЭМ!$B$40:$B$783,E$332)+'СЕТ СН'!$F$16</f>
        <v>0</v>
      </c>
      <c r="F354" s="36">
        <f ca="1">SUMIFS(СВЦЭМ!$I$40:$I$783,СВЦЭМ!$A$40:$A$783,$A354,СВЦЭМ!$B$40:$B$783,F$332)+'СЕТ СН'!$F$16</f>
        <v>0</v>
      </c>
      <c r="G354" s="36">
        <f ca="1">SUMIFS(СВЦЭМ!$I$40:$I$783,СВЦЭМ!$A$40:$A$783,$A354,СВЦЭМ!$B$40:$B$783,G$332)+'СЕТ СН'!$F$16</f>
        <v>0</v>
      </c>
      <c r="H354" s="36">
        <f ca="1">SUMIFS(СВЦЭМ!$I$40:$I$783,СВЦЭМ!$A$40:$A$783,$A354,СВЦЭМ!$B$40:$B$783,H$332)+'СЕТ СН'!$F$16</f>
        <v>0</v>
      </c>
      <c r="I354" s="36">
        <f ca="1">SUMIFS(СВЦЭМ!$I$40:$I$783,СВЦЭМ!$A$40:$A$783,$A354,СВЦЭМ!$B$40:$B$783,I$332)+'СЕТ СН'!$F$16</f>
        <v>0</v>
      </c>
      <c r="J354" s="36">
        <f ca="1">SUMIFS(СВЦЭМ!$I$40:$I$783,СВЦЭМ!$A$40:$A$783,$A354,СВЦЭМ!$B$40:$B$783,J$332)+'СЕТ СН'!$F$16</f>
        <v>0</v>
      </c>
      <c r="K354" s="36">
        <f ca="1">SUMIFS(СВЦЭМ!$I$40:$I$783,СВЦЭМ!$A$40:$A$783,$A354,СВЦЭМ!$B$40:$B$783,K$332)+'СЕТ СН'!$F$16</f>
        <v>0</v>
      </c>
      <c r="L354" s="36">
        <f ca="1">SUMIFS(СВЦЭМ!$I$40:$I$783,СВЦЭМ!$A$40:$A$783,$A354,СВЦЭМ!$B$40:$B$783,L$332)+'СЕТ СН'!$F$16</f>
        <v>0</v>
      </c>
      <c r="M354" s="36">
        <f ca="1">SUMIFS(СВЦЭМ!$I$40:$I$783,СВЦЭМ!$A$40:$A$783,$A354,СВЦЭМ!$B$40:$B$783,M$332)+'СЕТ СН'!$F$16</f>
        <v>0</v>
      </c>
      <c r="N354" s="36">
        <f ca="1">SUMIFS(СВЦЭМ!$I$40:$I$783,СВЦЭМ!$A$40:$A$783,$A354,СВЦЭМ!$B$40:$B$783,N$332)+'СЕТ СН'!$F$16</f>
        <v>0</v>
      </c>
      <c r="O354" s="36">
        <f ca="1">SUMIFS(СВЦЭМ!$I$40:$I$783,СВЦЭМ!$A$40:$A$783,$A354,СВЦЭМ!$B$40:$B$783,O$332)+'СЕТ СН'!$F$16</f>
        <v>0</v>
      </c>
      <c r="P354" s="36">
        <f ca="1">SUMIFS(СВЦЭМ!$I$40:$I$783,СВЦЭМ!$A$40:$A$783,$A354,СВЦЭМ!$B$40:$B$783,P$332)+'СЕТ СН'!$F$16</f>
        <v>0</v>
      </c>
      <c r="Q354" s="36">
        <f ca="1">SUMIFS(СВЦЭМ!$I$40:$I$783,СВЦЭМ!$A$40:$A$783,$A354,СВЦЭМ!$B$40:$B$783,Q$332)+'СЕТ СН'!$F$16</f>
        <v>0</v>
      </c>
      <c r="R354" s="36">
        <f ca="1">SUMIFS(СВЦЭМ!$I$40:$I$783,СВЦЭМ!$A$40:$A$783,$A354,СВЦЭМ!$B$40:$B$783,R$332)+'СЕТ СН'!$F$16</f>
        <v>0</v>
      </c>
      <c r="S354" s="36">
        <f ca="1">SUMIFS(СВЦЭМ!$I$40:$I$783,СВЦЭМ!$A$40:$A$783,$A354,СВЦЭМ!$B$40:$B$783,S$332)+'СЕТ СН'!$F$16</f>
        <v>0</v>
      </c>
      <c r="T354" s="36">
        <f ca="1">SUMIFS(СВЦЭМ!$I$40:$I$783,СВЦЭМ!$A$40:$A$783,$A354,СВЦЭМ!$B$40:$B$783,T$332)+'СЕТ СН'!$F$16</f>
        <v>0</v>
      </c>
      <c r="U354" s="36">
        <f ca="1">SUMIFS(СВЦЭМ!$I$40:$I$783,СВЦЭМ!$A$40:$A$783,$A354,СВЦЭМ!$B$40:$B$783,U$332)+'СЕТ СН'!$F$16</f>
        <v>0</v>
      </c>
      <c r="V354" s="36">
        <f ca="1">SUMIFS(СВЦЭМ!$I$40:$I$783,СВЦЭМ!$A$40:$A$783,$A354,СВЦЭМ!$B$40:$B$783,V$332)+'СЕТ СН'!$F$16</f>
        <v>0</v>
      </c>
      <c r="W354" s="36">
        <f ca="1">SUMIFS(СВЦЭМ!$I$40:$I$783,СВЦЭМ!$A$40:$A$783,$A354,СВЦЭМ!$B$40:$B$783,W$332)+'СЕТ СН'!$F$16</f>
        <v>0</v>
      </c>
      <c r="X354" s="36">
        <f ca="1">SUMIFS(СВЦЭМ!$I$40:$I$783,СВЦЭМ!$A$40:$A$783,$A354,СВЦЭМ!$B$40:$B$783,X$332)+'СЕТ СН'!$F$16</f>
        <v>0</v>
      </c>
      <c r="Y354" s="36">
        <f ca="1">SUMIFS(СВЦЭМ!$I$40:$I$783,СВЦЭМ!$A$40:$A$783,$A354,СВЦЭМ!$B$40:$B$783,Y$332)+'СЕТ СН'!$F$16</f>
        <v>0</v>
      </c>
    </row>
    <row r="355" spans="1:27" ht="15.75" hidden="1" x14ac:dyDescent="0.2">
      <c r="A355" s="35">
        <f t="shared" si="9"/>
        <v>44796</v>
      </c>
      <c r="B355" s="36">
        <f ca="1">SUMIFS(СВЦЭМ!$I$40:$I$783,СВЦЭМ!$A$40:$A$783,$A355,СВЦЭМ!$B$40:$B$783,B$332)+'СЕТ СН'!$F$16</f>
        <v>0</v>
      </c>
      <c r="C355" s="36">
        <f ca="1">SUMIFS(СВЦЭМ!$I$40:$I$783,СВЦЭМ!$A$40:$A$783,$A355,СВЦЭМ!$B$40:$B$783,C$332)+'СЕТ СН'!$F$16</f>
        <v>0</v>
      </c>
      <c r="D355" s="36">
        <f ca="1">SUMIFS(СВЦЭМ!$I$40:$I$783,СВЦЭМ!$A$40:$A$783,$A355,СВЦЭМ!$B$40:$B$783,D$332)+'СЕТ СН'!$F$16</f>
        <v>0</v>
      </c>
      <c r="E355" s="36">
        <f ca="1">SUMIFS(СВЦЭМ!$I$40:$I$783,СВЦЭМ!$A$40:$A$783,$A355,СВЦЭМ!$B$40:$B$783,E$332)+'СЕТ СН'!$F$16</f>
        <v>0</v>
      </c>
      <c r="F355" s="36">
        <f ca="1">SUMIFS(СВЦЭМ!$I$40:$I$783,СВЦЭМ!$A$40:$A$783,$A355,СВЦЭМ!$B$40:$B$783,F$332)+'СЕТ СН'!$F$16</f>
        <v>0</v>
      </c>
      <c r="G355" s="36">
        <f ca="1">SUMIFS(СВЦЭМ!$I$40:$I$783,СВЦЭМ!$A$40:$A$783,$A355,СВЦЭМ!$B$40:$B$783,G$332)+'СЕТ СН'!$F$16</f>
        <v>0</v>
      </c>
      <c r="H355" s="36">
        <f ca="1">SUMIFS(СВЦЭМ!$I$40:$I$783,СВЦЭМ!$A$40:$A$783,$A355,СВЦЭМ!$B$40:$B$783,H$332)+'СЕТ СН'!$F$16</f>
        <v>0</v>
      </c>
      <c r="I355" s="36">
        <f ca="1">SUMIFS(СВЦЭМ!$I$40:$I$783,СВЦЭМ!$A$40:$A$783,$A355,СВЦЭМ!$B$40:$B$783,I$332)+'СЕТ СН'!$F$16</f>
        <v>0</v>
      </c>
      <c r="J355" s="36">
        <f ca="1">SUMIFS(СВЦЭМ!$I$40:$I$783,СВЦЭМ!$A$40:$A$783,$A355,СВЦЭМ!$B$40:$B$783,J$332)+'СЕТ СН'!$F$16</f>
        <v>0</v>
      </c>
      <c r="K355" s="36">
        <f ca="1">SUMIFS(СВЦЭМ!$I$40:$I$783,СВЦЭМ!$A$40:$A$783,$A355,СВЦЭМ!$B$40:$B$783,K$332)+'СЕТ СН'!$F$16</f>
        <v>0</v>
      </c>
      <c r="L355" s="36">
        <f ca="1">SUMIFS(СВЦЭМ!$I$40:$I$783,СВЦЭМ!$A$40:$A$783,$A355,СВЦЭМ!$B$40:$B$783,L$332)+'СЕТ СН'!$F$16</f>
        <v>0</v>
      </c>
      <c r="M355" s="36">
        <f ca="1">SUMIFS(СВЦЭМ!$I$40:$I$783,СВЦЭМ!$A$40:$A$783,$A355,СВЦЭМ!$B$40:$B$783,M$332)+'СЕТ СН'!$F$16</f>
        <v>0</v>
      </c>
      <c r="N355" s="36">
        <f ca="1">SUMIFS(СВЦЭМ!$I$40:$I$783,СВЦЭМ!$A$40:$A$783,$A355,СВЦЭМ!$B$40:$B$783,N$332)+'СЕТ СН'!$F$16</f>
        <v>0</v>
      </c>
      <c r="O355" s="36">
        <f ca="1">SUMIFS(СВЦЭМ!$I$40:$I$783,СВЦЭМ!$A$40:$A$783,$A355,СВЦЭМ!$B$40:$B$783,O$332)+'СЕТ СН'!$F$16</f>
        <v>0</v>
      </c>
      <c r="P355" s="36">
        <f ca="1">SUMIFS(СВЦЭМ!$I$40:$I$783,СВЦЭМ!$A$40:$A$783,$A355,СВЦЭМ!$B$40:$B$783,P$332)+'СЕТ СН'!$F$16</f>
        <v>0</v>
      </c>
      <c r="Q355" s="36">
        <f ca="1">SUMIFS(СВЦЭМ!$I$40:$I$783,СВЦЭМ!$A$40:$A$783,$A355,СВЦЭМ!$B$40:$B$783,Q$332)+'СЕТ СН'!$F$16</f>
        <v>0</v>
      </c>
      <c r="R355" s="36">
        <f ca="1">SUMIFS(СВЦЭМ!$I$40:$I$783,СВЦЭМ!$A$40:$A$783,$A355,СВЦЭМ!$B$40:$B$783,R$332)+'СЕТ СН'!$F$16</f>
        <v>0</v>
      </c>
      <c r="S355" s="36">
        <f ca="1">SUMIFS(СВЦЭМ!$I$40:$I$783,СВЦЭМ!$A$40:$A$783,$A355,СВЦЭМ!$B$40:$B$783,S$332)+'СЕТ СН'!$F$16</f>
        <v>0</v>
      </c>
      <c r="T355" s="36">
        <f ca="1">SUMIFS(СВЦЭМ!$I$40:$I$783,СВЦЭМ!$A$40:$A$783,$A355,СВЦЭМ!$B$40:$B$783,T$332)+'СЕТ СН'!$F$16</f>
        <v>0</v>
      </c>
      <c r="U355" s="36">
        <f ca="1">SUMIFS(СВЦЭМ!$I$40:$I$783,СВЦЭМ!$A$40:$A$783,$A355,СВЦЭМ!$B$40:$B$783,U$332)+'СЕТ СН'!$F$16</f>
        <v>0</v>
      </c>
      <c r="V355" s="36">
        <f ca="1">SUMIFS(СВЦЭМ!$I$40:$I$783,СВЦЭМ!$A$40:$A$783,$A355,СВЦЭМ!$B$40:$B$783,V$332)+'СЕТ СН'!$F$16</f>
        <v>0</v>
      </c>
      <c r="W355" s="36">
        <f ca="1">SUMIFS(СВЦЭМ!$I$40:$I$783,СВЦЭМ!$A$40:$A$783,$A355,СВЦЭМ!$B$40:$B$783,W$332)+'СЕТ СН'!$F$16</f>
        <v>0</v>
      </c>
      <c r="X355" s="36">
        <f ca="1">SUMIFS(СВЦЭМ!$I$40:$I$783,СВЦЭМ!$A$40:$A$783,$A355,СВЦЭМ!$B$40:$B$783,X$332)+'СЕТ СН'!$F$16</f>
        <v>0</v>
      </c>
      <c r="Y355" s="36">
        <f ca="1">SUMIFS(СВЦЭМ!$I$40:$I$783,СВЦЭМ!$A$40:$A$783,$A355,СВЦЭМ!$B$40:$B$783,Y$332)+'СЕТ СН'!$F$16</f>
        <v>0</v>
      </c>
    </row>
    <row r="356" spans="1:27" ht="15.75" hidden="1" x14ac:dyDescent="0.2">
      <c r="A356" s="35">
        <f t="shared" si="9"/>
        <v>44797</v>
      </c>
      <c r="B356" s="36">
        <f ca="1">SUMIFS(СВЦЭМ!$I$40:$I$783,СВЦЭМ!$A$40:$A$783,$A356,СВЦЭМ!$B$40:$B$783,B$332)+'СЕТ СН'!$F$16</f>
        <v>0</v>
      </c>
      <c r="C356" s="36">
        <f ca="1">SUMIFS(СВЦЭМ!$I$40:$I$783,СВЦЭМ!$A$40:$A$783,$A356,СВЦЭМ!$B$40:$B$783,C$332)+'СЕТ СН'!$F$16</f>
        <v>0</v>
      </c>
      <c r="D356" s="36">
        <f ca="1">SUMIFS(СВЦЭМ!$I$40:$I$783,СВЦЭМ!$A$40:$A$783,$A356,СВЦЭМ!$B$40:$B$783,D$332)+'СЕТ СН'!$F$16</f>
        <v>0</v>
      </c>
      <c r="E356" s="36">
        <f ca="1">SUMIFS(СВЦЭМ!$I$40:$I$783,СВЦЭМ!$A$40:$A$783,$A356,СВЦЭМ!$B$40:$B$783,E$332)+'СЕТ СН'!$F$16</f>
        <v>0</v>
      </c>
      <c r="F356" s="36">
        <f ca="1">SUMIFS(СВЦЭМ!$I$40:$I$783,СВЦЭМ!$A$40:$A$783,$A356,СВЦЭМ!$B$40:$B$783,F$332)+'СЕТ СН'!$F$16</f>
        <v>0</v>
      </c>
      <c r="G356" s="36">
        <f ca="1">SUMIFS(СВЦЭМ!$I$40:$I$783,СВЦЭМ!$A$40:$A$783,$A356,СВЦЭМ!$B$40:$B$783,G$332)+'СЕТ СН'!$F$16</f>
        <v>0</v>
      </c>
      <c r="H356" s="36">
        <f ca="1">SUMIFS(СВЦЭМ!$I$40:$I$783,СВЦЭМ!$A$40:$A$783,$A356,СВЦЭМ!$B$40:$B$783,H$332)+'СЕТ СН'!$F$16</f>
        <v>0</v>
      </c>
      <c r="I356" s="36">
        <f ca="1">SUMIFS(СВЦЭМ!$I$40:$I$783,СВЦЭМ!$A$40:$A$783,$A356,СВЦЭМ!$B$40:$B$783,I$332)+'СЕТ СН'!$F$16</f>
        <v>0</v>
      </c>
      <c r="J356" s="36">
        <f ca="1">SUMIFS(СВЦЭМ!$I$40:$I$783,СВЦЭМ!$A$40:$A$783,$A356,СВЦЭМ!$B$40:$B$783,J$332)+'СЕТ СН'!$F$16</f>
        <v>0</v>
      </c>
      <c r="K356" s="36">
        <f ca="1">SUMIFS(СВЦЭМ!$I$40:$I$783,СВЦЭМ!$A$40:$A$783,$A356,СВЦЭМ!$B$40:$B$783,K$332)+'СЕТ СН'!$F$16</f>
        <v>0</v>
      </c>
      <c r="L356" s="36">
        <f ca="1">SUMIFS(СВЦЭМ!$I$40:$I$783,СВЦЭМ!$A$40:$A$783,$A356,СВЦЭМ!$B$40:$B$783,L$332)+'СЕТ СН'!$F$16</f>
        <v>0</v>
      </c>
      <c r="M356" s="36">
        <f ca="1">SUMIFS(СВЦЭМ!$I$40:$I$783,СВЦЭМ!$A$40:$A$783,$A356,СВЦЭМ!$B$40:$B$783,M$332)+'СЕТ СН'!$F$16</f>
        <v>0</v>
      </c>
      <c r="N356" s="36">
        <f ca="1">SUMIFS(СВЦЭМ!$I$40:$I$783,СВЦЭМ!$A$40:$A$783,$A356,СВЦЭМ!$B$40:$B$783,N$332)+'СЕТ СН'!$F$16</f>
        <v>0</v>
      </c>
      <c r="O356" s="36">
        <f ca="1">SUMIFS(СВЦЭМ!$I$40:$I$783,СВЦЭМ!$A$40:$A$783,$A356,СВЦЭМ!$B$40:$B$783,O$332)+'СЕТ СН'!$F$16</f>
        <v>0</v>
      </c>
      <c r="P356" s="36">
        <f ca="1">SUMIFS(СВЦЭМ!$I$40:$I$783,СВЦЭМ!$A$40:$A$783,$A356,СВЦЭМ!$B$40:$B$783,P$332)+'СЕТ СН'!$F$16</f>
        <v>0</v>
      </c>
      <c r="Q356" s="36">
        <f ca="1">SUMIFS(СВЦЭМ!$I$40:$I$783,СВЦЭМ!$A$40:$A$783,$A356,СВЦЭМ!$B$40:$B$783,Q$332)+'СЕТ СН'!$F$16</f>
        <v>0</v>
      </c>
      <c r="R356" s="36">
        <f ca="1">SUMIFS(СВЦЭМ!$I$40:$I$783,СВЦЭМ!$A$40:$A$783,$A356,СВЦЭМ!$B$40:$B$783,R$332)+'СЕТ СН'!$F$16</f>
        <v>0</v>
      </c>
      <c r="S356" s="36">
        <f ca="1">SUMIFS(СВЦЭМ!$I$40:$I$783,СВЦЭМ!$A$40:$A$783,$A356,СВЦЭМ!$B$40:$B$783,S$332)+'СЕТ СН'!$F$16</f>
        <v>0</v>
      </c>
      <c r="T356" s="36">
        <f ca="1">SUMIFS(СВЦЭМ!$I$40:$I$783,СВЦЭМ!$A$40:$A$783,$A356,СВЦЭМ!$B$40:$B$783,T$332)+'СЕТ СН'!$F$16</f>
        <v>0</v>
      </c>
      <c r="U356" s="36">
        <f ca="1">SUMIFS(СВЦЭМ!$I$40:$I$783,СВЦЭМ!$A$40:$A$783,$A356,СВЦЭМ!$B$40:$B$783,U$332)+'СЕТ СН'!$F$16</f>
        <v>0</v>
      </c>
      <c r="V356" s="36">
        <f ca="1">SUMIFS(СВЦЭМ!$I$40:$I$783,СВЦЭМ!$A$40:$A$783,$A356,СВЦЭМ!$B$40:$B$783,V$332)+'СЕТ СН'!$F$16</f>
        <v>0</v>
      </c>
      <c r="W356" s="36">
        <f ca="1">SUMIFS(СВЦЭМ!$I$40:$I$783,СВЦЭМ!$A$40:$A$783,$A356,СВЦЭМ!$B$40:$B$783,W$332)+'СЕТ СН'!$F$16</f>
        <v>0</v>
      </c>
      <c r="X356" s="36">
        <f ca="1">SUMIFS(СВЦЭМ!$I$40:$I$783,СВЦЭМ!$A$40:$A$783,$A356,СВЦЭМ!$B$40:$B$783,X$332)+'СЕТ СН'!$F$16</f>
        <v>0</v>
      </c>
      <c r="Y356" s="36">
        <f ca="1">SUMIFS(СВЦЭМ!$I$40:$I$783,СВЦЭМ!$A$40:$A$783,$A356,СВЦЭМ!$B$40:$B$783,Y$332)+'СЕТ СН'!$F$16</f>
        <v>0</v>
      </c>
    </row>
    <row r="357" spans="1:27" ht="15.75" hidden="1" x14ac:dyDescent="0.2">
      <c r="A357" s="35">
        <f t="shared" si="9"/>
        <v>44798</v>
      </c>
      <c r="B357" s="36">
        <f ca="1">SUMIFS(СВЦЭМ!$I$40:$I$783,СВЦЭМ!$A$40:$A$783,$A357,СВЦЭМ!$B$40:$B$783,B$332)+'СЕТ СН'!$F$16</f>
        <v>0</v>
      </c>
      <c r="C357" s="36">
        <f ca="1">SUMIFS(СВЦЭМ!$I$40:$I$783,СВЦЭМ!$A$40:$A$783,$A357,СВЦЭМ!$B$40:$B$783,C$332)+'СЕТ СН'!$F$16</f>
        <v>0</v>
      </c>
      <c r="D357" s="36">
        <f ca="1">SUMIFS(СВЦЭМ!$I$40:$I$783,СВЦЭМ!$A$40:$A$783,$A357,СВЦЭМ!$B$40:$B$783,D$332)+'СЕТ СН'!$F$16</f>
        <v>0</v>
      </c>
      <c r="E357" s="36">
        <f ca="1">SUMIFS(СВЦЭМ!$I$40:$I$783,СВЦЭМ!$A$40:$A$783,$A357,СВЦЭМ!$B$40:$B$783,E$332)+'СЕТ СН'!$F$16</f>
        <v>0</v>
      </c>
      <c r="F357" s="36">
        <f ca="1">SUMIFS(СВЦЭМ!$I$40:$I$783,СВЦЭМ!$A$40:$A$783,$A357,СВЦЭМ!$B$40:$B$783,F$332)+'СЕТ СН'!$F$16</f>
        <v>0</v>
      </c>
      <c r="G357" s="36">
        <f ca="1">SUMIFS(СВЦЭМ!$I$40:$I$783,СВЦЭМ!$A$40:$A$783,$A357,СВЦЭМ!$B$40:$B$783,G$332)+'СЕТ СН'!$F$16</f>
        <v>0</v>
      </c>
      <c r="H357" s="36">
        <f ca="1">SUMIFS(СВЦЭМ!$I$40:$I$783,СВЦЭМ!$A$40:$A$783,$A357,СВЦЭМ!$B$40:$B$783,H$332)+'СЕТ СН'!$F$16</f>
        <v>0</v>
      </c>
      <c r="I357" s="36">
        <f ca="1">SUMIFS(СВЦЭМ!$I$40:$I$783,СВЦЭМ!$A$40:$A$783,$A357,СВЦЭМ!$B$40:$B$783,I$332)+'СЕТ СН'!$F$16</f>
        <v>0</v>
      </c>
      <c r="J357" s="36">
        <f ca="1">SUMIFS(СВЦЭМ!$I$40:$I$783,СВЦЭМ!$A$40:$A$783,$A357,СВЦЭМ!$B$40:$B$783,J$332)+'СЕТ СН'!$F$16</f>
        <v>0</v>
      </c>
      <c r="K357" s="36">
        <f ca="1">SUMIFS(СВЦЭМ!$I$40:$I$783,СВЦЭМ!$A$40:$A$783,$A357,СВЦЭМ!$B$40:$B$783,K$332)+'СЕТ СН'!$F$16</f>
        <v>0</v>
      </c>
      <c r="L357" s="36">
        <f ca="1">SUMIFS(СВЦЭМ!$I$40:$I$783,СВЦЭМ!$A$40:$A$783,$A357,СВЦЭМ!$B$40:$B$783,L$332)+'СЕТ СН'!$F$16</f>
        <v>0</v>
      </c>
      <c r="M357" s="36">
        <f ca="1">SUMIFS(СВЦЭМ!$I$40:$I$783,СВЦЭМ!$A$40:$A$783,$A357,СВЦЭМ!$B$40:$B$783,M$332)+'СЕТ СН'!$F$16</f>
        <v>0</v>
      </c>
      <c r="N357" s="36">
        <f ca="1">SUMIFS(СВЦЭМ!$I$40:$I$783,СВЦЭМ!$A$40:$A$783,$A357,СВЦЭМ!$B$40:$B$783,N$332)+'СЕТ СН'!$F$16</f>
        <v>0</v>
      </c>
      <c r="O357" s="36">
        <f ca="1">SUMIFS(СВЦЭМ!$I$40:$I$783,СВЦЭМ!$A$40:$A$783,$A357,СВЦЭМ!$B$40:$B$783,O$332)+'СЕТ СН'!$F$16</f>
        <v>0</v>
      </c>
      <c r="P357" s="36">
        <f ca="1">SUMIFS(СВЦЭМ!$I$40:$I$783,СВЦЭМ!$A$40:$A$783,$A357,СВЦЭМ!$B$40:$B$783,P$332)+'СЕТ СН'!$F$16</f>
        <v>0</v>
      </c>
      <c r="Q357" s="36">
        <f ca="1">SUMIFS(СВЦЭМ!$I$40:$I$783,СВЦЭМ!$A$40:$A$783,$A357,СВЦЭМ!$B$40:$B$783,Q$332)+'СЕТ СН'!$F$16</f>
        <v>0</v>
      </c>
      <c r="R357" s="36">
        <f ca="1">SUMIFS(СВЦЭМ!$I$40:$I$783,СВЦЭМ!$A$40:$A$783,$A357,СВЦЭМ!$B$40:$B$783,R$332)+'СЕТ СН'!$F$16</f>
        <v>0</v>
      </c>
      <c r="S357" s="36">
        <f ca="1">SUMIFS(СВЦЭМ!$I$40:$I$783,СВЦЭМ!$A$40:$A$783,$A357,СВЦЭМ!$B$40:$B$783,S$332)+'СЕТ СН'!$F$16</f>
        <v>0</v>
      </c>
      <c r="T357" s="36">
        <f ca="1">SUMIFS(СВЦЭМ!$I$40:$I$783,СВЦЭМ!$A$40:$A$783,$A357,СВЦЭМ!$B$40:$B$783,T$332)+'СЕТ СН'!$F$16</f>
        <v>0</v>
      </c>
      <c r="U357" s="36">
        <f ca="1">SUMIFS(СВЦЭМ!$I$40:$I$783,СВЦЭМ!$A$40:$A$783,$A357,СВЦЭМ!$B$40:$B$783,U$332)+'СЕТ СН'!$F$16</f>
        <v>0</v>
      </c>
      <c r="V357" s="36">
        <f ca="1">SUMIFS(СВЦЭМ!$I$40:$I$783,СВЦЭМ!$A$40:$A$783,$A357,СВЦЭМ!$B$40:$B$783,V$332)+'СЕТ СН'!$F$16</f>
        <v>0</v>
      </c>
      <c r="W357" s="36">
        <f ca="1">SUMIFS(СВЦЭМ!$I$40:$I$783,СВЦЭМ!$A$40:$A$783,$A357,СВЦЭМ!$B$40:$B$783,W$332)+'СЕТ СН'!$F$16</f>
        <v>0</v>
      </c>
      <c r="X357" s="36">
        <f ca="1">SUMIFS(СВЦЭМ!$I$40:$I$783,СВЦЭМ!$A$40:$A$783,$A357,СВЦЭМ!$B$40:$B$783,X$332)+'СЕТ СН'!$F$16</f>
        <v>0</v>
      </c>
      <c r="Y357" s="36">
        <f ca="1">SUMIFS(СВЦЭМ!$I$40:$I$783,СВЦЭМ!$A$40:$A$783,$A357,СВЦЭМ!$B$40:$B$783,Y$332)+'СЕТ СН'!$F$16</f>
        <v>0</v>
      </c>
    </row>
    <row r="358" spans="1:27" ht="15.75" hidden="1" x14ac:dyDescent="0.2">
      <c r="A358" s="35">
        <f t="shared" si="9"/>
        <v>44799</v>
      </c>
      <c r="B358" s="36">
        <f ca="1">SUMIFS(СВЦЭМ!$I$40:$I$783,СВЦЭМ!$A$40:$A$783,$A358,СВЦЭМ!$B$40:$B$783,B$332)+'СЕТ СН'!$F$16</f>
        <v>0</v>
      </c>
      <c r="C358" s="36">
        <f ca="1">SUMIFS(СВЦЭМ!$I$40:$I$783,СВЦЭМ!$A$40:$A$783,$A358,СВЦЭМ!$B$40:$B$783,C$332)+'СЕТ СН'!$F$16</f>
        <v>0</v>
      </c>
      <c r="D358" s="36">
        <f ca="1">SUMIFS(СВЦЭМ!$I$40:$I$783,СВЦЭМ!$A$40:$A$783,$A358,СВЦЭМ!$B$40:$B$783,D$332)+'СЕТ СН'!$F$16</f>
        <v>0</v>
      </c>
      <c r="E358" s="36">
        <f ca="1">SUMIFS(СВЦЭМ!$I$40:$I$783,СВЦЭМ!$A$40:$A$783,$A358,СВЦЭМ!$B$40:$B$783,E$332)+'СЕТ СН'!$F$16</f>
        <v>0</v>
      </c>
      <c r="F358" s="36">
        <f ca="1">SUMIFS(СВЦЭМ!$I$40:$I$783,СВЦЭМ!$A$40:$A$783,$A358,СВЦЭМ!$B$40:$B$783,F$332)+'СЕТ СН'!$F$16</f>
        <v>0</v>
      </c>
      <c r="G358" s="36">
        <f ca="1">SUMIFS(СВЦЭМ!$I$40:$I$783,СВЦЭМ!$A$40:$A$783,$A358,СВЦЭМ!$B$40:$B$783,G$332)+'СЕТ СН'!$F$16</f>
        <v>0</v>
      </c>
      <c r="H358" s="36">
        <f ca="1">SUMIFS(СВЦЭМ!$I$40:$I$783,СВЦЭМ!$A$40:$A$783,$A358,СВЦЭМ!$B$40:$B$783,H$332)+'СЕТ СН'!$F$16</f>
        <v>0</v>
      </c>
      <c r="I358" s="36">
        <f ca="1">SUMIFS(СВЦЭМ!$I$40:$I$783,СВЦЭМ!$A$40:$A$783,$A358,СВЦЭМ!$B$40:$B$783,I$332)+'СЕТ СН'!$F$16</f>
        <v>0</v>
      </c>
      <c r="J358" s="36">
        <f ca="1">SUMIFS(СВЦЭМ!$I$40:$I$783,СВЦЭМ!$A$40:$A$783,$A358,СВЦЭМ!$B$40:$B$783,J$332)+'СЕТ СН'!$F$16</f>
        <v>0</v>
      </c>
      <c r="K358" s="36">
        <f ca="1">SUMIFS(СВЦЭМ!$I$40:$I$783,СВЦЭМ!$A$40:$A$783,$A358,СВЦЭМ!$B$40:$B$783,K$332)+'СЕТ СН'!$F$16</f>
        <v>0</v>
      </c>
      <c r="L358" s="36">
        <f ca="1">SUMIFS(СВЦЭМ!$I$40:$I$783,СВЦЭМ!$A$40:$A$783,$A358,СВЦЭМ!$B$40:$B$783,L$332)+'СЕТ СН'!$F$16</f>
        <v>0</v>
      </c>
      <c r="M358" s="36">
        <f ca="1">SUMIFS(СВЦЭМ!$I$40:$I$783,СВЦЭМ!$A$40:$A$783,$A358,СВЦЭМ!$B$40:$B$783,M$332)+'СЕТ СН'!$F$16</f>
        <v>0</v>
      </c>
      <c r="N358" s="36">
        <f ca="1">SUMIFS(СВЦЭМ!$I$40:$I$783,СВЦЭМ!$A$40:$A$783,$A358,СВЦЭМ!$B$40:$B$783,N$332)+'СЕТ СН'!$F$16</f>
        <v>0</v>
      </c>
      <c r="O358" s="36">
        <f ca="1">SUMIFS(СВЦЭМ!$I$40:$I$783,СВЦЭМ!$A$40:$A$783,$A358,СВЦЭМ!$B$40:$B$783,O$332)+'СЕТ СН'!$F$16</f>
        <v>0</v>
      </c>
      <c r="P358" s="36">
        <f ca="1">SUMIFS(СВЦЭМ!$I$40:$I$783,СВЦЭМ!$A$40:$A$783,$A358,СВЦЭМ!$B$40:$B$783,P$332)+'СЕТ СН'!$F$16</f>
        <v>0</v>
      </c>
      <c r="Q358" s="36">
        <f ca="1">SUMIFS(СВЦЭМ!$I$40:$I$783,СВЦЭМ!$A$40:$A$783,$A358,СВЦЭМ!$B$40:$B$783,Q$332)+'СЕТ СН'!$F$16</f>
        <v>0</v>
      </c>
      <c r="R358" s="36">
        <f ca="1">SUMIFS(СВЦЭМ!$I$40:$I$783,СВЦЭМ!$A$40:$A$783,$A358,СВЦЭМ!$B$40:$B$783,R$332)+'СЕТ СН'!$F$16</f>
        <v>0</v>
      </c>
      <c r="S358" s="36">
        <f ca="1">SUMIFS(СВЦЭМ!$I$40:$I$783,СВЦЭМ!$A$40:$A$783,$A358,СВЦЭМ!$B$40:$B$783,S$332)+'СЕТ СН'!$F$16</f>
        <v>0</v>
      </c>
      <c r="T358" s="36">
        <f ca="1">SUMIFS(СВЦЭМ!$I$40:$I$783,СВЦЭМ!$A$40:$A$783,$A358,СВЦЭМ!$B$40:$B$783,T$332)+'СЕТ СН'!$F$16</f>
        <v>0</v>
      </c>
      <c r="U358" s="36">
        <f ca="1">SUMIFS(СВЦЭМ!$I$40:$I$783,СВЦЭМ!$A$40:$A$783,$A358,СВЦЭМ!$B$40:$B$783,U$332)+'СЕТ СН'!$F$16</f>
        <v>0</v>
      </c>
      <c r="V358" s="36">
        <f ca="1">SUMIFS(СВЦЭМ!$I$40:$I$783,СВЦЭМ!$A$40:$A$783,$A358,СВЦЭМ!$B$40:$B$783,V$332)+'СЕТ СН'!$F$16</f>
        <v>0</v>
      </c>
      <c r="W358" s="36">
        <f ca="1">SUMIFS(СВЦЭМ!$I$40:$I$783,СВЦЭМ!$A$40:$A$783,$A358,СВЦЭМ!$B$40:$B$783,W$332)+'СЕТ СН'!$F$16</f>
        <v>0</v>
      </c>
      <c r="X358" s="36">
        <f ca="1">SUMIFS(СВЦЭМ!$I$40:$I$783,СВЦЭМ!$A$40:$A$783,$A358,СВЦЭМ!$B$40:$B$783,X$332)+'СЕТ СН'!$F$16</f>
        <v>0</v>
      </c>
      <c r="Y358" s="36">
        <f ca="1">SUMIFS(СВЦЭМ!$I$40:$I$783,СВЦЭМ!$A$40:$A$783,$A358,СВЦЭМ!$B$40:$B$783,Y$332)+'СЕТ СН'!$F$16</f>
        <v>0</v>
      </c>
    </row>
    <row r="359" spans="1:27" ht="15.75" hidden="1" x14ac:dyDescent="0.2">
      <c r="A359" s="35">
        <f t="shared" si="9"/>
        <v>44800</v>
      </c>
      <c r="B359" s="36">
        <f ca="1">SUMIFS(СВЦЭМ!$I$40:$I$783,СВЦЭМ!$A$40:$A$783,$A359,СВЦЭМ!$B$40:$B$783,B$332)+'СЕТ СН'!$F$16</f>
        <v>0</v>
      </c>
      <c r="C359" s="36">
        <f ca="1">SUMIFS(СВЦЭМ!$I$40:$I$783,СВЦЭМ!$A$40:$A$783,$A359,СВЦЭМ!$B$40:$B$783,C$332)+'СЕТ СН'!$F$16</f>
        <v>0</v>
      </c>
      <c r="D359" s="36">
        <f ca="1">SUMIFS(СВЦЭМ!$I$40:$I$783,СВЦЭМ!$A$40:$A$783,$A359,СВЦЭМ!$B$40:$B$783,D$332)+'СЕТ СН'!$F$16</f>
        <v>0</v>
      </c>
      <c r="E359" s="36">
        <f ca="1">SUMIFS(СВЦЭМ!$I$40:$I$783,СВЦЭМ!$A$40:$A$783,$A359,СВЦЭМ!$B$40:$B$783,E$332)+'СЕТ СН'!$F$16</f>
        <v>0</v>
      </c>
      <c r="F359" s="36">
        <f ca="1">SUMIFS(СВЦЭМ!$I$40:$I$783,СВЦЭМ!$A$40:$A$783,$A359,СВЦЭМ!$B$40:$B$783,F$332)+'СЕТ СН'!$F$16</f>
        <v>0</v>
      </c>
      <c r="G359" s="36">
        <f ca="1">SUMIFS(СВЦЭМ!$I$40:$I$783,СВЦЭМ!$A$40:$A$783,$A359,СВЦЭМ!$B$40:$B$783,G$332)+'СЕТ СН'!$F$16</f>
        <v>0</v>
      </c>
      <c r="H359" s="36">
        <f ca="1">SUMIFS(СВЦЭМ!$I$40:$I$783,СВЦЭМ!$A$40:$A$783,$A359,СВЦЭМ!$B$40:$B$783,H$332)+'СЕТ СН'!$F$16</f>
        <v>0</v>
      </c>
      <c r="I359" s="36">
        <f ca="1">SUMIFS(СВЦЭМ!$I$40:$I$783,СВЦЭМ!$A$40:$A$783,$A359,СВЦЭМ!$B$40:$B$783,I$332)+'СЕТ СН'!$F$16</f>
        <v>0</v>
      </c>
      <c r="J359" s="36">
        <f ca="1">SUMIFS(СВЦЭМ!$I$40:$I$783,СВЦЭМ!$A$40:$A$783,$A359,СВЦЭМ!$B$40:$B$783,J$332)+'СЕТ СН'!$F$16</f>
        <v>0</v>
      </c>
      <c r="K359" s="36">
        <f ca="1">SUMIFS(СВЦЭМ!$I$40:$I$783,СВЦЭМ!$A$40:$A$783,$A359,СВЦЭМ!$B$40:$B$783,K$332)+'СЕТ СН'!$F$16</f>
        <v>0</v>
      </c>
      <c r="L359" s="36">
        <f ca="1">SUMIFS(СВЦЭМ!$I$40:$I$783,СВЦЭМ!$A$40:$A$783,$A359,СВЦЭМ!$B$40:$B$783,L$332)+'СЕТ СН'!$F$16</f>
        <v>0</v>
      </c>
      <c r="M359" s="36">
        <f ca="1">SUMIFS(СВЦЭМ!$I$40:$I$783,СВЦЭМ!$A$40:$A$783,$A359,СВЦЭМ!$B$40:$B$783,M$332)+'СЕТ СН'!$F$16</f>
        <v>0</v>
      </c>
      <c r="N359" s="36">
        <f ca="1">SUMIFS(СВЦЭМ!$I$40:$I$783,СВЦЭМ!$A$40:$A$783,$A359,СВЦЭМ!$B$40:$B$783,N$332)+'СЕТ СН'!$F$16</f>
        <v>0</v>
      </c>
      <c r="O359" s="36">
        <f ca="1">SUMIFS(СВЦЭМ!$I$40:$I$783,СВЦЭМ!$A$40:$A$783,$A359,СВЦЭМ!$B$40:$B$783,O$332)+'СЕТ СН'!$F$16</f>
        <v>0</v>
      </c>
      <c r="P359" s="36">
        <f ca="1">SUMIFS(СВЦЭМ!$I$40:$I$783,СВЦЭМ!$A$40:$A$783,$A359,СВЦЭМ!$B$40:$B$783,P$332)+'СЕТ СН'!$F$16</f>
        <v>0</v>
      </c>
      <c r="Q359" s="36">
        <f ca="1">SUMIFS(СВЦЭМ!$I$40:$I$783,СВЦЭМ!$A$40:$A$783,$A359,СВЦЭМ!$B$40:$B$783,Q$332)+'СЕТ СН'!$F$16</f>
        <v>0</v>
      </c>
      <c r="R359" s="36">
        <f ca="1">SUMIFS(СВЦЭМ!$I$40:$I$783,СВЦЭМ!$A$40:$A$783,$A359,СВЦЭМ!$B$40:$B$783,R$332)+'СЕТ СН'!$F$16</f>
        <v>0</v>
      </c>
      <c r="S359" s="36">
        <f ca="1">SUMIFS(СВЦЭМ!$I$40:$I$783,СВЦЭМ!$A$40:$A$783,$A359,СВЦЭМ!$B$40:$B$783,S$332)+'СЕТ СН'!$F$16</f>
        <v>0</v>
      </c>
      <c r="T359" s="36">
        <f ca="1">SUMIFS(СВЦЭМ!$I$40:$I$783,СВЦЭМ!$A$40:$A$783,$A359,СВЦЭМ!$B$40:$B$783,T$332)+'СЕТ СН'!$F$16</f>
        <v>0</v>
      </c>
      <c r="U359" s="36">
        <f ca="1">SUMIFS(СВЦЭМ!$I$40:$I$783,СВЦЭМ!$A$40:$A$783,$A359,СВЦЭМ!$B$40:$B$783,U$332)+'СЕТ СН'!$F$16</f>
        <v>0</v>
      </c>
      <c r="V359" s="36">
        <f ca="1">SUMIFS(СВЦЭМ!$I$40:$I$783,СВЦЭМ!$A$40:$A$783,$A359,СВЦЭМ!$B$40:$B$783,V$332)+'СЕТ СН'!$F$16</f>
        <v>0</v>
      </c>
      <c r="W359" s="36">
        <f ca="1">SUMIFS(СВЦЭМ!$I$40:$I$783,СВЦЭМ!$A$40:$A$783,$A359,СВЦЭМ!$B$40:$B$783,W$332)+'СЕТ СН'!$F$16</f>
        <v>0</v>
      </c>
      <c r="X359" s="36">
        <f ca="1">SUMIFS(СВЦЭМ!$I$40:$I$783,СВЦЭМ!$A$40:$A$783,$A359,СВЦЭМ!$B$40:$B$783,X$332)+'СЕТ СН'!$F$16</f>
        <v>0</v>
      </c>
      <c r="Y359" s="36">
        <f ca="1">SUMIFS(СВЦЭМ!$I$40:$I$783,СВЦЭМ!$A$40:$A$783,$A359,СВЦЭМ!$B$40:$B$783,Y$332)+'СЕТ СН'!$F$16</f>
        <v>0</v>
      </c>
    </row>
    <row r="360" spans="1:27" ht="15.75" hidden="1" x14ac:dyDescent="0.2">
      <c r="A360" s="35">
        <f t="shared" si="9"/>
        <v>44801</v>
      </c>
      <c r="B360" s="36">
        <f ca="1">SUMIFS(СВЦЭМ!$I$40:$I$783,СВЦЭМ!$A$40:$A$783,$A360,СВЦЭМ!$B$40:$B$783,B$332)+'СЕТ СН'!$F$16</f>
        <v>0</v>
      </c>
      <c r="C360" s="36">
        <f ca="1">SUMIFS(СВЦЭМ!$I$40:$I$783,СВЦЭМ!$A$40:$A$783,$A360,СВЦЭМ!$B$40:$B$783,C$332)+'СЕТ СН'!$F$16</f>
        <v>0</v>
      </c>
      <c r="D360" s="36">
        <f ca="1">SUMIFS(СВЦЭМ!$I$40:$I$783,СВЦЭМ!$A$40:$A$783,$A360,СВЦЭМ!$B$40:$B$783,D$332)+'СЕТ СН'!$F$16</f>
        <v>0</v>
      </c>
      <c r="E360" s="36">
        <f ca="1">SUMIFS(СВЦЭМ!$I$40:$I$783,СВЦЭМ!$A$40:$A$783,$A360,СВЦЭМ!$B$40:$B$783,E$332)+'СЕТ СН'!$F$16</f>
        <v>0</v>
      </c>
      <c r="F360" s="36">
        <f ca="1">SUMIFS(СВЦЭМ!$I$40:$I$783,СВЦЭМ!$A$40:$A$783,$A360,СВЦЭМ!$B$40:$B$783,F$332)+'СЕТ СН'!$F$16</f>
        <v>0</v>
      </c>
      <c r="G360" s="36">
        <f ca="1">SUMIFS(СВЦЭМ!$I$40:$I$783,СВЦЭМ!$A$40:$A$783,$A360,СВЦЭМ!$B$40:$B$783,G$332)+'СЕТ СН'!$F$16</f>
        <v>0</v>
      </c>
      <c r="H360" s="36">
        <f ca="1">SUMIFS(СВЦЭМ!$I$40:$I$783,СВЦЭМ!$A$40:$A$783,$A360,СВЦЭМ!$B$40:$B$783,H$332)+'СЕТ СН'!$F$16</f>
        <v>0</v>
      </c>
      <c r="I360" s="36">
        <f ca="1">SUMIFS(СВЦЭМ!$I$40:$I$783,СВЦЭМ!$A$40:$A$783,$A360,СВЦЭМ!$B$40:$B$783,I$332)+'СЕТ СН'!$F$16</f>
        <v>0</v>
      </c>
      <c r="J360" s="36">
        <f ca="1">SUMIFS(СВЦЭМ!$I$40:$I$783,СВЦЭМ!$A$40:$A$783,$A360,СВЦЭМ!$B$40:$B$783,J$332)+'СЕТ СН'!$F$16</f>
        <v>0</v>
      </c>
      <c r="K360" s="36">
        <f ca="1">SUMIFS(СВЦЭМ!$I$40:$I$783,СВЦЭМ!$A$40:$A$783,$A360,СВЦЭМ!$B$40:$B$783,K$332)+'СЕТ СН'!$F$16</f>
        <v>0</v>
      </c>
      <c r="L360" s="36">
        <f ca="1">SUMIFS(СВЦЭМ!$I$40:$I$783,СВЦЭМ!$A$40:$A$783,$A360,СВЦЭМ!$B$40:$B$783,L$332)+'СЕТ СН'!$F$16</f>
        <v>0</v>
      </c>
      <c r="M360" s="36">
        <f ca="1">SUMIFS(СВЦЭМ!$I$40:$I$783,СВЦЭМ!$A$40:$A$783,$A360,СВЦЭМ!$B$40:$B$783,M$332)+'СЕТ СН'!$F$16</f>
        <v>0</v>
      </c>
      <c r="N360" s="36">
        <f ca="1">SUMIFS(СВЦЭМ!$I$40:$I$783,СВЦЭМ!$A$40:$A$783,$A360,СВЦЭМ!$B$40:$B$783,N$332)+'СЕТ СН'!$F$16</f>
        <v>0</v>
      </c>
      <c r="O360" s="36">
        <f ca="1">SUMIFS(СВЦЭМ!$I$40:$I$783,СВЦЭМ!$A$40:$A$783,$A360,СВЦЭМ!$B$40:$B$783,O$332)+'СЕТ СН'!$F$16</f>
        <v>0</v>
      </c>
      <c r="P360" s="36">
        <f ca="1">SUMIFS(СВЦЭМ!$I$40:$I$783,СВЦЭМ!$A$40:$A$783,$A360,СВЦЭМ!$B$40:$B$783,P$332)+'СЕТ СН'!$F$16</f>
        <v>0</v>
      </c>
      <c r="Q360" s="36">
        <f ca="1">SUMIFS(СВЦЭМ!$I$40:$I$783,СВЦЭМ!$A$40:$A$783,$A360,СВЦЭМ!$B$40:$B$783,Q$332)+'СЕТ СН'!$F$16</f>
        <v>0</v>
      </c>
      <c r="R360" s="36">
        <f ca="1">SUMIFS(СВЦЭМ!$I$40:$I$783,СВЦЭМ!$A$40:$A$783,$A360,СВЦЭМ!$B$40:$B$783,R$332)+'СЕТ СН'!$F$16</f>
        <v>0</v>
      </c>
      <c r="S360" s="36">
        <f ca="1">SUMIFS(СВЦЭМ!$I$40:$I$783,СВЦЭМ!$A$40:$A$783,$A360,СВЦЭМ!$B$40:$B$783,S$332)+'СЕТ СН'!$F$16</f>
        <v>0</v>
      </c>
      <c r="T360" s="36">
        <f ca="1">SUMIFS(СВЦЭМ!$I$40:$I$783,СВЦЭМ!$A$40:$A$783,$A360,СВЦЭМ!$B$40:$B$783,T$332)+'СЕТ СН'!$F$16</f>
        <v>0</v>
      </c>
      <c r="U360" s="36">
        <f ca="1">SUMIFS(СВЦЭМ!$I$40:$I$783,СВЦЭМ!$A$40:$A$783,$A360,СВЦЭМ!$B$40:$B$783,U$332)+'СЕТ СН'!$F$16</f>
        <v>0</v>
      </c>
      <c r="V360" s="36">
        <f ca="1">SUMIFS(СВЦЭМ!$I$40:$I$783,СВЦЭМ!$A$40:$A$783,$A360,СВЦЭМ!$B$40:$B$783,V$332)+'СЕТ СН'!$F$16</f>
        <v>0</v>
      </c>
      <c r="W360" s="36">
        <f ca="1">SUMIFS(СВЦЭМ!$I$40:$I$783,СВЦЭМ!$A$40:$A$783,$A360,СВЦЭМ!$B$40:$B$783,W$332)+'СЕТ СН'!$F$16</f>
        <v>0</v>
      </c>
      <c r="X360" s="36">
        <f ca="1">SUMIFS(СВЦЭМ!$I$40:$I$783,СВЦЭМ!$A$40:$A$783,$A360,СВЦЭМ!$B$40:$B$783,X$332)+'СЕТ СН'!$F$16</f>
        <v>0</v>
      </c>
      <c r="Y360" s="36">
        <f ca="1">SUMIFS(СВЦЭМ!$I$40:$I$783,СВЦЭМ!$A$40:$A$783,$A360,СВЦЭМ!$B$40:$B$783,Y$332)+'СЕТ СН'!$F$16</f>
        <v>0</v>
      </c>
    </row>
    <row r="361" spans="1:27" ht="15.75" hidden="1" x14ac:dyDescent="0.2">
      <c r="A361" s="35">
        <f t="shared" si="9"/>
        <v>44802</v>
      </c>
      <c r="B361" s="36">
        <f ca="1">SUMIFS(СВЦЭМ!$I$40:$I$783,СВЦЭМ!$A$40:$A$783,$A361,СВЦЭМ!$B$40:$B$783,B$332)+'СЕТ СН'!$F$16</f>
        <v>0</v>
      </c>
      <c r="C361" s="36">
        <f ca="1">SUMIFS(СВЦЭМ!$I$40:$I$783,СВЦЭМ!$A$40:$A$783,$A361,СВЦЭМ!$B$40:$B$783,C$332)+'СЕТ СН'!$F$16</f>
        <v>0</v>
      </c>
      <c r="D361" s="36">
        <f ca="1">SUMIFS(СВЦЭМ!$I$40:$I$783,СВЦЭМ!$A$40:$A$783,$A361,СВЦЭМ!$B$40:$B$783,D$332)+'СЕТ СН'!$F$16</f>
        <v>0</v>
      </c>
      <c r="E361" s="36">
        <f ca="1">SUMIFS(СВЦЭМ!$I$40:$I$783,СВЦЭМ!$A$40:$A$783,$A361,СВЦЭМ!$B$40:$B$783,E$332)+'СЕТ СН'!$F$16</f>
        <v>0</v>
      </c>
      <c r="F361" s="36">
        <f ca="1">SUMIFS(СВЦЭМ!$I$40:$I$783,СВЦЭМ!$A$40:$A$783,$A361,СВЦЭМ!$B$40:$B$783,F$332)+'СЕТ СН'!$F$16</f>
        <v>0</v>
      </c>
      <c r="G361" s="36">
        <f ca="1">SUMIFS(СВЦЭМ!$I$40:$I$783,СВЦЭМ!$A$40:$A$783,$A361,СВЦЭМ!$B$40:$B$783,G$332)+'СЕТ СН'!$F$16</f>
        <v>0</v>
      </c>
      <c r="H361" s="36">
        <f ca="1">SUMIFS(СВЦЭМ!$I$40:$I$783,СВЦЭМ!$A$40:$A$783,$A361,СВЦЭМ!$B$40:$B$783,H$332)+'СЕТ СН'!$F$16</f>
        <v>0</v>
      </c>
      <c r="I361" s="36">
        <f ca="1">SUMIFS(СВЦЭМ!$I$40:$I$783,СВЦЭМ!$A$40:$A$783,$A361,СВЦЭМ!$B$40:$B$783,I$332)+'СЕТ СН'!$F$16</f>
        <v>0</v>
      </c>
      <c r="J361" s="36">
        <f ca="1">SUMIFS(СВЦЭМ!$I$40:$I$783,СВЦЭМ!$A$40:$A$783,$A361,СВЦЭМ!$B$40:$B$783,J$332)+'СЕТ СН'!$F$16</f>
        <v>0</v>
      </c>
      <c r="K361" s="36">
        <f ca="1">SUMIFS(СВЦЭМ!$I$40:$I$783,СВЦЭМ!$A$40:$A$783,$A361,СВЦЭМ!$B$40:$B$783,K$332)+'СЕТ СН'!$F$16</f>
        <v>0</v>
      </c>
      <c r="L361" s="36">
        <f ca="1">SUMIFS(СВЦЭМ!$I$40:$I$783,СВЦЭМ!$A$40:$A$783,$A361,СВЦЭМ!$B$40:$B$783,L$332)+'СЕТ СН'!$F$16</f>
        <v>0</v>
      </c>
      <c r="M361" s="36">
        <f ca="1">SUMIFS(СВЦЭМ!$I$40:$I$783,СВЦЭМ!$A$40:$A$783,$A361,СВЦЭМ!$B$40:$B$783,M$332)+'СЕТ СН'!$F$16</f>
        <v>0</v>
      </c>
      <c r="N361" s="36">
        <f ca="1">SUMIFS(СВЦЭМ!$I$40:$I$783,СВЦЭМ!$A$40:$A$783,$A361,СВЦЭМ!$B$40:$B$783,N$332)+'СЕТ СН'!$F$16</f>
        <v>0</v>
      </c>
      <c r="O361" s="36">
        <f ca="1">SUMIFS(СВЦЭМ!$I$40:$I$783,СВЦЭМ!$A$40:$A$783,$A361,СВЦЭМ!$B$40:$B$783,O$332)+'СЕТ СН'!$F$16</f>
        <v>0</v>
      </c>
      <c r="P361" s="36">
        <f ca="1">SUMIFS(СВЦЭМ!$I$40:$I$783,СВЦЭМ!$A$40:$A$783,$A361,СВЦЭМ!$B$40:$B$783,P$332)+'СЕТ СН'!$F$16</f>
        <v>0</v>
      </c>
      <c r="Q361" s="36">
        <f ca="1">SUMIFS(СВЦЭМ!$I$40:$I$783,СВЦЭМ!$A$40:$A$783,$A361,СВЦЭМ!$B$40:$B$783,Q$332)+'СЕТ СН'!$F$16</f>
        <v>0</v>
      </c>
      <c r="R361" s="36">
        <f ca="1">SUMIFS(СВЦЭМ!$I$40:$I$783,СВЦЭМ!$A$40:$A$783,$A361,СВЦЭМ!$B$40:$B$783,R$332)+'СЕТ СН'!$F$16</f>
        <v>0</v>
      </c>
      <c r="S361" s="36">
        <f ca="1">SUMIFS(СВЦЭМ!$I$40:$I$783,СВЦЭМ!$A$40:$A$783,$A361,СВЦЭМ!$B$40:$B$783,S$332)+'СЕТ СН'!$F$16</f>
        <v>0</v>
      </c>
      <c r="T361" s="36">
        <f ca="1">SUMIFS(СВЦЭМ!$I$40:$I$783,СВЦЭМ!$A$40:$A$783,$A361,СВЦЭМ!$B$40:$B$783,T$332)+'СЕТ СН'!$F$16</f>
        <v>0</v>
      </c>
      <c r="U361" s="36">
        <f ca="1">SUMIFS(СВЦЭМ!$I$40:$I$783,СВЦЭМ!$A$40:$A$783,$A361,СВЦЭМ!$B$40:$B$783,U$332)+'СЕТ СН'!$F$16</f>
        <v>0</v>
      </c>
      <c r="V361" s="36">
        <f ca="1">SUMIFS(СВЦЭМ!$I$40:$I$783,СВЦЭМ!$A$40:$A$783,$A361,СВЦЭМ!$B$40:$B$783,V$332)+'СЕТ СН'!$F$16</f>
        <v>0</v>
      </c>
      <c r="W361" s="36">
        <f ca="1">SUMIFS(СВЦЭМ!$I$40:$I$783,СВЦЭМ!$A$40:$A$783,$A361,СВЦЭМ!$B$40:$B$783,W$332)+'СЕТ СН'!$F$16</f>
        <v>0</v>
      </c>
      <c r="X361" s="36">
        <f ca="1">SUMIFS(СВЦЭМ!$I$40:$I$783,СВЦЭМ!$A$40:$A$783,$A361,СВЦЭМ!$B$40:$B$783,X$332)+'СЕТ СН'!$F$16</f>
        <v>0</v>
      </c>
      <c r="Y361" s="36">
        <f ca="1">SUMIFS(СВЦЭМ!$I$40:$I$783,СВЦЭМ!$A$40:$A$783,$A361,СВЦЭМ!$B$40:$B$783,Y$332)+'СЕТ СН'!$F$16</f>
        <v>0</v>
      </c>
    </row>
    <row r="362" spans="1:27" ht="15.75" hidden="1" x14ac:dyDescent="0.2">
      <c r="A362" s="35">
        <f t="shared" si="9"/>
        <v>44803</v>
      </c>
      <c r="B362" s="36">
        <f ca="1">SUMIFS(СВЦЭМ!$I$40:$I$783,СВЦЭМ!$A$40:$A$783,$A362,СВЦЭМ!$B$40:$B$783,B$332)+'СЕТ СН'!$F$16</f>
        <v>0</v>
      </c>
      <c r="C362" s="36">
        <f ca="1">SUMIFS(СВЦЭМ!$I$40:$I$783,СВЦЭМ!$A$40:$A$783,$A362,СВЦЭМ!$B$40:$B$783,C$332)+'СЕТ СН'!$F$16</f>
        <v>0</v>
      </c>
      <c r="D362" s="36">
        <f ca="1">SUMIFS(СВЦЭМ!$I$40:$I$783,СВЦЭМ!$A$40:$A$783,$A362,СВЦЭМ!$B$40:$B$783,D$332)+'СЕТ СН'!$F$16</f>
        <v>0</v>
      </c>
      <c r="E362" s="36">
        <f ca="1">SUMIFS(СВЦЭМ!$I$40:$I$783,СВЦЭМ!$A$40:$A$783,$A362,СВЦЭМ!$B$40:$B$783,E$332)+'СЕТ СН'!$F$16</f>
        <v>0</v>
      </c>
      <c r="F362" s="36">
        <f ca="1">SUMIFS(СВЦЭМ!$I$40:$I$783,СВЦЭМ!$A$40:$A$783,$A362,СВЦЭМ!$B$40:$B$783,F$332)+'СЕТ СН'!$F$16</f>
        <v>0</v>
      </c>
      <c r="G362" s="36">
        <f ca="1">SUMIFS(СВЦЭМ!$I$40:$I$783,СВЦЭМ!$A$40:$A$783,$A362,СВЦЭМ!$B$40:$B$783,G$332)+'СЕТ СН'!$F$16</f>
        <v>0</v>
      </c>
      <c r="H362" s="36">
        <f ca="1">SUMIFS(СВЦЭМ!$I$40:$I$783,СВЦЭМ!$A$40:$A$783,$A362,СВЦЭМ!$B$40:$B$783,H$332)+'СЕТ СН'!$F$16</f>
        <v>0</v>
      </c>
      <c r="I362" s="36">
        <f ca="1">SUMIFS(СВЦЭМ!$I$40:$I$783,СВЦЭМ!$A$40:$A$783,$A362,СВЦЭМ!$B$40:$B$783,I$332)+'СЕТ СН'!$F$16</f>
        <v>0</v>
      </c>
      <c r="J362" s="36">
        <f ca="1">SUMIFS(СВЦЭМ!$I$40:$I$783,СВЦЭМ!$A$40:$A$783,$A362,СВЦЭМ!$B$40:$B$783,J$332)+'СЕТ СН'!$F$16</f>
        <v>0</v>
      </c>
      <c r="K362" s="36">
        <f ca="1">SUMIFS(СВЦЭМ!$I$40:$I$783,СВЦЭМ!$A$40:$A$783,$A362,СВЦЭМ!$B$40:$B$783,K$332)+'СЕТ СН'!$F$16</f>
        <v>0</v>
      </c>
      <c r="L362" s="36">
        <f ca="1">SUMIFS(СВЦЭМ!$I$40:$I$783,СВЦЭМ!$A$40:$A$783,$A362,СВЦЭМ!$B$40:$B$783,L$332)+'СЕТ СН'!$F$16</f>
        <v>0</v>
      </c>
      <c r="M362" s="36">
        <f ca="1">SUMIFS(СВЦЭМ!$I$40:$I$783,СВЦЭМ!$A$40:$A$783,$A362,СВЦЭМ!$B$40:$B$783,M$332)+'СЕТ СН'!$F$16</f>
        <v>0</v>
      </c>
      <c r="N362" s="36">
        <f ca="1">SUMIFS(СВЦЭМ!$I$40:$I$783,СВЦЭМ!$A$40:$A$783,$A362,СВЦЭМ!$B$40:$B$783,N$332)+'СЕТ СН'!$F$16</f>
        <v>0</v>
      </c>
      <c r="O362" s="36">
        <f ca="1">SUMIFS(СВЦЭМ!$I$40:$I$783,СВЦЭМ!$A$40:$A$783,$A362,СВЦЭМ!$B$40:$B$783,O$332)+'СЕТ СН'!$F$16</f>
        <v>0</v>
      </c>
      <c r="P362" s="36">
        <f ca="1">SUMIFS(СВЦЭМ!$I$40:$I$783,СВЦЭМ!$A$40:$A$783,$A362,СВЦЭМ!$B$40:$B$783,P$332)+'СЕТ СН'!$F$16</f>
        <v>0</v>
      </c>
      <c r="Q362" s="36">
        <f ca="1">SUMIFS(СВЦЭМ!$I$40:$I$783,СВЦЭМ!$A$40:$A$783,$A362,СВЦЭМ!$B$40:$B$783,Q$332)+'СЕТ СН'!$F$16</f>
        <v>0</v>
      </c>
      <c r="R362" s="36">
        <f ca="1">SUMIFS(СВЦЭМ!$I$40:$I$783,СВЦЭМ!$A$40:$A$783,$A362,СВЦЭМ!$B$40:$B$783,R$332)+'СЕТ СН'!$F$16</f>
        <v>0</v>
      </c>
      <c r="S362" s="36">
        <f ca="1">SUMIFS(СВЦЭМ!$I$40:$I$783,СВЦЭМ!$A$40:$A$783,$A362,СВЦЭМ!$B$40:$B$783,S$332)+'СЕТ СН'!$F$16</f>
        <v>0</v>
      </c>
      <c r="T362" s="36">
        <f ca="1">SUMIFS(СВЦЭМ!$I$40:$I$783,СВЦЭМ!$A$40:$A$783,$A362,СВЦЭМ!$B$40:$B$783,T$332)+'СЕТ СН'!$F$16</f>
        <v>0</v>
      </c>
      <c r="U362" s="36">
        <f ca="1">SUMIFS(СВЦЭМ!$I$40:$I$783,СВЦЭМ!$A$40:$A$783,$A362,СВЦЭМ!$B$40:$B$783,U$332)+'СЕТ СН'!$F$16</f>
        <v>0</v>
      </c>
      <c r="V362" s="36">
        <f ca="1">SUMIFS(СВЦЭМ!$I$40:$I$783,СВЦЭМ!$A$40:$A$783,$A362,СВЦЭМ!$B$40:$B$783,V$332)+'СЕТ СН'!$F$16</f>
        <v>0</v>
      </c>
      <c r="W362" s="36">
        <f ca="1">SUMIFS(СВЦЭМ!$I$40:$I$783,СВЦЭМ!$A$40:$A$783,$A362,СВЦЭМ!$B$40:$B$783,W$332)+'СЕТ СН'!$F$16</f>
        <v>0</v>
      </c>
      <c r="X362" s="36">
        <f ca="1">SUMIFS(СВЦЭМ!$I$40:$I$783,СВЦЭМ!$A$40:$A$783,$A362,СВЦЭМ!$B$40:$B$783,X$332)+'СЕТ СН'!$F$16</f>
        <v>0</v>
      </c>
      <c r="Y362" s="36">
        <f ca="1">SUMIFS(СВЦЭМ!$I$40:$I$783,СВЦЭМ!$A$40:$A$783,$A362,СВЦЭМ!$B$40:$B$783,Y$332)+'СЕТ СН'!$F$16</f>
        <v>0</v>
      </c>
    </row>
    <row r="363" spans="1:27" ht="15.75" hidden="1" x14ac:dyDescent="0.2">
      <c r="A363" s="35">
        <f t="shared" si="9"/>
        <v>44804</v>
      </c>
      <c r="B363" s="36">
        <f ca="1">SUMIFS(СВЦЭМ!$I$40:$I$783,СВЦЭМ!$A$40:$A$783,$A363,СВЦЭМ!$B$40:$B$783,B$332)+'СЕТ СН'!$F$16</f>
        <v>0</v>
      </c>
      <c r="C363" s="36">
        <f ca="1">SUMIFS(СВЦЭМ!$I$40:$I$783,СВЦЭМ!$A$40:$A$783,$A363,СВЦЭМ!$B$40:$B$783,C$332)+'СЕТ СН'!$F$16</f>
        <v>0</v>
      </c>
      <c r="D363" s="36">
        <f ca="1">SUMIFS(СВЦЭМ!$I$40:$I$783,СВЦЭМ!$A$40:$A$783,$A363,СВЦЭМ!$B$40:$B$783,D$332)+'СЕТ СН'!$F$16</f>
        <v>0</v>
      </c>
      <c r="E363" s="36">
        <f ca="1">SUMIFS(СВЦЭМ!$I$40:$I$783,СВЦЭМ!$A$40:$A$783,$A363,СВЦЭМ!$B$40:$B$783,E$332)+'СЕТ СН'!$F$16</f>
        <v>0</v>
      </c>
      <c r="F363" s="36">
        <f ca="1">SUMIFS(СВЦЭМ!$I$40:$I$783,СВЦЭМ!$A$40:$A$783,$A363,СВЦЭМ!$B$40:$B$783,F$332)+'СЕТ СН'!$F$16</f>
        <v>0</v>
      </c>
      <c r="G363" s="36">
        <f ca="1">SUMIFS(СВЦЭМ!$I$40:$I$783,СВЦЭМ!$A$40:$A$783,$A363,СВЦЭМ!$B$40:$B$783,G$332)+'СЕТ СН'!$F$16</f>
        <v>0</v>
      </c>
      <c r="H363" s="36">
        <f ca="1">SUMIFS(СВЦЭМ!$I$40:$I$783,СВЦЭМ!$A$40:$A$783,$A363,СВЦЭМ!$B$40:$B$783,H$332)+'СЕТ СН'!$F$16</f>
        <v>0</v>
      </c>
      <c r="I363" s="36">
        <f ca="1">SUMIFS(СВЦЭМ!$I$40:$I$783,СВЦЭМ!$A$40:$A$783,$A363,СВЦЭМ!$B$40:$B$783,I$332)+'СЕТ СН'!$F$16</f>
        <v>0</v>
      </c>
      <c r="J363" s="36">
        <f ca="1">SUMIFS(СВЦЭМ!$I$40:$I$783,СВЦЭМ!$A$40:$A$783,$A363,СВЦЭМ!$B$40:$B$783,J$332)+'СЕТ СН'!$F$16</f>
        <v>0</v>
      </c>
      <c r="K363" s="36">
        <f ca="1">SUMIFS(СВЦЭМ!$I$40:$I$783,СВЦЭМ!$A$40:$A$783,$A363,СВЦЭМ!$B$40:$B$783,K$332)+'СЕТ СН'!$F$16</f>
        <v>0</v>
      </c>
      <c r="L363" s="36">
        <f ca="1">SUMIFS(СВЦЭМ!$I$40:$I$783,СВЦЭМ!$A$40:$A$783,$A363,СВЦЭМ!$B$40:$B$783,L$332)+'СЕТ СН'!$F$16</f>
        <v>0</v>
      </c>
      <c r="M363" s="36">
        <f ca="1">SUMIFS(СВЦЭМ!$I$40:$I$783,СВЦЭМ!$A$40:$A$783,$A363,СВЦЭМ!$B$40:$B$783,M$332)+'СЕТ СН'!$F$16</f>
        <v>0</v>
      </c>
      <c r="N363" s="36">
        <f ca="1">SUMIFS(СВЦЭМ!$I$40:$I$783,СВЦЭМ!$A$40:$A$783,$A363,СВЦЭМ!$B$40:$B$783,N$332)+'СЕТ СН'!$F$16</f>
        <v>0</v>
      </c>
      <c r="O363" s="36">
        <f ca="1">SUMIFS(СВЦЭМ!$I$40:$I$783,СВЦЭМ!$A$40:$A$783,$A363,СВЦЭМ!$B$40:$B$783,O$332)+'СЕТ СН'!$F$16</f>
        <v>0</v>
      </c>
      <c r="P363" s="36">
        <f ca="1">SUMIFS(СВЦЭМ!$I$40:$I$783,СВЦЭМ!$A$40:$A$783,$A363,СВЦЭМ!$B$40:$B$783,P$332)+'СЕТ СН'!$F$16</f>
        <v>0</v>
      </c>
      <c r="Q363" s="36">
        <f ca="1">SUMIFS(СВЦЭМ!$I$40:$I$783,СВЦЭМ!$A$40:$A$783,$A363,СВЦЭМ!$B$40:$B$783,Q$332)+'СЕТ СН'!$F$16</f>
        <v>0</v>
      </c>
      <c r="R363" s="36">
        <f ca="1">SUMIFS(СВЦЭМ!$I$40:$I$783,СВЦЭМ!$A$40:$A$783,$A363,СВЦЭМ!$B$40:$B$783,R$332)+'СЕТ СН'!$F$16</f>
        <v>0</v>
      </c>
      <c r="S363" s="36">
        <f ca="1">SUMIFS(СВЦЭМ!$I$40:$I$783,СВЦЭМ!$A$40:$A$783,$A363,СВЦЭМ!$B$40:$B$783,S$332)+'СЕТ СН'!$F$16</f>
        <v>0</v>
      </c>
      <c r="T363" s="36">
        <f ca="1">SUMIFS(СВЦЭМ!$I$40:$I$783,СВЦЭМ!$A$40:$A$783,$A363,СВЦЭМ!$B$40:$B$783,T$332)+'СЕТ СН'!$F$16</f>
        <v>0</v>
      </c>
      <c r="U363" s="36">
        <f ca="1">SUMIFS(СВЦЭМ!$I$40:$I$783,СВЦЭМ!$A$40:$A$783,$A363,СВЦЭМ!$B$40:$B$783,U$332)+'СЕТ СН'!$F$16</f>
        <v>0</v>
      </c>
      <c r="V363" s="36">
        <f ca="1">SUMIFS(СВЦЭМ!$I$40:$I$783,СВЦЭМ!$A$40:$A$783,$A363,СВЦЭМ!$B$40:$B$783,V$332)+'СЕТ СН'!$F$16</f>
        <v>0</v>
      </c>
      <c r="W363" s="36">
        <f ca="1">SUMIFS(СВЦЭМ!$I$40:$I$783,СВЦЭМ!$A$40:$A$783,$A363,СВЦЭМ!$B$40:$B$783,W$332)+'СЕТ СН'!$F$16</f>
        <v>0</v>
      </c>
      <c r="X363" s="36">
        <f ca="1">SUMIFS(СВЦЭМ!$I$40:$I$783,СВЦЭМ!$A$40:$A$783,$A363,СВЦЭМ!$B$40:$B$783,X$332)+'СЕТ СН'!$F$16</f>
        <v>0</v>
      </c>
      <c r="Y363" s="36">
        <f ca="1">SUMIFS(СВЦЭМ!$I$40:$I$783,СВЦЭМ!$A$40:$A$783,$A363,СВЦЭМ!$B$40:$B$783,Y$332)+'СЕТ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01.08.2022</v>
      </c>
      <c r="B368" s="36">
        <f ca="1">SUMIFS(СВЦЭМ!$J$40:$J$783,СВЦЭМ!$A$40:$A$783,$A368,СВЦЭМ!$B$40:$B$783,B$367)+'СЕТ СН'!$F$16</f>
        <v>0</v>
      </c>
      <c r="C368" s="36">
        <f ca="1">SUMIFS(СВЦЭМ!$J$40:$J$783,СВЦЭМ!$A$40:$A$783,$A368,СВЦЭМ!$B$40:$B$783,C$367)+'СЕТ СН'!$F$16</f>
        <v>0</v>
      </c>
      <c r="D368" s="36">
        <f ca="1">SUMIFS(СВЦЭМ!$J$40:$J$783,СВЦЭМ!$A$40:$A$783,$A368,СВЦЭМ!$B$40:$B$783,D$367)+'СЕТ СН'!$F$16</f>
        <v>0</v>
      </c>
      <c r="E368" s="36">
        <f ca="1">SUMIFS(СВЦЭМ!$J$40:$J$783,СВЦЭМ!$A$40:$A$783,$A368,СВЦЭМ!$B$40:$B$783,E$367)+'СЕТ СН'!$F$16</f>
        <v>0</v>
      </c>
      <c r="F368" s="36">
        <f ca="1">SUMIFS(СВЦЭМ!$J$40:$J$783,СВЦЭМ!$A$40:$A$783,$A368,СВЦЭМ!$B$40:$B$783,F$367)+'СЕТ СН'!$F$16</f>
        <v>0</v>
      </c>
      <c r="G368" s="36">
        <f ca="1">SUMIFS(СВЦЭМ!$J$40:$J$783,СВЦЭМ!$A$40:$A$783,$A368,СВЦЭМ!$B$40:$B$783,G$367)+'СЕТ СН'!$F$16</f>
        <v>0</v>
      </c>
      <c r="H368" s="36">
        <f ca="1">SUMIFS(СВЦЭМ!$J$40:$J$783,СВЦЭМ!$A$40:$A$783,$A368,СВЦЭМ!$B$40:$B$783,H$367)+'СЕТ СН'!$F$16</f>
        <v>0</v>
      </c>
      <c r="I368" s="36">
        <f ca="1">SUMIFS(СВЦЭМ!$J$40:$J$783,СВЦЭМ!$A$40:$A$783,$A368,СВЦЭМ!$B$40:$B$783,I$367)+'СЕТ СН'!$F$16</f>
        <v>0</v>
      </c>
      <c r="J368" s="36">
        <f ca="1">SUMIFS(СВЦЭМ!$J$40:$J$783,СВЦЭМ!$A$40:$A$783,$A368,СВЦЭМ!$B$40:$B$783,J$367)+'СЕТ СН'!$F$16</f>
        <v>0</v>
      </c>
      <c r="K368" s="36">
        <f ca="1">SUMIFS(СВЦЭМ!$J$40:$J$783,СВЦЭМ!$A$40:$A$783,$A368,СВЦЭМ!$B$40:$B$783,K$367)+'СЕТ СН'!$F$16</f>
        <v>0</v>
      </c>
      <c r="L368" s="36">
        <f ca="1">SUMIFS(СВЦЭМ!$J$40:$J$783,СВЦЭМ!$A$40:$A$783,$A368,СВЦЭМ!$B$40:$B$783,L$367)+'СЕТ СН'!$F$16</f>
        <v>0</v>
      </c>
      <c r="M368" s="36">
        <f ca="1">SUMIFS(СВЦЭМ!$J$40:$J$783,СВЦЭМ!$A$40:$A$783,$A368,СВЦЭМ!$B$40:$B$783,M$367)+'СЕТ СН'!$F$16</f>
        <v>0</v>
      </c>
      <c r="N368" s="36">
        <f ca="1">SUMIFS(СВЦЭМ!$J$40:$J$783,СВЦЭМ!$A$40:$A$783,$A368,СВЦЭМ!$B$40:$B$783,N$367)+'СЕТ СН'!$F$16</f>
        <v>0</v>
      </c>
      <c r="O368" s="36">
        <f ca="1">SUMIFS(СВЦЭМ!$J$40:$J$783,СВЦЭМ!$A$40:$A$783,$A368,СВЦЭМ!$B$40:$B$783,O$367)+'СЕТ СН'!$F$16</f>
        <v>0</v>
      </c>
      <c r="P368" s="36">
        <f ca="1">SUMIFS(СВЦЭМ!$J$40:$J$783,СВЦЭМ!$A$40:$A$783,$A368,СВЦЭМ!$B$40:$B$783,P$367)+'СЕТ СН'!$F$16</f>
        <v>0</v>
      </c>
      <c r="Q368" s="36">
        <f ca="1">SUMIFS(СВЦЭМ!$J$40:$J$783,СВЦЭМ!$A$40:$A$783,$A368,СВЦЭМ!$B$40:$B$783,Q$367)+'СЕТ СН'!$F$16</f>
        <v>0</v>
      </c>
      <c r="R368" s="36">
        <f ca="1">SUMIFS(СВЦЭМ!$J$40:$J$783,СВЦЭМ!$A$40:$A$783,$A368,СВЦЭМ!$B$40:$B$783,R$367)+'СЕТ СН'!$F$16</f>
        <v>0</v>
      </c>
      <c r="S368" s="36">
        <f ca="1">SUMIFS(СВЦЭМ!$J$40:$J$783,СВЦЭМ!$A$40:$A$783,$A368,СВЦЭМ!$B$40:$B$783,S$367)+'СЕТ СН'!$F$16</f>
        <v>0</v>
      </c>
      <c r="T368" s="36">
        <f ca="1">SUMIFS(СВЦЭМ!$J$40:$J$783,СВЦЭМ!$A$40:$A$783,$A368,СВЦЭМ!$B$40:$B$783,T$367)+'СЕТ СН'!$F$16</f>
        <v>0</v>
      </c>
      <c r="U368" s="36">
        <f ca="1">SUMIFS(СВЦЭМ!$J$40:$J$783,СВЦЭМ!$A$40:$A$783,$A368,СВЦЭМ!$B$40:$B$783,U$367)+'СЕТ СН'!$F$16</f>
        <v>0</v>
      </c>
      <c r="V368" s="36">
        <f ca="1">SUMIFS(СВЦЭМ!$J$40:$J$783,СВЦЭМ!$A$40:$A$783,$A368,СВЦЭМ!$B$40:$B$783,V$367)+'СЕТ СН'!$F$16</f>
        <v>0</v>
      </c>
      <c r="W368" s="36">
        <f ca="1">SUMIFS(СВЦЭМ!$J$40:$J$783,СВЦЭМ!$A$40:$A$783,$A368,СВЦЭМ!$B$40:$B$783,W$367)+'СЕТ СН'!$F$16</f>
        <v>0</v>
      </c>
      <c r="X368" s="36">
        <f ca="1">SUMIFS(СВЦЭМ!$J$40:$J$783,СВЦЭМ!$A$40:$A$783,$A368,СВЦЭМ!$B$40:$B$783,X$367)+'СЕТ СН'!$F$16</f>
        <v>0</v>
      </c>
      <c r="Y368" s="36">
        <f ca="1">SUMIFS(СВЦЭМ!$J$40:$J$783,СВЦЭМ!$A$40:$A$783,$A368,СВЦЭМ!$B$40:$B$783,Y$367)+'СЕТ СН'!$F$16</f>
        <v>0</v>
      </c>
      <c r="AA368" s="45"/>
    </row>
    <row r="369" spans="1:25" ht="15.75" hidden="1" x14ac:dyDescent="0.2">
      <c r="A369" s="35">
        <f>A368+1</f>
        <v>44775</v>
      </c>
      <c r="B369" s="36">
        <f ca="1">SUMIFS(СВЦЭМ!$J$40:$J$783,СВЦЭМ!$A$40:$A$783,$A369,СВЦЭМ!$B$40:$B$783,B$367)+'СЕТ СН'!$F$16</f>
        <v>0</v>
      </c>
      <c r="C369" s="36">
        <f ca="1">SUMIFS(СВЦЭМ!$J$40:$J$783,СВЦЭМ!$A$40:$A$783,$A369,СВЦЭМ!$B$40:$B$783,C$367)+'СЕТ СН'!$F$16</f>
        <v>0</v>
      </c>
      <c r="D369" s="36">
        <f ca="1">SUMIFS(СВЦЭМ!$J$40:$J$783,СВЦЭМ!$A$40:$A$783,$A369,СВЦЭМ!$B$40:$B$783,D$367)+'СЕТ СН'!$F$16</f>
        <v>0</v>
      </c>
      <c r="E369" s="36">
        <f ca="1">SUMIFS(СВЦЭМ!$J$40:$J$783,СВЦЭМ!$A$40:$A$783,$A369,СВЦЭМ!$B$40:$B$783,E$367)+'СЕТ СН'!$F$16</f>
        <v>0</v>
      </c>
      <c r="F369" s="36">
        <f ca="1">SUMIFS(СВЦЭМ!$J$40:$J$783,СВЦЭМ!$A$40:$A$783,$A369,СВЦЭМ!$B$40:$B$783,F$367)+'СЕТ СН'!$F$16</f>
        <v>0</v>
      </c>
      <c r="G369" s="36">
        <f ca="1">SUMIFS(СВЦЭМ!$J$40:$J$783,СВЦЭМ!$A$40:$A$783,$A369,СВЦЭМ!$B$40:$B$783,G$367)+'СЕТ СН'!$F$16</f>
        <v>0</v>
      </c>
      <c r="H369" s="36">
        <f ca="1">SUMIFS(СВЦЭМ!$J$40:$J$783,СВЦЭМ!$A$40:$A$783,$A369,СВЦЭМ!$B$40:$B$783,H$367)+'СЕТ СН'!$F$16</f>
        <v>0</v>
      </c>
      <c r="I369" s="36">
        <f ca="1">SUMIFS(СВЦЭМ!$J$40:$J$783,СВЦЭМ!$A$40:$A$783,$A369,СВЦЭМ!$B$40:$B$783,I$367)+'СЕТ СН'!$F$16</f>
        <v>0</v>
      </c>
      <c r="J369" s="36">
        <f ca="1">SUMIFS(СВЦЭМ!$J$40:$J$783,СВЦЭМ!$A$40:$A$783,$A369,СВЦЭМ!$B$40:$B$783,J$367)+'СЕТ СН'!$F$16</f>
        <v>0</v>
      </c>
      <c r="K369" s="36">
        <f ca="1">SUMIFS(СВЦЭМ!$J$40:$J$783,СВЦЭМ!$A$40:$A$783,$A369,СВЦЭМ!$B$40:$B$783,K$367)+'СЕТ СН'!$F$16</f>
        <v>0</v>
      </c>
      <c r="L369" s="36">
        <f ca="1">SUMIFS(СВЦЭМ!$J$40:$J$783,СВЦЭМ!$A$40:$A$783,$A369,СВЦЭМ!$B$40:$B$783,L$367)+'СЕТ СН'!$F$16</f>
        <v>0</v>
      </c>
      <c r="M369" s="36">
        <f ca="1">SUMIFS(СВЦЭМ!$J$40:$J$783,СВЦЭМ!$A$40:$A$783,$A369,СВЦЭМ!$B$40:$B$783,M$367)+'СЕТ СН'!$F$16</f>
        <v>0</v>
      </c>
      <c r="N369" s="36">
        <f ca="1">SUMIFS(СВЦЭМ!$J$40:$J$783,СВЦЭМ!$A$40:$A$783,$A369,СВЦЭМ!$B$40:$B$783,N$367)+'СЕТ СН'!$F$16</f>
        <v>0</v>
      </c>
      <c r="O369" s="36">
        <f ca="1">SUMIFS(СВЦЭМ!$J$40:$J$783,СВЦЭМ!$A$40:$A$783,$A369,СВЦЭМ!$B$40:$B$783,O$367)+'СЕТ СН'!$F$16</f>
        <v>0</v>
      </c>
      <c r="P369" s="36">
        <f ca="1">SUMIFS(СВЦЭМ!$J$40:$J$783,СВЦЭМ!$A$40:$A$783,$A369,СВЦЭМ!$B$40:$B$783,P$367)+'СЕТ СН'!$F$16</f>
        <v>0</v>
      </c>
      <c r="Q369" s="36">
        <f ca="1">SUMIFS(СВЦЭМ!$J$40:$J$783,СВЦЭМ!$A$40:$A$783,$A369,СВЦЭМ!$B$40:$B$783,Q$367)+'СЕТ СН'!$F$16</f>
        <v>0</v>
      </c>
      <c r="R369" s="36">
        <f ca="1">SUMIFS(СВЦЭМ!$J$40:$J$783,СВЦЭМ!$A$40:$A$783,$A369,СВЦЭМ!$B$40:$B$783,R$367)+'СЕТ СН'!$F$16</f>
        <v>0</v>
      </c>
      <c r="S369" s="36">
        <f ca="1">SUMIFS(СВЦЭМ!$J$40:$J$783,СВЦЭМ!$A$40:$A$783,$A369,СВЦЭМ!$B$40:$B$783,S$367)+'СЕТ СН'!$F$16</f>
        <v>0</v>
      </c>
      <c r="T369" s="36">
        <f ca="1">SUMIFS(СВЦЭМ!$J$40:$J$783,СВЦЭМ!$A$40:$A$783,$A369,СВЦЭМ!$B$40:$B$783,T$367)+'СЕТ СН'!$F$16</f>
        <v>0</v>
      </c>
      <c r="U369" s="36">
        <f ca="1">SUMIFS(СВЦЭМ!$J$40:$J$783,СВЦЭМ!$A$40:$A$783,$A369,СВЦЭМ!$B$40:$B$783,U$367)+'СЕТ СН'!$F$16</f>
        <v>0</v>
      </c>
      <c r="V369" s="36">
        <f ca="1">SUMIFS(СВЦЭМ!$J$40:$J$783,СВЦЭМ!$A$40:$A$783,$A369,СВЦЭМ!$B$40:$B$783,V$367)+'СЕТ СН'!$F$16</f>
        <v>0</v>
      </c>
      <c r="W369" s="36">
        <f ca="1">SUMIFS(СВЦЭМ!$J$40:$J$783,СВЦЭМ!$A$40:$A$783,$A369,СВЦЭМ!$B$40:$B$783,W$367)+'СЕТ СН'!$F$16</f>
        <v>0</v>
      </c>
      <c r="X369" s="36">
        <f ca="1">SUMIFS(СВЦЭМ!$J$40:$J$783,СВЦЭМ!$A$40:$A$783,$A369,СВЦЭМ!$B$40:$B$783,X$367)+'СЕТ СН'!$F$16</f>
        <v>0</v>
      </c>
      <c r="Y369" s="36">
        <f ca="1">SUMIFS(СВЦЭМ!$J$40:$J$783,СВЦЭМ!$A$40:$A$783,$A369,СВЦЭМ!$B$40:$B$783,Y$367)+'СЕТ СН'!$F$16</f>
        <v>0</v>
      </c>
    </row>
    <row r="370" spans="1:25" ht="15.75" hidden="1" x14ac:dyDescent="0.2">
      <c r="A370" s="35">
        <f t="shared" ref="A370:A398" si="10">A369+1</f>
        <v>44776</v>
      </c>
      <c r="B370" s="36">
        <f ca="1">SUMIFS(СВЦЭМ!$J$40:$J$783,СВЦЭМ!$A$40:$A$783,$A370,СВЦЭМ!$B$40:$B$783,B$367)+'СЕТ СН'!$F$16</f>
        <v>0</v>
      </c>
      <c r="C370" s="36">
        <f ca="1">SUMIFS(СВЦЭМ!$J$40:$J$783,СВЦЭМ!$A$40:$A$783,$A370,СВЦЭМ!$B$40:$B$783,C$367)+'СЕТ СН'!$F$16</f>
        <v>0</v>
      </c>
      <c r="D370" s="36">
        <f ca="1">SUMIFS(СВЦЭМ!$J$40:$J$783,СВЦЭМ!$A$40:$A$783,$A370,СВЦЭМ!$B$40:$B$783,D$367)+'СЕТ СН'!$F$16</f>
        <v>0</v>
      </c>
      <c r="E370" s="36">
        <f ca="1">SUMIFS(СВЦЭМ!$J$40:$J$783,СВЦЭМ!$A$40:$A$783,$A370,СВЦЭМ!$B$40:$B$783,E$367)+'СЕТ СН'!$F$16</f>
        <v>0</v>
      </c>
      <c r="F370" s="36">
        <f ca="1">SUMIFS(СВЦЭМ!$J$40:$J$783,СВЦЭМ!$A$40:$A$783,$A370,СВЦЭМ!$B$40:$B$783,F$367)+'СЕТ СН'!$F$16</f>
        <v>0</v>
      </c>
      <c r="G370" s="36">
        <f ca="1">SUMIFS(СВЦЭМ!$J$40:$J$783,СВЦЭМ!$A$40:$A$783,$A370,СВЦЭМ!$B$40:$B$783,G$367)+'СЕТ СН'!$F$16</f>
        <v>0</v>
      </c>
      <c r="H370" s="36">
        <f ca="1">SUMIFS(СВЦЭМ!$J$40:$J$783,СВЦЭМ!$A$40:$A$783,$A370,СВЦЭМ!$B$40:$B$783,H$367)+'СЕТ СН'!$F$16</f>
        <v>0</v>
      </c>
      <c r="I370" s="36">
        <f ca="1">SUMIFS(СВЦЭМ!$J$40:$J$783,СВЦЭМ!$A$40:$A$783,$A370,СВЦЭМ!$B$40:$B$783,I$367)+'СЕТ СН'!$F$16</f>
        <v>0</v>
      </c>
      <c r="J370" s="36">
        <f ca="1">SUMIFS(СВЦЭМ!$J$40:$J$783,СВЦЭМ!$A$40:$A$783,$A370,СВЦЭМ!$B$40:$B$783,J$367)+'СЕТ СН'!$F$16</f>
        <v>0</v>
      </c>
      <c r="K370" s="36">
        <f ca="1">SUMIFS(СВЦЭМ!$J$40:$J$783,СВЦЭМ!$A$40:$A$783,$A370,СВЦЭМ!$B$40:$B$783,K$367)+'СЕТ СН'!$F$16</f>
        <v>0</v>
      </c>
      <c r="L370" s="36">
        <f ca="1">SUMIFS(СВЦЭМ!$J$40:$J$783,СВЦЭМ!$A$40:$A$783,$A370,СВЦЭМ!$B$40:$B$783,L$367)+'СЕТ СН'!$F$16</f>
        <v>0</v>
      </c>
      <c r="M370" s="36">
        <f ca="1">SUMIFS(СВЦЭМ!$J$40:$J$783,СВЦЭМ!$A$40:$A$783,$A370,СВЦЭМ!$B$40:$B$783,M$367)+'СЕТ СН'!$F$16</f>
        <v>0</v>
      </c>
      <c r="N370" s="36">
        <f ca="1">SUMIFS(СВЦЭМ!$J$40:$J$783,СВЦЭМ!$A$40:$A$783,$A370,СВЦЭМ!$B$40:$B$783,N$367)+'СЕТ СН'!$F$16</f>
        <v>0</v>
      </c>
      <c r="O370" s="36">
        <f ca="1">SUMIFS(СВЦЭМ!$J$40:$J$783,СВЦЭМ!$A$40:$A$783,$A370,СВЦЭМ!$B$40:$B$783,O$367)+'СЕТ СН'!$F$16</f>
        <v>0</v>
      </c>
      <c r="P370" s="36">
        <f ca="1">SUMIFS(СВЦЭМ!$J$40:$J$783,СВЦЭМ!$A$40:$A$783,$A370,СВЦЭМ!$B$40:$B$783,P$367)+'СЕТ СН'!$F$16</f>
        <v>0</v>
      </c>
      <c r="Q370" s="36">
        <f ca="1">SUMIFS(СВЦЭМ!$J$40:$J$783,СВЦЭМ!$A$40:$A$783,$A370,СВЦЭМ!$B$40:$B$783,Q$367)+'СЕТ СН'!$F$16</f>
        <v>0</v>
      </c>
      <c r="R370" s="36">
        <f ca="1">SUMIFS(СВЦЭМ!$J$40:$J$783,СВЦЭМ!$A$40:$A$783,$A370,СВЦЭМ!$B$40:$B$783,R$367)+'СЕТ СН'!$F$16</f>
        <v>0</v>
      </c>
      <c r="S370" s="36">
        <f ca="1">SUMIFS(СВЦЭМ!$J$40:$J$783,СВЦЭМ!$A$40:$A$783,$A370,СВЦЭМ!$B$40:$B$783,S$367)+'СЕТ СН'!$F$16</f>
        <v>0</v>
      </c>
      <c r="T370" s="36">
        <f ca="1">SUMIFS(СВЦЭМ!$J$40:$J$783,СВЦЭМ!$A$40:$A$783,$A370,СВЦЭМ!$B$40:$B$783,T$367)+'СЕТ СН'!$F$16</f>
        <v>0</v>
      </c>
      <c r="U370" s="36">
        <f ca="1">SUMIFS(СВЦЭМ!$J$40:$J$783,СВЦЭМ!$A$40:$A$783,$A370,СВЦЭМ!$B$40:$B$783,U$367)+'СЕТ СН'!$F$16</f>
        <v>0</v>
      </c>
      <c r="V370" s="36">
        <f ca="1">SUMIFS(СВЦЭМ!$J$40:$J$783,СВЦЭМ!$A$40:$A$783,$A370,СВЦЭМ!$B$40:$B$783,V$367)+'СЕТ СН'!$F$16</f>
        <v>0</v>
      </c>
      <c r="W370" s="36">
        <f ca="1">SUMIFS(СВЦЭМ!$J$40:$J$783,СВЦЭМ!$A$40:$A$783,$A370,СВЦЭМ!$B$40:$B$783,W$367)+'СЕТ СН'!$F$16</f>
        <v>0</v>
      </c>
      <c r="X370" s="36">
        <f ca="1">SUMIFS(СВЦЭМ!$J$40:$J$783,СВЦЭМ!$A$40:$A$783,$A370,СВЦЭМ!$B$40:$B$783,X$367)+'СЕТ СН'!$F$16</f>
        <v>0</v>
      </c>
      <c r="Y370" s="36">
        <f ca="1">SUMIFS(СВЦЭМ!$J$40:$J$783,СВЦЭМ!$A$40:$A$783,$A370,СВЦЭМ!$B$40:$B$783,Y$367)+'СЕТ СН'!$F$16</f>
        <v>0</v>
      </c>
    </row>
    <row r="371" spans="1:25" ht="15.75" hidden="1" x14ac:dyDescent="0.2">
      <c r="A371" s="35">
        <f t="shared" si="10"/>
        <v>44777</v>
      </c>
      <c r="B371" s="36">
        <f ca="1">SUMIFS(СВЦЭМ!$J$40:$J$783,СВЦЭМ!$A$40:$A$783,$A371,СВЦЭМ!$B$40:$B$783,B$367)+'СЕТ СН'!$F$16</f>
        <v>0</v>
      </c>
      <c r="C371" s="36">
        <f ca="1">SUMIFS(СВЦЭМ!$J$40:$J$783,СВЦЭМ!$A$40:$A$783,$A371,СВЦЭМ!$B$40:$B$783,C$367)+'СЕТ СН'!$F$16</f>
        <v>0</v>
      </c>
      <c r="D371" s="36">
        <f ca="1">SUMIFS(СВЦЭМ!$J$40:$J$783,СВЦЭМ!$A$40:$A$783,$A371,СВЦЭМ!$B$40:$B$783,D$367)+'СЕТ СН'!$F$16</f>
        <v>0</v>
      </c>
      <c r="E371" s="36">
        <f ca="1">SUMIFS(СВЦЭМ!$J$40:$J$783,СВЦЭМ!$A$40:$A$783,$A371,СВЦЭМ!$B$40:$B$783,E$367)+'СЕТ СН'!$F$16</f>
        <v>0</v>
      </c>
      <c r="F371" s="36">
        <f ca="1">SUMIFS(СВЦЭМ!$J$40:$J$783,СВЦЭМ!$A$40:$A$783,$A371,СВЦЭМ!$B$40:$B$783,F$367)+'СЕТ СН'!$F$16</f>
        <v>0</v>
      </c>
      <c r="G371" s="36">
        <f ca="1">SUMIFS(СВЦЭМ!$J$40:$J$783,СВЦЭМ!$A$40:$A$783,$A371,СВЦЭМ!$B$40:$B$783,G$367)+'СЕТ СН'!$F$16</f>
        <v>0</v>
      </c>
      <c r="H371" s="36">
        <f ca="1">SUMIFS(СВЦЭМ!$J$40:$J$783,СВЦЭМ!$A$40:$A$783,$A371,СВЦЭМ!$B$40:$B$783,H$367)+'СЕТ СН'!$F$16</f>
        <v>0</v>
      </c>
      <c r="I371" s="36">
        <f ca="1">SUMIFS(СВЦЭМ!$J$40:$J$783,СВЦЭМ!$A$40:$A$783,$A371,СВЦЭМ!$B$40:$B$783,I$367)+'СЕТ СН'!$F$16</f>
        <v>0</v>
      </c>
      <c r="J371" s="36">
        <f ca="1">SUMIFS(СВЦЭМ!$J$40:$J$783,СВЦЭМ!$A$40:$A$783,$A371,СВЦЭМ!$B$40:$B$783,J$367)+'СЕТ СН'!$F$16</f>
        <v>0</v>
      </c>
      <c r="K371" s="36">
        <f ca="1">SUMIFS(СВЦЭМ!$J$40:$J$783,СВЦЭМ!$A$40:$A$783,$A371,СВЦЭМ!$B$40:$B$783,K$367)+'СЕТ СН'!$F$16</f>
        <v>0</v>
      </c>
      <c r="L371" s="36">
        <f ca="1">SUMIFS(СВЦЭМ!$J$40:$J$783,СВЦЭМ!$A$40:$A$783,$A371,СВЦЭМ!$B$40:$B$783,L$367)+'СЕТ СН'!$F$16</f>
        <v>0</v>
      </c>
      <c r="M371" s="36">
        <f ca="1">SUMIFS(СВЦЭМ!$J$40:$J$783,СВЦЭМ!$A$40:$A$783,$A371,СВЦЭМ!$B$40:$B$783,M$367)+'СЕТ СН'!$F$16</f>
        <v>0</v>
      </c>
      <c r="N371" s="36">
        <f ca="1">SUMIFS(СВЦЭМ!$J$40:$J$783,СВЦЭМ!$A$40:$A$783,$A371,СВЦЭМ!$B$40:$B$783,N$367)+'СЕТ СН'!$F$16</f>
        <v>0</v>
      </c>
      <c r="O371" s="36">
        <f ca="1">SUMIFS(СВЦЭМ!$J$40:$J$783,СВЦЭМ!$A$40:$A$783,$A371,СВЦЭМ!$B$40:$B$783,O$367)+'СЕТ СН'!$F$16</f>
        <v>0</v>
      </c>
      <c r="P371" s="36">
        <f ca="1">SUMIFS(СВЦЭМ!$J$40:$J$783,СВЦЭМ!$A$40:$A$783,$A371,СВЦЭМ!$B$40:$B$783,P$367)+'СЕТ СН'!$F$16</f>
        <v>0</v>
      </c>
      <c r="Q371" s="36">
        <f ca="1">SUMIFS(СВЦЭМ!$J$40:$J$783,СВЦЭМ!$A$40:$A$783,$A371,СВЦЭМ!$B$40:$B$783,Q$367)+'СЕТ СН'!$F$16</f>
        <v>0</v>
      </c>
      <c r="R371" s="36">
        <f ca="1">SUMIFS(СВЦЭМ!$J$40:$J$783,СВЦЭМ!$A$40:$A$783,$A371,СВЦЭМ!$B$40:$B$783,R$367)+'СЕТ СН'!$F$16</f>
        <v>0</v>
      </c>
      <c r="S371" s="36">
        <f ca="1">SUMIFS(СВЦЭМ!$J$40:$J$783,СВЦЭМ!$A$40:$A$783,$A371,СВЦЭМ!$B$40:$B$783,S$367)+'СЕТ СН'!$F$16</f>
        <v>0</v>
      </c>
      <c r="T371" s="36">
        <f ca="1">SUMIFS(СВЦЭМ!$J$40:$J$783,СВЦЭМ!$A$40:$A$783,$A371,СВЦЭМ!$B$40:$B$783,T$367)+'СЕТ СН'!$F$16</f>
        <v>0</v>
      </c>
      <c r="U371" s="36">
        <f ca="1">SUMIFS(СВЦЭМ!$J$40:$J$783,СВЦЭМ!$A$40:$A$783,$A371,СВЦЭМ!$B$40:$B$783,U$367)+'СЕТ СН'!$F$16</f>
        <v>0</v>
      </c>
      <c r="V371" s="36">
        <f ca="1">SUMIFS(СВЦЭМ!$J$40:$J$783,СВЦЭМ!$A$40:$A$783,$A371,СВЦЭМ!$B$40:$B$783,V$367)+'СЕТ СН'!$F$16</f>
        <v>0</v>
      </c>
      <c r="W371" s="36">
        <f ca="1">SUMIFS(СВЦЭМ!$J$40:$J$783,СВЦЭМ!$A$40:$A$783,$A371,СВЦЭМ!$B$40:$B$783,W$367)+'СЕТ СН'!$F$16</f>
        <v>0</v>
      </c>
      <c r="X371" s="36">
        <f ca="1">SUMIFS(СВЦЭМ!$J$40:$J$783,СВЦЭМ!$A$40:$A$783,$A371,СВЦЭМ!$B$40:$B$783,X$367)+'СЕТ СН'!$F$16</f>
        <v>0</v>
      </c>
      <c r="Y371" s="36">
        <f ca="1">SUMIFS(СВЦЭМ!$J$40:$J$783,СВЦЭМ!$A$40:$A$783,$A371,СВЦЭМ!$B$40:$B$783,Y$367)+'СЕТ СН'!$F$16</f>
        <v>0</v>
      </c>
    </row>
    <row r="372" spans="1:25" ht="15.75" hidden="1" x14ac:dyDescent="0.2">
      <c r="A372" s="35">
        <f t="shared" si="10"/>
        <v>44778</v>
      </c>
      <c r="B372" s="36">
        <f ca="1">SUMIFS(СВЦЭМ!$J$40:$J$783,СВЦЭМ!$A$40:$A$783,$A372,СВЦЭМ!$B$40:$B$783,B$367)+'СЕТ СН'!$F$16</f>
        <v>0</v>
      </c>
      <c r="C372" s="36">
        <f ca="1">SUMIFS(СВЦЭМ!$J$40:$J$783,СВЦЭМ!$A$40:$A$783,$A372,СВЦЭМ!$B$40:$B$783,C$367)+'СЕТ СН'!$F$16</f>
        <v>0</v>
      </c>
      <c r="D372" s="36">
        <f ca="1">SUMIFS(СВЦЭМ!$J$40:$J$783,СВЦЭМ!$A$40:$A$783,$A372,СВЦЭМ!$B$40:$B$783,D$367)+'СЕТ СН'!$F$16</f>
        <v>0</v>
      </c>
      <c r="E372" s="36">
        <f ca="1">SUMIFS(СВЦЭМ!$J$40:$J$783,СВЦЭМ!$A$40:$A$783,$A372,СВЦЭМ!$B$40:$B$783,E$367)+'СЕТ СН'!$F$16</f>
        <v>0</v>
      </c>
      <c r="F372" s="36">
        <f ca="1">SUMIFS(СВЦЭМ!$J$40:$J$783,СВЦЭМ!$A$40:$A$783,$A372,СВЦЭМ!$B$40:$B$783,F$367)+'СЕТ СН'!$F$16</f>
        <v>0</v>
      </c>
      <c r="G372" s="36">
        <f ca="1">SUMIFS(СВЦЭМ!$J$40:$J$783,СВЦЭМ!$A$40:$A$783,$A372,СВЦЭМ!$B$40:$B$783,G$367)+'СЕТ СН'!$F$16</f>
        <v>0</v>
      </c>
      <c r="H372" s="36">
        <f ca="1">SUMIFS(СВЦЭМ!$J$40:$J$783,СВЦЭМ!$A$40:$A$783,$A372,СВЦЭМ!$B$40:$B$783,H$367)+'СЕТ СН'!$F$16</f>
        <v>0</v>
      </c>
      <c r="I372" s="36">
        <f ca="1">SUMIFS(СВЦЭМ!$J$40:$J$783,СВЦЭМ!$A$40:$A$783,$A372,СВЦЭМ!$B$40:$B$783,I$367)+'СЕТ СН'!$F$16</f>
        <v>0</v>
      </c>
      <c r="J372" s="36">
        <f ca="1">SUMIFS(СВЦЭМ!$J$40:$J$783,СВЦЭМ!$A$40:$A$783,$A372,СВЦЭМ!$B$40:$B$783,J$367)+'СЕТ СН'!$F$16</f>
        <v>0</v>
      </c>
      <c r="K372" s="36">
        <f ca="1">SUMIFS(СВЦЭМ!$J$40:$J$783,СВЦЭМ!$A$40:$A$783,$A372,СВЦЭМ!$B$40:$B$783,K$367)+'СЕТ СН'!$F$16</f>
        <v>0</v>
      </c>
      <c r="L372" s="36">
        <f ca="1">SUMIFS(СВЦЭМ!$J$40:$J$783,СВЦЭМ!$A$40:$A$783,$A372,СВЦЭМ!$B$40:$B$783,L$367)+'СЕТ СН'!$F$16</f>
        <v>0</v>
      </c>
      <c r="M372" s="36">
        <f ca="1">SUMIFS(СВЦЭМ!$J$40:$J$783,СВЦЭМ!$A$40:$A$783,$A372,СВЦЭМ!$B$40:$B$783,M$367)+'СЕТ СН'!$F$16</f>
        <v>0</v>
      </c>
      <c r="N372" s="36">
        <f ca="1">SUMIFS(СВЦЭМ!$J$40:$J$783,СВЦЭМ!$A$40:$A$783,$A372,СВЦЭМ!$B$40:$B$783,N$367)+'СЕТ СН'!$F$16</f>
        <v>0</v>
      </c>
      <c r="O372" s="36">
        <f ca="1">SUMIFS(СВЦЭМ!$J$40:$J$783,СВЦЭМ!$A$40:$A$783,$A372,СВЦЭМ!$B$40:$B$783,O$367)+'СЕТ СН'!$F$16</f>
        <v>0</v>
      </c>
      <c r="P372" s="36">
        <f ca="1">SUMIFS(СВЦЭМ!$J$40:$J$783,СВЦЭМ!$A$40:$A$783,$A372,СВЦЭМ!$B$40:$B$783,P$367)+'СЕТ СН'!$F$16</f>
        <v>0</v>
      </c>
      <c r="Q372" s="36">
        <f ca="1">SUMIFS(СВЦЭМ!$J$40:$J$783,СВЦЭМ!$A$40:$A$783,$A372,СВЦЭМ!$B$40:$B$783,Q$367)+'СЕТ СН'!$F$16</f>
        <v>0</v>
      </c>
      <c r="R372" s="36">
        <f ca="1">SUMIFS(СВЦЭМ!$J$40:$J$783,СВЦЭМ!$A$40:$A$783,$A372,СВЦЭМ!$B$40:$B$783,R$367)+'СЕТ СН'!$F$16</f>
        <v>0</v>
      </c>
      <c r="S372" s="36">
        <f ca="1">SUMIFS(СВЦЭМ!$J$40:$J$783,СВЦЭМ!$A$40:$A$783,$A372,СВЦЭМ!$B$40:$B$783,S$367)+'СЕТ СН'!$F$16</f>
        <v>0</v>
      </c>
      <c r="T372" s="36">
        <f ca="1">SUMIFS(СВЦЭМ!$J$40:$J$783,СВЦЭМ!$A$40:$A$783,$A372,СВЦЭМ!$B$40:$B$783,T$367)+'СЕТ СН'!$F$16</f>
        <v>0</v>
      </c>
      <c r="U372" s="36">
        <f ca="1">SUMIFS(СВЦЭМ!$J$40:$J$783,СВЦЭМ!$A$40:$A$783,$A372,СВЦЭМ!$B$40:$B$783,U$367)+'СЕТ СН'!$F$16</f>
        <v>0</v>
      </c>
      <c r="V372" s="36">
        <f ca="1">SUMIFS(СВЦЭМ!$J$40:$J$783,СВЦЭМ!$A$40:$A$783,$A372,СВЦЭМ!$B$40:$B$783,V$367)+'СЕТ СН'!$F$16</f>
        <v>0</v>
      </c>
      <c r="W372" s="36">
        <f ca="1">SUMIFS(СВЦЭМ!$J$40:$J$783,СВЦЭМ!$A$40:$A$783,$A372,СВЦЭМ!$B$40:$B$783,W$367)+'СЕТ СН'!$F$16</f>
        <v>0</v>
      </c>
      <c r="X372" s="36">
        <f ca="1">SUMIFS(СВЦЭМ!$J$40:$J$783,СВЦЭМ!$A$40:$A$783,$A372,СВЦЭМ!$B$40:$B$783,X$367)+'СЕТ СН'!$F$16</f>
        <v>0</v>
      </c>
      <c r="Y372" s="36">
        <f ca="1">SUMIFS(СВЦЭМ!$J$40:$J$783,СВЦЭМ!$A$40:$A$783,$A372,СВЦЭМ!$B$40:$B$783,Y$367)+'СЕТ СН'!$F$16</f>
        <v>0</v>
      </c>
    </row>
    <row r="373" spans="1:25" ht="15.75" hidden="1" x14ac:dyDescent="0.2">
      <c r="A373" s="35">
        <f t="shared" si="10"/>
        <v>44779</v>
      </c>
      <c r="B373" s="36">
        <f ca="1">SUMIFS(СВЦЭМ!$J$40:$J$783,СВЦЭМ!$A$40:$A$783,$A373,СВЦЭМ!$B$40:$B$783,B$367)+'СЕТ СН'!$F$16</f>
        <v>0</v>
      </c>
      <c r="C373" s="36">
        <f ca="1">SUMIFS(СВЦЭМ!$J$40:$J$783,СВЦЭМ!$A$40:$A$783,$A373,СВЦЭМ!$B$40:$B$783,C$367)+'СЕТ СН'!$F$16</f>
        <v>0</v>
      </c>
      <c r="D373" s="36">
        <f ca="1">SUMIFS(СВЦЭМ!$J$40:$J$783,СВЦЭМ!$A$40:$A$783,$A373,СВЦЭМ!$B$40:$B$783,D$367)+'СЕТ СН'!$F$16</f>
        <v>0</v>
      </c>
      <c r="E373" s="36">
        <f ca="1">SUMIFS(СВЦЭМ!$J$40:$J$783,СВЦЭМ!$A$40:$A$783,$A373,СВЦЭМ!$B$40:$B$783,E$367)+'СЕТ СН'!$F$16</f>
        <v>0</v>
      </c>
      <c r="F373" s="36">
        <f ca="1">SUMIFS(СВЦЭМ!$J$40:$J$783,СВЦЭМ!$A$40:$A$783,$A373,СВЦЭМ!$B$40:$B$783,F$367)+'СЕТ СН'!$F$16</f>
        <v>0</v>
      </c>
      <c r="G373" s="36">
        <f ca="1">SUMIFS(СВЦЭМ!$J$40:$J$783,СВЦЭМ!$A$40:$A$783,$A373,СВЦЭМ!$B$40:$B$783,G$367)+'СЕТ СН'!$F$16</f>
        <v>0</v>
      </c>
      <c r="H373" s="36">
        <f ca="1">SUMIFS(СВЦЭМ!$J$40:$J$783,СВЦЭМ!$A$40:$A$783,$A373,СВЦЭМ!$B$40:$B$783,H$367)+'СЕТ СН'!$F$16</f>
        <v>0</v>
      </c>
      <c r="I373" s="36">
        <f ca="1">SUMIFS(СВЦЭМ!$J$40:$J$783,СВЦЭМ!$A$40:$A$783,$A373,СВЦЭМ!$B$40:$B$783,I$367)+'СЕТ СН'!$F$16</f>
        <v>0</v>
      </c>
      <c r="J373" s="36">
        <f ca="1">SUMIFS(СВЦЭМ!$J$40:$J$783,СВЦЭМ!$A$40:$A$783,$A373,СВЦЭМ!$B$40:$B$783,J$367)+'СЕТ СН'!$F$16</f>
        <v>0</v>
      </c>
      <c r="K373" s="36">
        <f ca="1">SUMIFS(СВЦЭМ!$J$40:$J$783,СВЦЭМ!$A$40:$A$783,$A373,СВЦЭМ!$B$40:$B$783,K$367)+'СЕТ СН'!$F$16</f>
        <v>0</v>
      </c>
      <c r="L373" s="36">
        <f ca="1">SUMIFS(СВЦЭМ!$J$40:$J$783,СВЦЭМ!$A$40:$A$783,$A373,СВЦЭМ!$B$40:$B$783,L$367)+'СЕТ СН'!$F$16</f>
        <v>0</v>
      </c>
      <c r="M373" s="36">
        <f ca="1">SUMIFS(СВЦЭМ!$J$40:$J$783,СВЦЭМ!$A$40:$A$783,$A373,СВЦЭМ!$B$40:$B$783,M$367)+'СЕТ СН'!$F$16</f>
        <v>0</v>
      </c>
      <c r="N373" s="36">
        <f ca="1">SUMIFS(СВЦЭМ!$J$40:$J$783,СВЦЭМ!$A$40:$A$783,$A373,СВЦЭМ!$B$40:$B$783,N$367)+'СЕТ СН'!$F$16</f>
        <v>0</v>
      </c>
      <c r="O373" s="36">
        <f ca="1">SUMIFS(СВЦЭМ!$J$40:$J$783,СВЦЭМ!$A$40:$A$783,$A373,СВЦЭМ!$B$40:$B$783,O$367)+'СЕТ СН'!$F$16</f>
        <v>0</v>
      </c>
      <c r="P373" s="36">
        <f ca="1">SUMIFS(СВЦЭМ!$J$40:$J$783,СВЦЭМ!$A$40:$A$783,$A373,СВЦЭМ!$B$40:$B$783,P$367)+'СЕТ СН'!$F$16</f>
        <v>0</v>
      </c>
      <c r="Q373" s="36">
        <f ca="1">SUMIFS(СВЦЭМ!$J$40:$J$783,СВЦЭМ!$A$40:$A$783,$A373,СВЦЭМ!$B$40:$B$783,Q$367)+'СЕТ СН'!$F$16</f>
        <v>0</v>
      </c>
      <c r="R373" s="36">
        <f ca="1">SUMIFS(СВЦЭМ!$J$40:$J$783,СВЦЭМ!$A$40:$A$783,$A373,СВЦЭМ!$B$40:$B$783,R$367)+'СЕТ СН'!$F$16</f>
        <v>0</v>
      </c>
      <c r="S373" s="36">
        <f ca="1">SUMIFS(СВЦЭМ!$J$40:$J$783,СВЦЭМ!$A$40:$A$783,$A373,СВЦЭМ!$B$40:$B$783,S$367)+'СЕТ СН'!$F$16</f>
        <v>0</v>
      </c>
      <c r="T373" s="36">
        <f ca="1">SUMIFS(СВЦЭМ!$J$40:$J$783,СВЦЭМ!$A$40:$A$783,$A373,СВЦЭМ!$B$40:$B$783,T$367)+'СЕТ СН'!$F$16</f>
        <v>0</v>
      </c>
      <c r="U373" s="36">
        <f ca="1">SUMIFS(СВЦЭМ!$J$40:$J$783,СВЦЭМ!$A$40:$A$783,$A373,СВЦЭМ!$B$40:$B$783,U$367)+'СЕТ СН'!$F$16</f>
        <v>0</v>
      </c>
      <c r="V373" s="36">
        <f ca="1">SUMIFS(СВЦЭМ!$J$40:$J$783,СВЦЭМ!$A$40:$A$783,$A373,СВЦЭМ!$B$40:$B$783,V$367)+'СЕТ СН'!$F$16</f>
        <v>0</v>
      </c>
      <c r="W373" s="36">
        <f ca="1">SUMIFS(СВЦЭМ!$J$40:$J$783,СВЦЭМ!$A$40:$A$783,$A373,СВЦЭМ!$B$40:$B$783,W$367)+'СЕТ СН'!$F$16</f>
        <v>0</v>
      </c>
      <c r="X373" s="36">
        <f ca="1">SUMIFS(СВЦЭМ!$J$40:$J$783,СВЦЭМ!$A$40:$A$783,$A373,СВЦЭМ!$B$40:$B$783,X$367)+'СЕТ СН'!$F$16</f>
        <v>0</v>
      </c>
      <c r="Y373" s="36">
        <f ca="1">SUMIFS(СВЦЭМ!$J$40:$J$783,СВЦЭМ!$A$40:$A$783,$A373,СВЦЭМ!$B$40:$B$783,Y$367)+'СЕТ СН'!$F$16</f>
        <v>0</v>
      </c>
    </row>
    <row r="374" spans="1:25" ht="15.75" hidden="1" x14ac:dyDescent="0.2">
      <c r="A374" s="35">
        <f t="shared" si="10"/>
        <v>44780</v>
      </c>
      <c r="B374" s="36">
        <f ca="1">SUMIFS(СВЦЭМ!$J$40:$J$783,СВЦЭМ!$A$40:$A$783,$A374,СВЦЭМ!$B$40:$B$783,B$367)+'СЕТ СН'!$F$16</f>
        <v>0</v>
      </c>
      <c r="C374" s="36">
        <f ca="1">SUMIFS(СВЦЭМ!$J$40:$J$783,СВЦЭМ!$A$40:$A$783,$A374,СВЦЭМ!$B$40:$B$783,C$367)+'СЕТ СН'!$F$16</f>
        <v>0</v>
      </c>
      <c r="D374" s="36">
        <f ca="1">SUMIFS(СВЦЭМ!$J$40:$J$783,СВЦЭМ!$A$40:$A$783,$A374,СВЦЭМ!$B$40:$B$783,D$367)+'СЕТ СН'!$F$16</f>
        <v>0</v>
      </c>
      <c r="E374" s="36">
        <f ca="1">SUMIFS(СВЦЭМ!$J$40:$J$783,СВЦЭМ!$A$40:$A$783,$A374,СВЦЭМ!$B$40:$B$783,E$367)+'СЕТ СН'!$F$16</f>
        <v>0</v>
      </c>
      <c r="F374" s="36">
        <f ca="1">SUMIFS(СВЦЭМ!$J$40:$J$783,СВЦЭМ!$A$40:$A$783,$A374,СВЦЭМ!$B$40:$B$783,F$367)+'СЕТ СН'!$F$16</f>
        <v>0</v>
      </c>
      <c r="G374" s="36">
        <f ca="1">SUMIFS(СВЦЭМ!$J$40:$J$783,СВЦЭМ!$A$40:$A$783,$A374,СВЦЭМ!$B$40:$B$783,G$367)+'СЕТ СН'!$F$16</f>
        <v>0</v>
      </c>
      <c r="H374" s="36">
        <f ca="1">SUMIFS(СВЦЭМ!$J$40:$J$783,СВЦЭМ!$A$40:$A$783,$A374,СВЦЭМ!$B$40:$B$783,H$367)+'СЕТ СН'!$F$16</f>
        <v>0</v>
      </c>
      <c r="I374" s="36">
        <f ca="1">SUMIFS(СВЦЭМ!$J$40:$J$783,СВЦЭМ!$A$40:$A$783,$A374,СВЦЭМ!$B$40:$B$783,I$367)+'СЕТ СН'!$F$16</f>
        <v>0</v>
      </c>
      <c r="J374" s="36">
        <f ca="1">SUMIFS(СВЦЭМ!$J$40:$J$783,СВЦЭМ!$A$40:$A$783,$A374,СВЦЭМ!$B$40:$B$783,J$367)+'СЕТ СН'!$F$16</f>
        <v>0</v>
      </c>
      <c r="K374" s="36">
        <f ca="1">SUMIFS(СВЦЭМ!$J$40:$J$783,СВЦЭМ!$A$40:$A$783,$A374,СВЦЭМ!$B$40:$B$783,K$367)+'СЕТ СН'!$F$16</f>
        <v>0</v>
      </c>
      <c r="L374" s="36">
        <f ca="1">SUMIFS(СВЦЭМ!$J$40:$J$783,СВЦЭМ!$A$40:$A$783,$A374,СВЦЭМ!$B$40:$B$783,L$367)+'СЕТ СН'!$F$16</f>
        <v>0</v>
      </c>
      <c r="M374" s="36">
        <f ca="1">SUMIFS(СВЦЭМ!$J$40:$J$783,СВЦЭМ!$A$40:$A$783,$A374,СВЦЭМ!$B$40:$B$783,M$367)+'СЕТ СН'!$F$16</f>
        <v>0</v>
      </c>
      <c r="N374" s="36">
        <f ca="1">SUMIFS(СВЦЭМ!$J$40:$J$783,СВЦЭМ!$A$40:$A$783,$A374,СВЦЭМ!$B$40:$B$783,N$367)+'СЕТ СН'!$F$16</f>
        <v>0</v>
      </c>
      <c r="O374" s="36">
        <f ca="1">SUMIFS(СВЦЭМ!$J$40:$J$783,СВЦЭМ!$A$40:$A$783,$A374,СВЦЭМ!$B$40:$B$783,O$367)+'СЕТ СН'!$F$16</f>
        <v>0</v>
      </c>
      <c r="P374" s="36">
        <f ca="1">SUMIFS(СВЦЭМ!$J$40:$J$783,СВЦЭМ!$A$40:$A$783,$A374,СВЦЭМ!$B$40:$B$783,P$367)+'СЕТ СН'!$F$16</f>
        <v>0</v>
      </c>
      <c r="Q374" s="36">
        <f ca="1">SUMIFS(СВЦЭМ!$J$40:$J$783,СВЦЭМ!$A$40:$A$783,$A374,СВЦЭМ!$B$40:$B$783,Q$367)+'СЕТ СН'!$F$16</f>
        <v>0</v>
      </c>
      <c r="R374" s="36">
        <f ca="1">SUMIFS(СВЦЭМ!$J$40:$J$783,СВЦЭМ!$A$40:$A$783,$A374,СВЦЭМ!$B$40:$B$783,R$367)+'СЕТ СН'!$F$16</f>
        <v>0</v>
      </c>
      <c r="S374" s="36">
        <f ca="1">SUMIFS(СВЦЭМ!$J$40:$J$783,СВЦЭМ!$A$40:$A$783,$A374,СВЦЭМ!$B$40:$B$783,S$367)+'СЕТ СН'!$F$16</f>
        <v>0</v>
      </c>
      <c r="T374" s="36">
        <f ca="1">SUMIFS(СВЦЭМ!$J$40:$J$783,СВЦЭМ!$A$40:$A$783,$A374,СВЦЭМ!$B$40:$B$783,T$367)+'СЕТ СН'!$F$16</f>
        <v>0</v>
      </c>
      <c r="U374" s="36">
        <f ca="1">SUMIFS(СВЦЭМ!$J$40:$J$783,СВЦЭМ!$A$40:$A$783,$A374,СВЦЭМ!$B$40:$B$783,U$367)+'СЕТ СН'!$F$16</f>
        <v>0</v>
      </c>
      <c r="V374" s="36">
        <f ca="1">SUMIFS(СВЦЭМ!$J$40:$J$783,СВЦЭМ!$A$40:$A$783,$A374,СВЦЭМ!$B$40:$B$783,V$367)+'СЕТ СН'!$F$16</f>
        <v>0</v>
      </c>
      <c r="W374" s="36">
        <f ca="1">SUMIFS(СВЦЭМ!$J$40:$J$783,СВЦЭМ!$A$40:$A$783,$A374,СВЦЭМ!$B$40:$B$783,W$367)+'СЕТ СН'!$F$16</f>
        <v>0</v>
      </c>
      <c r="X374" s="36">
        <f ca="1">SUMIFS(СВЦЭМ!$J$40:$J$783,СВЦЭМ!$A$40:$A$783,$A374,СВЦЭМ!$B$40:$B$783,X$367)+'СЕТ СН'!$F$16</f>
        <v>0</v>
      </c>
      <c r="Y374" s="36">
        <f ca="1">SUMIFS(СВЦЭМ!$J$40:$J$783,СВЦЭМ!$A$40:$A$783,$A374,СВЦЭМ!$B$40:$B$783,Y$367)+'СЕТ СН'!$F$16</f>
        <v>0</v>
      </c>
    </row>
    <row r="375" spans="1:25" ht="15.75" hidden="1" x14ac:dyDescent="0.2">
      <c r="A375" s="35">
        <f t="shared" si="10"/>
        <v>44781</v>
      </c>
      <c r="B375" s="36">
        <f ca="1">SUMIFS(СВЦЭМ!$J$40:$J$783,СВЦЭМ!$A$40:$A$783,$A375,СВЦЭМ!$B$40:$B$783,B$367)+'СЕТ СН'!$F$16</f>
        <v>0</v>
      </c>
      <c r="C375" s="36">
        <f ca="1">SUMIFS(СВЦЭМ!$J$40:$J$783,СВЦЭМ!$A$40:$A$783,$A375,СВЦЭМ!$B$40:$B$783,C$367)+'СЕТ СН'!$F$16</f>
        <v>0</v>
      </c>
      <c r="D375" s="36">
        <f ca="1">SUMIFS(СВЦЭМ!$J$40:$J$783,СВЦЭМ!$A$40:$A$783,$A375,СВЦЭМ!$B$40:$B$783,D$367)+'СЕТ СН'!$F$16</f>
        <v>0</v>
      </c>
      <c r="E375" s="36">
        <f ca="1">SUMIFS(СВЦЭМ!$J$40:$J$783,СВЦЭМ!$A$40:$A$783,$A375,СВЦЭМ!$B$40:$B$783,E$367)+'СЕТ СН'!$F$16</f>
        <v>0</v>
      </c>
      <c r="F375" s="36">
        <f ca="1">SUMIFS(СВЦЭМ!$J$40:$J$783,СВЦЭМ!$A$40:$A$783,$A375,СВЦЭМ!$B$40:$B$783,F$367)+'СЕТ СН'!$F$16</f>
        <v>0</v>
      </c>
      <c r="G375" s="36">
        <f ca="1">SUMIFS(СВЦЭМ!$J$40:$J$783,СВЦЭМ!$A$40:$A$783,$A375,СВЦЭМ!$B$40:$B$783,G$367)+'СЕТ СН'!$F$16</f>
        <v>0</v>
      </c>
      <c r="H375" s="36">
        <f ca="1">SUMIFS(СВЦЭМ!$J$40:$J$783,СВЦЭМ!$A$40:$A$783,$A375,СВЦЭМ!$B$40:$B$783,H$367)+'СЕТ СН'!$F$16</f>
        <v>0</v>
      </c>
      <c r="I375" s="36">
        <f ca="1">SUMIFS(СВЦЭМ!$J$40:$J$783,СВЦЭМ!$A$40:$A$783,$A375,СВЦЭМ!$B$40:$B$783,I$367)+'СЕТ СН'!$F$16</f>
        <v>0</v>
      </c>
      <c r="J375" s="36">
        <f ca="1">SUMIFS(СВЦЭМ!$J$40:$J$783,СВЦЭМ!$A$40:$A$783,$A375,СВЦЭМ!$B$40:$B$783,J$367)+'СЕТ СН'!$F$16</f>
        <v>0</v>
      </c>
      <c r="K375" s="36">
        <f ca="1">SUMIFS(СВЦЭМ!$J$40:$J$783,СВЦЭМ!$A$40:$A$783,$A375,СВЦЭМ!$B$40:$B$783,K$367)+'СЕТ СН'!$F$16</f>
        <v>0</v>
      </c>
      <c r="L375" s="36">
        <f ca="1">SUMIFS(СВЦЭМ!$J$40:$J$783,СВЦЭМ!$A$40:$A$783,$A375,СВЦЭМ!$B$40:$B$783,L$367)+'СЕТ СН'!$F$16</f>
        <v>0</v>
      </c>
      <c r="M375" s="36">
        <f ca="1">SUMIFS(СВЦЭМ!$J$40:$J$783,СВЦЭМ!$A$40:$A$783,$A375,СВЦЭМ!$B$40:$B$783,M$367)+'СЕТ СН'!$F$16</f>
        <v>0</v>
      </c>
      <c r="N375" s="36">
        <f ca="1">SUMIFS(СВЦЭМ!$J$40:$J$783,СВЦЭМ!$A$40:$A$783,$A375,СВЦЭМ!$B$40:$B$783,N$367)+'СЕТ СН'!$F$16</f>
        <v>0</v>
      </c>
      <c r="O375" s="36">
        <f ca="1">SUMIFS(СВЦЭМ!$J$40:$J$783,СВЦЭМ!$A$40:$A$783,$A375,СВЦЭМ!$B$40:$B$783,O$367)+'СЕТ СН'!$F$16</f>
        <v>0</v>
      </c>
      <c r="P375" s="36">
        <f ca="1">SUMIFS(СВЦЭМ!$J$40:$J$783,СВЦЭМ!$A$40:$A$783,$A375,СВЦЭМ!$B$40:$B$783,P$367)+'СЕТ СН'!$F$16</f>
        <v>0</v>
      </c>
      <c r="Q375" s="36">
        <f ca="1">SUMIFS(СВЦЭМ!$J$40:$J$783,СВЦЭМ!$A$40:$A$783,$A375,СВЦЭМ!$B$40:$B$783,Q$367)+'СЕТ СН'!$F$16</f>
        <v>0</v>
      </c>
      <c r="R375" s="36">
        <f ca="1">SUMIFS(СВЦЭМ!$J$40:$J$783,СВЦЭМ!$A$40:$A$783,$A375,СВЦЭМ!$B$40:$B$783,R$367)+'СЕТ СН'!$F$16</f>
        <v>0</v>
      </c>
      <c r="S375" s="36">
        <f ca="1">SUMIFS(СВЦЭМ!$J$40:$J$783,СВЦЭМ!$A$40:$A$783,$A375,СВЦЭМ!$B$40:$B$783,S$367)+'СЕТ СН'!$F$16</f>
        <v>0</v>
      </c>
      <c r="T375" s="36">
        <f ca="1">SUMIFS(СВЦЭМ!$J$40:$J$783,СВЦЭМ!$A$40:$A$783,$A375,СВЦЭМ!$B$40:$B$783,T$367)+'СЕТ СН'!$F$16</f>
        <v>0</v>
      </c>
      <c r="U375" s="36">
        <f ca="1">SUMIFS(СВЦЭМ!$J$40:$J$783,СВЦЭМ!$A$40:$A$783,$A375,СВЦЭМ!$B$40:$B$783,U$367)+'СЕТ СН'!$F$16</f>
        <v>0</v>
      </c>
      <c r="V375" s="36">
        <f ca="1">SUMIFS(СВЦЭМ!$J$40:$J$783,СВЦЭМ!$A$40:$A$783,$A375,СВЦЭМ!$B$40:$B$783,V$367)+'СЕТ СН'!$F$16</f>
        <v>0</v>
      </c>
      <c r="W375" s="36">
        <f ca="1">SUMIFS(СВЦЭМ!$J$40:$J$783,СВЦЭМ!$A$40:$A$783,$A375,СВЦЭМ!$B$40:$B$783,W$367)+'СЕТ СН'!$F$16</f>
        <v>0</v>
      </c>
      <c r="X375" s="36">
        <f ca="1">SUMIFS(СВЦЭМ!$J$40:$J$783,СВЦЭМ!$A$40:$A$783,$A375,СВЦЭМ!$B$40:$B$783,X$367)+'СЕТ СН'!$F$16</f>
        <v>0</v>
      </c>
      <c r="Y375" s="36">
        <f ca="1">SUMIFS(СВЦЭМ!$J$40:$J$783,СВЦЭМ!$A$40:$A$783,$A375,СВЦЭМ!$B$40:$B$783,Y$367)+'СЕТ СН'!$F$16</f>
        <v>0</v>
      </c>
    </row>
    <row r="376" spans="1:25" ht="15.75" hidden="1" x14ac:dyDescent="0.2">
      <c r="A376" s="35">
        <f t="shared" si="10"/>
        <v>44782</v>
      </c>
      <c r="B376" s="36">
        <f ca="1">SUMIFS(СВЦЭМ!$J$40:$J$783,СВЦЭМ!$A$40:$A$783,$A376,СВЦЭМ!$B$40:$B$783,B$367)+'СЕТ СН'!$F$16</f>
        <v>0</v>
      </c>
      <c r="C376" s="36">
        <f ca="1">SUMIFS(СВЦЭМ!$J$40:$J$783,СВЦЭМ!$A$40:$A$783,$A376,СВЦЭМ!$B$40:$B$783,C$367)+'СЕТ СН'!$F$16</f>
        <v>0</v>
      </c>
      <c r="D376" s="36">
        <f ca="1">SUMIFS(СВЦЭМ!$J$40:$J$783,СВЦЭМ!$A$40:$A$783,$A376,СВЦЭМ!$B$40:$B$783,D$367)+'СЕТ СН'!$F$16</f>
        <v>0</v>
      </c>
      <c r="E376" s="36">
        <f ca="1">SUMIFS(СВЦЭМ!$J$40:$J$783,СВЦЭМ!$A$40:$A$783,$A376,СВЦЭМ!$B$40:$B$783,E$367)+'СЕТ СН'!$F$16</f>
        <v>0</v>
      </c>
      <c r="F376" s="36">
        <f ca="1">SUMIFS(СВЦЭМ!$J$40:$J$783,СВЦЭМ!$A$40:$A$783,$A376,СВЦЭМ!$B$40:$B$783,F$367)+'СЕТ СН'!$F$16</f>
        <v>0</v>
      </c>
      <c r="G376" s="36">
        <f ca="1">SUMIFS(СВЦЭМ!$J$40:$J$783,СВЦЭМ!$A$40:$A$783,$A376,СВЦЭМ!$B$40:$B$783,G$367)+'СЕТ СН'!$F$16</f>
        <v>0</v>
      </c>
      <c r="H376" s="36">
        <f ca="1">SUMIFS(СВЦЭМ!$J$40:$J$783,СВЦЭМ!$A$40:$A$783,$A376,СВЦЭМ!$B$40:$B$783,H$367)+'СЕТ СН'!$F$16</f>
        <v>0</v>
      </c>
      <c r="I376" s="36">
        <f ca="1">SUMIFS(СВЦЭМ!$J$40:$J$783,СВЦЭМ!$A$40:$A$783,$A376,СВЦЭМ!$B$40:$B$783,I$367)+'СЕТ СН'!$F$16</f>
        <v>0</v>
      </c>
      <c r="J376" s="36">
        <f ca="1">SUMIFS(СВЦЭМ!$J$40:$J$783,СВЦЭМ!$A$40:$A$783,$A376,СВЦЭМ!$B$40:$B$783,J$367)+'СЕТ СН'!$F$16</f>
        <v>0</v>
      </c>
      <c r="K376" s="36">
        <f ca="1">SUMIFS(СВЦЭМ!$J$40:$J$783,СВЦЭМ!$A$40:$A$783,$A376,СВЦЭМ!$B$40:$B$783,K$367)+'СЕТ СН'!$F$16</f>
        <v>0</v>
      </c>
      <c r="L376" s="36">
        <f ca="1">SUMIFS(СВЦЭМ!$J$40:$J$783,СВЦЭМ!$A$40:$A$783,$A376,СВЦЭМ!$B$40:$B$783,L$367)+'СЕТ СН'!$F$16</f>
        <v>0</v>
      </c>
      <c r="M376" s="36">
        <f ca="1">SUMIFS(СВЦЭМ!$J$40:$J$783,СВЦЭМ!$A$40:$A$783,$A376,СВЦЭМ!$B$40:$B$783,M$367)+'СЕТ СН'!$F$16</f>
        <v>0</v>
      </c>
      <c r="N376" s="36">
        <f ca="1">SUMIFS(СВЦЭМ!$J$40:$J$783,СВЦЭМ!$A$40:$A$783,$A376,СВЦЭМ!$B$40:$B$783,N$367)+'СЕТ СН'!$F$16</f>
        <v>0</v>
      </c>
      <c r="O376" s="36">
        <f ca="1">SUMIFS(СВЦЭМ!$J$40:$J$783,СВЦЭМ!$A$40:$A$783,$A376,СВЦЭМ!$B$40:$B$783,O$367)+'СЕТ СН'!$F$16</f>
        <v>0</v>
      </c>
      <c r="P376" s="36">
        <f ca="1">SUMIFS(СВЦЭМ!$J$40:$J$783,СВЦЭМ!$A$40:$A$783,$A376,СВЦЭМ!$B$40:$B$783,P$367)+'СЕТ СН'!$F$16</f>
        <v>0</v>
      </c>
      <c r="Q376" s="36">
        <f ca="1">SUMIFS(СВЦЭМ!$J$40:$J$783,СВЦЭМ!$A$40:$A$783,$A376,СВЦЭМ!$B$40:$B$783,Q$367)+'СЕТ СН'!$F$16</f>
        <v>0</v>
      </c>
      <c r="R376" s="36">
        <f ca="1">SUMIFS(СВЦЭМ!$J$40:$J$783,СВЦЭМ!$A$40:$A$783,$A376,СВЦЭМ!$B$40:$B$783,R$367)+'СЕТ СН'!$F$16</f>
        <v>0</v>
      </c>
      <c r="S376" s="36">
        <f ca="1">SUMIFS(СВЦЭМ!$J$40:$J$783,СВЦЭМ!$A$40:$A$783,$A376,СВЦЭМ!$B$40:$B$783,S$367)+'СЕТ СН'!$F$16</f>
        <v>0</v>
      </c>
      <c r="T376" s="36">
        <f ca="1">SUMIFS(СВЦЭМ!$J$40:$J$783,СВЦЭМ!$A$40:$A$783,$A376,СВЦЭМ!$B$40:$B$783,T$367)+'СЕТ СН'!$F$16</f>
        <v>0</v>
      </c>
      <c r="U376" s="36">
        <f ca="1">SUMIFS(СВЦЭМ!$J$40:$J$783,СВЦЭМ!$A$40:$A$783,$A376,СВЦЭМ!$B$40:$B$783,U$367)+'СЕТ СН'!$F$16</f>
        <v>0</v>
      </c>
      <c r="V376" s="36">
        <f ca="1">SUMIFS(СВЦЭМ!$J$40:$J$783,СВЦЭМ!$A$40:$A$783,$A376,СВЦЭМ!$B$40:$B$783,V$367)+'СЕТ СН'!$F$16</f>
        <v>0</v>
      </c>
      <c r="W376" s="36">
        <f ca="1">SUMIFS(СВЦЭМ!$J$40:$J$783,СВЦЭМ!$A$40:$A$783,$A376,СВЦЭМ!$B$40:$B$783,W$367)+'СЕТ СН'!$F$16</f>
        <v>0</v>
      </c>
      <c r="X376" s="36">
        <f ca="1">SUMIFS(СВЦЭМ!$J$40:$J$783,СВЦЭМ!$A$40:$A$783,$A376,СВЦЭМ!$B$40:$B$783,X$367)+'СЕТ СН'!$F$16</f>
        <v>0</v>
      </c>
      <c r="Y376" s="36">
        <f ca="1">SUMIFS(СВЦЭМ!$J$40:$J$783,СВЦЭМ!$A$40:$A$783,$A376,СВЦЭМ!$B$40:$B$783,Y$367)+'СЕТ СН'!$F$16</f>
        <v>0</v>
      </c>
    </row>
    <row r="377" spans="1:25" ht="15.75" hidden="1" x14ac:dyDescent="0.2">
      <c r="A377" s="35">
        <f t="shared" si="10"/>
        <v>44783</v>
      </c>
      <c r="B377" s="36">
        <f ca="1">SUMIFS(СВЦЭМ!$J$40:$J$783,СВЦЭМ!$A$40:$A$783,$A377,СВЦЭМ!$B$40:$B$783,B$367)+'СЕТ СН'!$F$16</f>
        <v>0</v>
      </c>
      <c r="C377" s="36">
        <f ca="1">SUMIFS(СВЦЭМ!$J$40:$J$783,СВЦЭМ!$A$40:$A$783,$A377,СВЦЭМ!$B$40:$B$783,C$367)+'СЕТ СН'!$F$16</f>
        <v>0</v>
      </c>
      <c r="D377" s="36">
        <f ca="1">SUMIFS(СВЦЭМ!$J$40:$J$783,СВЦЭМ!$A$40:$A$783,$A377,СВЦЭМ!$B$40:$B$783,D$367)+'СЕТ СН'!$F$16</f>
        <v>0</v>
      </c>
      <c r="E377" s="36">
        <f ca="1">SUMIFS(СВЦЭМ!$J$40:$J$783,СВЦЭМ!$A$40:$A$783,$A377,СВЦЭМ!$B$40:$B$783,E$367)+'СЕТ СН'!$F$16</f>
        <v>0</v>
      </c>
      <c r="F377" s="36">
        <f ca="1">SUMIFS(СВЦЭМ!$J$40:$J$783,СВЦЭМ!$A$40:$A$783,$A377,СВЦЭМ!$B$40:$B$783,F$367)+'СЕТ СН'!$F$16</f>
        <v>0</v>
      </c>
      <c r="G377" s="36">
        <f ca="1">SUMIFS(СВЦЭМ!$J$40:$J$783,СВЦЭМ!$A$40:$A$783,$A377,СВЦЭМ!$B$40:$B$783,G$367)+'СЕТ СН'!$F$16</f>
        <v>0</v>
      </c>
      <c r="H377" s="36">
        <f ca="1">SUMIFS(СВЦЭМ!$J$40:$J$783,СВЦЭМ!$A$40:$A$783,$A377,СВЦЭМ!$B$40:$B$783,H$367)+'СЕТ СН'!$F$16</f>
        <v>0</v>
      </c>
      <c r="I377" s="36">
        <f ca="1">SUMIFS(СВЦЭМ!$J$40:$J$783,СВЦЭМ!$A$40:$A$783,$A377,СВЦЭМ!$B$40:$B$783,I$367)+'СЕТ СН'!$F$16</f>
        <v>0</v>
      </c>
      <c r="J377" s="36">
        <f ca="1">SUMIFS(СВЦЭМ!$J$40:$J$783,СВЦЭМ!$A$40:$A$783,$A377,СВЦЭМ!$B$40:$B$783,J$367)+'СЕТ СН'!$F$16</f>
        <v>0</v>
      </c>
      <c r="K377" s="36">
        <f ca="1">SUMIFS(СВЦЭМ!$J$40:$J$783,СВЦЭМ!$A$40:$A$783,$A377,СВЦЭМ!$B$40:$B$783,K$367)+'СЕТ СН'!$F$16</f>
        <v>0</v>
      </c>
      <c r="L377" s="36">
        <f ca="1">SUMIFS(СВЦЭМ!$J$40:$J$783,СВЦЭМ!$A$40:$A$783,$A377,СВЦЭМ!$B$40:$B$783,L$367)+'СЕТ СН'!$F$16</f>
        <v>0</v>
      </c>
      <c r="M377" s="36">
        <f ca="1">SUMIFS(СВЦЭМ!$J$40:$J$783,СВЦЭМ!$A$40:$A$783,$A377,СВЦЭМ!$B$40:$B$783,M$367)+'СЕТ СН'!$F$16</f>
        <v>0</v>
      </c>
      <c r="N377" s="36">
        <f ca="1">SUMIFS(СВЦЭМ!$J$40:$J$783,СВЦЭМ!$A$40:$A$783,$A377,СВЦЭМ!$B$40:$B$783,N$367)+'СЕТ СН'!$F$16</f>
        <v>0</v>
      </c>
      <c r="O377" s="36">
        <f ca="1">SUMIFS(СВЦЭМ!$J$40:$J$783,СВЦЭМ!$A$40:$A$783,$A377,СВЦЭМ!$B$40:$B$783,O$367)+'СЕТ СН'!$F$16</f>
        <v>0</v>
      </c>
      <c r="P377" s="36">
        <f ca="1">SUMIFS(СВЦЭМ!$J$40:$J$783,СВЦЭМ!$A$40:$A$783,$A377,СВЦЭМ!$B$40:$B$783,P$367)+'СЕТ СН'!$F$16</f>
        <v>0</v>
      </c>
      <c r="Q377" s="36">
        <f ca="1">SUMIFS(СВЦЭМ!$J$40:$J$783,СВЦЭМ!$A$40:$A$783,$A377,СВЦЭМ!$B$40:$B$783,Q$367)+'СЕТ СН'!$F$16</f>
        <v>0</v>
      </c>
      <c r="R377" s="36">
        <f ca="1">SUMIFS(СВЦЭМ!$J$40:$J$783,СВЦЭМ!$A$40:$A$783,$A377,СВЦЭМ!$B$40:$B$783,R$367)+'СЕТ СН'!$F$16</f>
        <v>0</v>
      </c>
      <c r="S377" s="36">
        <f ca="1">SUMIFS(СВЦЭМ!$J$40:$J$783,СВЦЭМ!$A$40:$A$783,$A377,СВЦЭМ!$B$40:$B$783,S$367)+'СЕТ СН'!$F$16</f>
        <v>0</v>
      </c>
      <c r="T377" s="36">
        <f ca="1">SUMIFS(СВЦЭМ!$J$40:$J$783,СВЦЭМ!$A$40:$A$783,$A377,СВЦЭМ!$B$40:$B$783,T$367)+'СЕТ СН'!$F$16</f>
        <v>0</v>
      </c>
      <c r="U377" s="36">
        <f ca="1">SUMIFS(СВЦЭМ!$J$40:$J$783,СВЦЭМ!$A$40:$A$783,$A377,СВЦЭМ!$B$40:$B$783,U$367)+'СЕТ СН'!$F$16</f>
        <v>0</v>
      </c>
      <c r="V377" s="36">
        <f ca="1">SUMIFS(СВЦЭМ!$J$40:$J$783,СВЦЭМ!$A$40:$A$783,$A377,СВЦЭМ!$B$40:$B$783,V$367)+'СЕТ СН'!$F$16</f>
        <v>0</v>
      </c>
      <c r="W377" s="36">
        <f ca="1">SUMIFS(СВЦЭМ!$J$40:$J$783,СВЦЭМ!$A$40:$A$783,$A377,СВЦЭМ!$B$40:$B$783,W$367)+'СЕТ СН'!$F$16</f>
        <v>0</v>
      </c>
      <c r="X377" s="36">
        <f ca="1">SUMIFS(СВЦЭМ!$J$40:$J$783,СВЦЭМ!$A$40:$A$783,$A377,СВЦЭМ!$B$40:$B$783,X$367)+'СЕТ СН'!$F$16</f>
        <v>0</v>
      </c>
      <c r="Y377" s="36">
        <f ca="1">SUMIFS(СВЦЭМ!$J$40:$J$783,СВЦЭМ!$A$40:$A$783,$A377,СВЦЭМ!$B$40:$B$783,Y$367)+'СЕТ СН'!$F$16</f>
        <v>0</v>
      </c>
    </row>
    <row r="378" spans="1:25" ht="15.75" hidden="1" x14ac:dyDescent="0.2">
      <c r="A378" s="35">
        <f t="shared" si="10"/>
        <v>44784</v>
      </c>
      <c r="B378" s="36">
        <f ca="1">SUMIFS(СВЦЭМ!$J$40:$J$783,СВЦЭМ!$A$40:$A$783,$A378,СВЦЭМ!$B$40:$B$783,B$367)+'СЕТ СН'!$F$16</f>
        <v>0</v>
      </c>
      <c r="C378" s="36">
        <f ca="1">SUMIFS(СВЦЭМ!$J$40:$J$783,СВЦЭМ!$A$40:$A$783,$A378,СВЦЭМ!$B$40:$B$783,C$367)+'СЕТ СН'!$F$16</f>
        <v>0</v>
      </c>
      <c r="D378" s="36">
        <f ca="1">SUMIFS(СВЦЭМ!$J$40:$J$783,СВЦЭМ!$A$40:$A$783,$A378,СВЦЭМ!$B$40:$B$783,D$367)+'СЕТ СН'!$F$16</f>
        <v>0</v>
      </c>
      <c r="E378" s="36">
        <f ca="1">SUMIFS(СВЦЭМ!$J$40:$J$783,СВЦЭМ!$A$40:$A$783,$A378,СВЦЭМ!$B$40:$B$783,E$367)+'СЕТ СН'!$F$16</f>
        <v>0</v>
      </c>
      <c r="F378" s="36">
        <f ca="1">SUMIFS(СВЦЭМ!$J$40:$J$783,СВЦЭМ!$A$40:$A$783,$A378,СВЦЭМ!$B$40:$B$783,F$367)+'СЕТ СН'!$F$16</f>
        <v>0</v>
      </c>
      <c r="G378" s="36">
        <f ca="1">SUMIFS(СВЦЭМ!$J$40:$J$783,СВЦЭМ!$A$40:$A$783,$A378,СВЦЭМ!$B$40:$B$783,G$367)+'СЕТ СН'!$F$16</f>
        <v>0</v>
      </c>
      <c r="H378" s="36">
        <f ca="1">SUMIFS(СВЦЭМ!$J$40:$J$783,СВЦЭМ!$A$40:$A$783,$A378,СВЦЭМ!$B$40:$B$783,H$367)+'СЕТ СН'!$F$16</f>
        <v>0</v>
      </c>
      <c r="I378" s="36">
        <f ca="1">SUMIFS(СВЦЭМ!$J$40:$J$783,СВЦЭМ!$A$40:$A$783,$A378,СВЦЭМ!$B$40:$B$783,I$367)+'СЕТ СН'!$F$16</f>
        <v>0</v>
      </c>
      <c r="J378" s="36">
        <f ca="1">SUMIFS(СВЦЭМ!$J$40:$J$783,СВЦЭМ!$A$40:$A$783,$A378,СВЦЭМ!$B$40:$B$783,J$367)+'СЕТ СН'!$F$16</f>
        <v>0</v>
      </c>
      <c r="K378" s="36">
        <f ca="1">SUMIFS(СВЦЭМ!$J$40:$J$783,СВЦЭМ!$A$40:$A$783,$A378,СВЦЭМ!$B$40:$B$783,K$367)+'СЕТ СН'!$F$16</f>
        <v>0</v>
      </c>
      <c r="L378" s="36">
        <f ca="1">SUMIFS(СВЦЭМ!$J$40:$J$783,СВЦЭМ!$A$40:$A$783,$A378,СВЦЭМ!$B$40:$B$783,L$367)+'СЕТ СН'!$F$16</f>
        <v>0</v>
      </c>
      <c r="M378" s="36">
        <f ca="1">SUMIFS(СВЦЭМ!$J$40:$J$783,СВЦЭМ!$A$40:$A$783,$A378,СВЦЭМ!$B$40:$B$783,M$367)+'СЕТ СН'!$F$16</f>
        <v>0</v>
      </c>
      <c r="N378" s="36">
        <f ca="1">SUMIFS(СВЦЭМ!$J$40:$J$783,СВЦЭМ!$A$40:$A$783,$A378,СВЦЭМ!$B$40:$B$783,N$367)+'СЕТ СН'!$F$16</f>
        <v>0</v>
      </c>
      <c r="O378" s="36">
        <f ca="1">SUMIFS(СВЦЭМ!$J$40:$J$783,СВЦЭМ!$A$40:$A$783,$A378,СВЦЭМ!$B$40:$B$783,O$367)+'СЕТ СН'!$F$16</f>
        <v>0</v>
      </c>
      <c r="P378" s="36">
        <f ca="1">SUMIFS(СВЦЭМ!$J$40:$J$783,СВЦЭМ!$A$40:$A$783,$A378,СВЦЭМ!$B$40:$B$783,P$367)+'СЕТ СН'!$F$16</f>
        <v>0</v>
      </c>
      <c r="Q378" s="36">
        <f ca="1">SUMIFS(СВЦЭМ!$J$40:$J$783,СВЦЭМ!$A$40:$A$783,$A378,СВЦЭМ!$B$40:$B$783,Q$367)+'СЕТ СН'!$F$16</f>
        <v>0</v>
      </c>
      <c r="R378" s="36">
        <f ca="1">SUMIFS(СВЦЭМ!$J$40:$J$783,СВЦЭМ!$A$40:$A$783,$A378,СВЦЭМ!$B$40:$B$783,R$367)+'СЕТ СН'!$F$16</f>
        <v>0</v>
      </c>
      <c r="S378" s="36">
        <f ca="1">SUMIFS(СВЦЭМ!$J$40:$J$783,СВЦЭМ!$A$40:$A$783,$A378,СВЦЭМ!$B$40:$B$783,S$367)+'СЕТ СН'!$F$16</f>
        <v>0</v>
      </c>
      <c r="T378" s="36">
        <f ca="1">SUMIFS(СВЦЭМ!$J$40:$J$783,СВЦЭМ!$A$40:$A$783,$A378,СВЦЭМ!$B$40:$B$783,T$367)+'СЕТ СН'!$F$16</f>
        <v>0</v>
      </c>
      <c r="U378" s="36">
        <f ca="1">SUMIFS(СВЦЭМ!$J$40:$J$783,СВЦЭМ!$A$40:$A$783,$A378,СВЦЭМ!$B$40:$B$783,U$367)+'СЕТ СН'!$F$16</f>
        <v>0</v>
      </c>
      <c r="V378" s="36">
        <f ca="1">SUMIFS(СВЦЭМ!$J$40:$J$783,СВЦЭМ!$A$40:$A$783,$A378,СВЦЭМ!$B$40:$B$783,V$367)+'СЕТ СН'!$F$16</f>
        <v>0</v>
      </c>
      <c r="W378" s="36">
        <f ca="1">SUMIFS(СВЦЭМ!$J$40:$J$783,СВЦЭМ!$A$40:$A$783,$A378,СВЦЭМ!$B$40:$B$783,W$367)+'СЕТ СН'!$F$16</f>
        <v>0</v>
      </c>
      <c r="X378" s="36">
        <f ca="1">SUMIFS(СВЦЭМ!$J$40:$J$783,СВЦЭМ!$A$40:$A$783,$A378,СВЦЭМ!$B$40:$B$783,X$367)+'СЕТ СН'!$F$16</f>
        <v>0</v>
      </c>
      <c r="Y378" s="36">
        <f ca="1">SUMIFS(СВЦЭМ!$J$40:$J$783,СВЦЭМ!$A$40:$A$783,$A378,СВЦЭМ!$B$40:$B$783,Y$367)+'СЕТ СН'!$F$16</f>
        <v>0</v>
      </c>
    </row>
    <row r="379" spans="1:25" ht="15.75" hidden="1" x14ac:dyDescent="0.2">
      <c r="A379" s="35">
        <f t="shared" si="10"/>
        <v>44785</v>
      </c>
      <c r="B379" s="36">
        <f ca="1">SUMIFS(СВЦЭМ!$J$40:$J$783,СВЦЭМ!$A$40:$A$783,$A379,СВЦЭМ!$B$40:$B$783,B$367)+'СЕТ СН'!$F$16</f>
        <v>0</v>
      </c>
      <c r="C379" s="36">
        <f ca="1">SUMIFS(СВЦЭМ!$J$40:$J$783,СВЦЭМ!$A$40:$A$783,$A379,СВЦЭМ!$B$40:$B$783,C$367)+'СЕТ СН'!$F$16</f>
        <v>0</v>
      </c>
      <c r="D379" s="36">
        <f ca="1">SUMIFS(СВЦЭМ!$J$40:$J$783,СВЦЭМ!$A$40:$A$783,$A379,СВЦЭМ!$B$40:$B$783,D$367)+'СЕТ СН'!$F$16</f>
        <v>0</v>
      </c>
      <c r="E379" s="36">
        <f ca="1">SUMIFS(СВЦЭМ!$J$40:$J$783,СВЦЭМ!$A$40:$A$783,$A379,СВЦЭМ!$B$40:$B$783,E$367)+'СЕТ СН'!$F$16</f>
        <v>0</v>
      </c>
      <c r="F379" s="36">
        <f ca="1">SUMIFS(СВЦЭМ!$J$40:$J$783,СВЦЭМ!$A$40:$A$783,$A379,СВЦЭМ!$B$40:$B$783,F$367)+'СЕТ СН'!$F$16</f>
        <v>0</v>
      </c>
      <c r="G379" s="36">
        <f ca="1">SUMIFS(СВЦЭМ!$J$40:$J$783,СВЦЭМ!$A$40:$A$783,$A379,СВЦЭМ!$B$40:$B$783,G$367)+'СЕТ СН'!$F$16</f>
        <v>0</v>
      </c>
      <c r="H379" s="36">
        <f ca="1">SUMIFS(СВЦЭМ!$J$40:$J$783,СВЦЭМ!$A$40:$A$783,$A379,СВЦЭМ!$B$40:$B$783,H$367)+'СЕТ СН'!$F$16</f>
        <v>0</v>
      </c>
      <c r="I379" s="36">
        <f ca="1">SUMIFS(СВЦЭМ!$J$40:$J$783,СВЦЭМ!$A$40:$A$783,$A379,СВЦЭМ!$B$40:$B$783,I$367)+'СЕТ СН'!$F$16</f>
        <v>0</v>
      </c>
      <c r="J379" s="36">
        <f ca="1">SUMIFS(СВЦЭМ!$J$40:$J$783,СВЦЭМ!$A$40:$A$783,$A379,СВЦЭМ!$B$40:$B$783,J$367)+'СЕТ СН'!$F$16</f>
        <v>0</v>
      </c>
      <c r="K379" s="36">
        <f ca="1">SUMIFS(СВЦЭМ!$J$40:$J$783,СВЦЭМ!$A$40:$A$783,$A379,СВЦЭМ!$B$40:$B$783,K$367)+'СЕТ СН'!$F$16</f>
        <v>0</v>
      </c>
      <c r="L379" s="36">
        <f ca="1">SUMIFS(СВЦЭМ!$J$40:$J$783,СВЦЭМ!$A$40:$A$783,$A379,СВЦЭМ!$B$40:$B$783,L$367)+'СЕТ СН'!$F$16</f>
        <v>0</v>
      </c>
      <c r="M379" s="36">
        <f ca="1">SUMIFS(СВЦЭМ!$J$40:$J$783,СВЦЭМ!$A$40:$A$783,$A379,СВЦЭМ!$B$40:$B$783,M$367)+'СЕТ СН'!$F$16</f>
        <v>0</v>
      </c>
      <c r="N379" s="36">
        <f ca="1">SUMIFS(СВЦЭМ!$J$40:$J$783,СВЦЭМ!$A$40:$A$783,$A379,СВЦЭМ!$B$40:$B$783,N$367)+'СЕТ СН'!$F$16</f>
        <v>0</v>
      </c>
      <c r="O379" s="36">
        <f ca="1">SUMIFS(СВЦЭМ!$J$40:$J$783,СВЦЭМ!$A$40:$A$783,$A379,СВЦЭМ!$B$40:$B$783,O$367)+'СЕТ СН'!$F$16</f>
        <v>0</v>
      </c>
      <c r="P379" s="36">
        <f ca="1">SUMIFS(СВЦЭМ!$J$40:$J$783,СВЦЭМ!$A$40:$A$783,$A379,СВЦЭМ!$B$40:$B$783,P$367)+'СЕТ СН'!$F$16</f>
        <v>0</v>
      </c>
      <c r="Q379" s="36">
        <f ca="1">SUMIFS(СВЦЭМ!$J$40:$J$783,СВЦЭМ!$A$40:$A$783,$A379,СВЦЭМ!$B$40:$B$783,Q$367)+'СЕТ СН'!$F$16</f>
        <v>0</v>
      </c>
      <c r="R379" s="36">
        <f ca="1">SUMIFS(СВЦЭМ!$J$40:$J$783,СВЦЭМ!$A$40:$A$783,$A379,СВЦЭМ!$B$40:$B$783,R$367)+'СЕТ СН'!$F$16</f>
        <v>0</v>
      </c>
      <c r="S379" s="36">
        <f ca="1">SUMIFS(СВЦЭМ!$J$40:$J$783,СВЦЭМ!$A$40:$A$783,$A379,СВЦЭМ!$B$40:$B$783,S$367)+'СЕТ СН'!$F$16</f>
        <v>0</v>
      </c>
      <c r="T379" s="36">
        <f ca="1">SUMIFS(СВЦЭМ!$J$40:$J$783,СВЦЭМ!$A$40:$A$783,$A379,СВЦЭМ!$B$40:$B$783,T$367)+'СЕТ СН'!$F$16</f>
        <v>0</v>
      </c>
      <c r="U379" s="36">
        <f ca="1">SUMIFS(СВЦЭМ!$J$40:$J$783,СВЦЭМ!$A$40:$A$783,$A379,СВЦЭМ!$B$40:$B$783,U$367)+'СЕТ СН'!$F$16</f>
        <v>0</v>
      </c>
      <c r="V379" s="36">
        <f ca="1">SUMIFS(СВЦЭМ!$J$40:$J$783,СВЦЭМ!$A$40:$A$783,$A379,СВЦЭМ!$B$40:$B$783,V$367)+'СЕТ СН'!$F$16</f>
        <v>0</v>
      </c>
      <c r="W379" s="36">
        <f ca="1">SUMIFS(СВЦЭМ!$J$40:$J$783,СВЦЭМ!$A$40:$A$783,$A379,СВЦЭМ!$B$40:$B$783,W$367)+'СЕТ СН'!$F$16</f>
        <v>0</v>
      </c>
      <c r="X379" s="36">
        <f ca="1">SUMIFS(СВЦЭМ!$J$40:$J$783,СВЦЭМ!$A$40:$A$783,$A379,СВЦЭМ!$B$40:$B$783,X$367)+'СЕТ СН'!$F$16</f>
        <v>0</v>
      </c>
      <c r="Y379" s="36">
        <f ca="1">SUMIFS(СВЦЭМ!$J$40:$J$783,СВЦЭМ!$A$40:$A$783,$A379,СВЦЭМ!$B$40:$B$783,Y$367)+'СЕТ СН'!$F$16</f>
        <v>0</v>
      </c>
    </row>
    <row r="380" spans="1:25" ht="15.75" hidden="1" x14ac:dyDescent="0.2">
      <c r="A380" s="35">
        <f t="shared" si="10"/>
        <v>44786</v>
      </c>
      <c r="B380" s="36">
        <f ca="1">SUMIFS(СВЦЭМ!$J$40:$J$783,СВЦЭМ!$A$40:$A$783,$A380,СВЦЭМ!$B$40:$B$783,B$367)+'СЕТ СН'!$F$16</f>
        <v>0</v>
      </c>
      <c r="C380" s="36">
        <f ca="1">SUMIFS(СВЦЭМ!$J$40:$J$783,СВЦЭМ!$A$40:$A$783,$A380,СВЦЭМ!$B$40:$B$783,C$367)+'СЕТ СН'!$F$16</f>
        <v>0</v>
      </c>
      <c r="D380" s="36">
        <f ca="1">SUMIFS(СВЦЭМ!$J$40:$J$783,СВЦЭМ!$A$40:$A$783,$A380,СВЦЭМ!$B$40:$B$783,D$367)+'СЕТ СН'!$F$16</f>
        <v>0</v>
      </c>
      <c r="E380" s="36">
        <f ca="1">SUMIFS(СВЦЭМ!$J$40:$J$783,СВЦЭМ!$A$40:$A$783,$A380,СВЦЭМ!$B$40:$B$783,E$367)+'СЕТ СН'!$F$16</f>
        <v>0</v>
      </c>
      <c r="F380" s="36">
        <f ca="1">SUMIFS(СВЦЭМ!$J$40:$J$783,СВЦЭМ!$A$40:$A$783,$A380,СВЦЭМ!$B$40:$B$783,F$367)+'СЕТ СН'!$F$16</f>
        <v>0</v>
      </c>
      <c r="G380" s="36">
        <f ca="1">SUMIFS(СВЦЭМ!$J$40:$J$783,СВЦЭМ!$A$40:$A$783,$A380,СВЦЭМ!$B$40:$B$783,G$367)+'СЕТ СН'!$F$16</f>
        <v>0</v>
      </c>
      <c r="H380" s="36">
        <f ca="1">SUMIFS(СВЦЭМ!$J$40:$J$783,СВЦЭМ!$A$40:$A$783,$A380,СВЦЭМ!$B$40:$B$783,H$367)+'СЕТ СН'!$F$16</f>
        <v>0</v>
      </c>
      <c r="I380" s="36">
        <f ca="1">SUMIFS(СВЦЭМ!$J$40:$J$783,СВЦЭМ!$A$40:$A$783,$A380,СВЦЭМ!$B$40:$B$783,I$367)+'СЕТ СН'!$F$16</f>
        <v>0</v>
      </c>
      <c r="J380" s="36">
        <f ca="1">SUMIFS(СВЦЭМ!$J$40:$J$783,СВЦЭМ!$A$40:$A$783,$A380,СВЦЭМ!$B$40:$B$783,J$367)+'СЕТ СН'!$F$16</f>
        <v>0</v>
      </c>
      <c r="K380" s="36">
        <f ca="1">SUMIFS(СВЦЭМ!$J$40:$J$783,СВЦЭМ!$A$40:$A$783,$A380,СВЦЭМ!$B$40:$B$783,K$367)+'СЕТ СН'!$F$16</f>
        <v>0</v>
      </c>
      <c r="L380" s="36">
        <f ca="1">SUMIFS(СВЦЭМ!$J$40:$J$783,СВЦЭМ!$A$40:$A$783,$A380,СВЦЭМ!$B$40:$B$783,L$367)+'СЕТ СН'!$F$16</f>
        <v>0</v>
      </c>
      <c r="M380" s="36">
        <f ca="1">SUMIFS(СВЦЭМ!$J$40:$J$783,СВЦЭМ!$A$40:$A$783,$A380,СВЦЭМ!$B$40:$B$783,M$367)+'СЕТ СН'!$F$16</f>
        <v>0</v>
      </c>
      <c r="N380" s="36">
        <f ca="1">SUMIFS(СВЦЭМ!$J$40:$J$783,СВЦЭМ!$A$40:$A$783,$A380,СВЦЭМ!$B$40:$B$783,N$367)+'СЕТ СН'!$F$16</f>
        <v>0</v>
      </c>
      <c r="O380" s="36">
        <f ca="1">SUMIFS(СВЦЭМ!$J$40:$J$783,СВЦЭМ!$A$40:$A$783,$A380,СВЦЭМ!$B$40:$B$783,O$367)+'СЕТ СН'!$F$16</f>
        <v>0</v>
      </c>
      <c r="P380" s="36">
        <f ca="1">SUMIFS(СВЦЭМ!$J$40:$J$783,СВЦЭМ!$A$40:$A$783,$A380,СВЦЭМ!$B$40:$B$783,P$367)+'СЕТ СН'!$F$16</f>
        <v>0</v>
      </c>
      <c r="Q380" s="36">
        <f ca="1">SUMIFS(СВЦЭМ!$J$40:$J$783,СВЦЭМ!$A$40:$A$783,$A380,СВЦЭМ!$B$40:$B$783,Q$367)+'СЕТ СН'!$F$16</f>
        <v>0</v>
      </c>
      <c r="R380" s="36">
        <f ca="1">SUMIFS(СВЦЭМ!$J$40:$J$783,СВЦЭМ!$A$40:$A$783,$A380,СВЦЭМ!$B$40:$B$783,R$367)+'СЕТ СН'!$F$16</f>
        <v>0</v>
      </c>
      <c r="S380" s="36">
        <f ca="1">SUMIFS(СВЦЭМ!$J$40:$J$783,СВЦЭМ!$A$40:$A$783,$A380,СВЦЭМ!$B$40:$B$783,S$367)+'СЕТ СН'!$F$16</f>
        <v>0</v>
      </c>
      <c r="T380" s="36">
        <f ca="1">SUMIFS(СВЦЭМ!$J$40:$J$783,СВЦЭМ!$A$40:$A$783,$A380,СВЦЭМ!$B$40:$B$783,T$367)+'СЕТ СН'!$F$16</f>
        <v>0</v>
      </c>
      <c r="U380" s="36">
        <f ca="1">SUMIFS(СВЦЭМ!$J$40:$J$783,СВЦЭМ!$A$40:$A$783,$A380,СВЦЭМ!$B$40:$B$783,U$367)+'СЕТ СН'!$F$16</f>
        <v>0</v>
      </c>
      <c r="V380" s="36">
        <f ca="1">SUMIFS(СВЦЭМ!$J$40:$J$783,СВЦЭМ!$A$40:$A$783,$A380,СВЦЭМ!$B$40:$B$783,V$367)+'СЕТ СН'!$F$16</f>
        <v>0</v>
      </c>
      <c r="W380" s="36">
        <f ca="1">SUMIFS(СВЦЭМ!$J$40:$J$783,СВЦЭМ!$A$40:$A$783,$A380,СВЦЭМ!$B$40:$B$783,W$367)+'СЕТ СН'!$F$16</f>
        <v>0</v>
      </c>
      <c r="X380" s="36">
        <f ca="1">SUMIFS(СВЦЭМ!$J$40:$J$783,СВЦЭМ!$A$40:$A$783,$A380,СВЦЭМ!$B$40:$B$783,X$367)+'СЕТ СН'!$F$16</f>
        <v>0</v>
      </c>
      <c r="Y380" s="36">
        <f ca="1">SUMIFS(СВЦЭМ!$J$40:$J$783,СВЦЭМ!$A$40:$A$783,$A380,СВЦЭМ!$B$40:$B$783,Y$367)+'СЕТ СН'!$F$16</f>
        <v>0</v>
      </c>
    </row>
    <row r="381" spans="1:25" ht="15.75" hidden="1" x14ac:dyDescent="0.2">
      <c r="A381" s="35">
        <f t="shared" si="10"/>
        <v>44787</v>
      </c>
      <c r="B381" s="36">
        <f ca="1">SUMIFS(СВЦЭМ!$J$40:$J$783,СВЦЭМ!$A$40:$A$783,$A381,СВЦЭМ!$B$40:$B$783,B$367)+'СЕТ СН'!$F$16</f>
        <v>0</v>
      </c>
      <c r="C381" s="36">
        <f ca="1">SUMIFS(СВЦЭМ!$J$40:$J$783,СВЦЭМ!$A$40:$A$783,$A381,СВЦЭМ!$B$40:$B$783,C$367)+'СЕТ СН'!$F$16</f>
        <v>0</v>
      </c>
      <c r="D381" s="36">
        <f ca="1">SUMIFS(СВЦЭМ!$J$40:$J$783,СВЦЭМ!$A$40:$A$783,$A381,СВЦЭМ!$B$40:$B$783,D$367)+'СЕТ СН'!$F$16</f>
        <v>0</v>
      </c>
      <c r="E381" s="36">
        <f ca="1">SUMIFS(СВЦЭМ!$J$40:$J$783,СВЦЭМ!$A$40:$A$783,$A381,СВЦЭМ!$B$40:$B$783,E$367)+'СЕТ СН'!$F$16</f>
        <v>0</v>
      </c>
      <c r="F381" s="36">
        <f ca="1">SUMIFS(СВЦЭМ!$J$40:$J$783,СВЦЭМ!$A$40:$A$783,$A381,СВЦЭМ!$B$40:$B$783,F$367)+'СЕТ СН'!$F$16</f>
        <v>0</v>
      </c>
      <c r="G381" s="36">
        <f ca="1">SUMIFS(СВЦЭМ!$J$40:$J$783,СВЦЭМ!$A$40:$A$783,$A381,СВЦЭМ!$B$40:$B$783,G$367)+'СЕТ СН'!$F$16</f>
        <v>0</v>
      </c>
      <c r="H381" s="36">
        <f ca="1">SUMIFS(СВЦЭМ!$J$40:$J$783,СВЦЭМ!$A$40:$A$783,$A381,СВЦЭМ!$B$40:$B$783,H$367)+'СЕТ СН'!$F$16</f>
        <v>0</v>
      </c>
      <c r="I381" s="36">
        <f ca="1">SUMIFS(СВЦЭМ!$J$40:$J$783,СВЦЭМ!$A$40:$A$783,$A381,СВЦЭМ!$B$40:$B$783,I$367)+'СЕТ СН'!$F$16</f>
        <v>0</v>
      </c>
      <c r="J381" s="36">
        <f ca="1">SUMIFS(СВЦЭМ!$J$40:$J$783,СВЦЭМ!$A$40:$A$783,$A381,СВЦЭМ!$B$40:$B$783,J$367)+'СЕТ СН'!$F$16</f>
        <v>0</v>
      </c>
      <c r="K381" s="36">
        <f ca="1">SUMIFS(СВЦЭМ!$J$40:$J$783,СВЦЭМ!$A$40:$A$783,$A381,СВЦЭМ!$B$40:$B$783,K$367)+'СЕТ СН'!$F$16</f>
        <v>0</v>
      </c>
      <c r="L381" s="36">
        <f ca="1">SUMIFS(СВЦЭМ!$J$40:$J$783,СВЦЭМ!$A$40:$A$783,$A381,СВЦЭМ!$B$40:$B$783,L$367)+'СЕТ СН'!$F$16</f>
        <v>0</v>
      </c>
      <c r="M381" s="36">
        <f ca="1">SUMIFS(СВЦЭМ!$J$40:$J$783,СВЦЭМ!$A$40:$A$783,$A381,СВЦЭМ!$B$40:$B$783,M$367)+'СЕТ СН'!$F$16</f>
        <v>0</v>
      </c>
      <c r="N381" s="36">
        <f ca="1">SUMIFS(СВЦЭМ!$J$40:$J$783,СВЦЭМ!$A$40:$A$783,$A381,СВЦЭМ!$B$40:$B$783,N$367)+'СЕТ СН'!$F$16</f>
        <v>0</v>
      </c>
      <c r="O381" s="36">
        <f ca="1">SUMIFS(СВЦЭМ!$J$40:$J$783,СВЦЭМ!$A$40:$A$783,$A381,СВЦЭМ!$B$40:$B$783,O$367)+'СЕТ СН'!$F$16</f>
        <v>0</v>
      </c>
      <c r="P381" s="36">
        <f ca="1">SUMIFS(СВЦЭМ!$J$40:$J$783,СВЦЭМ!$A$40:$A$783,$A381,СВЦЭМ!$B$40:$B$783,P$367)+'СЕТ СН'!$F$16</f>
        <v>0</v>
      </c>
      <c r="Q381" s="36">
        <f ca="1">SUMIFS(СВЦЭМ!$J$40:$J$783,СВЦЭМ!$A$40:$A$783,$A381,СВЦЭМ!$B$40:$B$783,Q$367)+'СЕТ СН'!$F$16</f>
        <v>0</v>
      </c>
      <c r="R381" s="36">
        <f ca="1">SUMIFS(СВЦЭМ!$J$40:$J$783,СВЦЭМ!$A$40:$A$783,$A381,СВЦЭМ!$B$40:$B$783,R$367)+'СЕТ СН'!$F$16</f>
        <v>0</v>
      </c>
      <c r="S381" s="36">
        <f ca="1">SUMIFS(СВЦЭМ!$J$40:$J$783,СВЦЭМ!$A$40:$A$783,$A381,СВЦЭМ!$B$40:$B$783,S$367)+'СЕТ СН'!$F$16</f>
        <v>0</v>
      </c>
      <c r="T381" s="36">
        <f ca="1">SUMIFS(СВЦЭМ!$J$40:$J$783,СВЦЭМ!$A$40:$A$783,$A381,СВЦЭМ!$B$40:$B$783,T$367)+'СЕТ СН'!$F$16</f>
        <v>0</v>
      </c>
      <c r="U381" s="36">
        <f ca="1">SUMIFS(СВЦЭМ!$J$40:$J$783,СВЦЭМ!$A$40:$A$783,$A381,СВЦЭМ!$B$40:$B$783,U$367)+'СЕТ СН'!$F$16</f>
        <v>0</v>
      </c>
      <c r="V381" s="36">
        <f ca="1">SUMIFS(СВЦЭМ!$J$40:$J$783,СВЦЭМ!$A$40:$A$783,$A381,СВЦЭМ!$B$40:$B$783,V$367)+'СЕТ СН'!$F$16</f>
        <v>0</v>
      </c>
      <c r="W381" s="36">
        <f ca="1">SUMIFS(СВЦЭМ!$J$40:$J$783,СВЦЭМ!$A$40:$A$783,$A381,СВЦЭМ!$B$40:$B$783,W$367)+'СЕТ СН'!$F$16</f>
        <v>0</v>
      </c>
      <c r="X381" s="36">
        <f ca="1">SUMIFS(СВЦЭМ!$J$40:$J$783,СВЦЭМ!$A$40:$A$783,$A381,СВЦЭМ!$B$40:$B$783,X$367)+'СЕТ СН'!$F$16</f>
        <v>0</v>
      </c>
      <c r="Y381" s="36">
        <f ca="1">SUMIFS(СВЦЭМ!$J$40:$J$783,СВЦЭМ!$A$40:$A$783,$A381,СВЦЭМ!$B$40:$B$783,Y$367)+'СЕТ СН'!$F$16</f>
        <v>0</v>
      </c>
    </row>
    <row r="382" spans="1:25" ht="15.75" hidden="1" x14ac:dyDescent="0.2">
      <c r="A382" s="35">
        <f t="shared" si="10"/>
        <v>44788</v>
      </c>
      <c r="B382" s="36">
        <f ca="1">SUMIFS(СВЦЭМ!$J$40:$J$783,СВЦЭМ!$A$40:$A$783,$A382,СВЦЭМ!$B$40:$B$783,B$367)+'СЕТ СН'!$F$16</f>
        <v>0</v>
      </c>
      <c r="C382" s="36">
        <f ca="1">SUMIFS(СВЦЭМ!$J$40:$J$783,СВЦЭМ!$A$40:$A$783,$A382,СВЦЭМ!$B$40:$B$783,C$367)+'СЕТ СН'!$F$16</f>
        <v>0</v>
      </c>
      <c r="D382" s="36">
        <f ca="1">SUMIFS(СВЦЭМ!$J$40:$J$783,СВЦЭМ!$A$40:$A$783,$A382,СВЦЭМ!$B$40:$B$783,D$367)+'СЕТ СН'!$F$16</f>
        <v>0</v>
      </c>
      <c r="E382" s="36">
        <f ca="1">SUMIFS(СВЦЭМ!$J$40:$J$783,СВЦЭМ!$A$40:$A$783,$A382,СВЦЭМ!$B$40:$B$783,E$367)+'СЕТ СН'!$F$16</f>
        <v>0</v>
      </c>
      <c r="F382" s="36">
        <f ca="1">SUMIFS(СВЦЭМ!$J$40:$J$783,СВЦЭМ!$A$40:$A$783,$A382,СВЦЭМ!$B$40:$B$783,F$367)+'СЕТ СН'!$F$16</f>
        <v>0</v>
      </c>
      <c r="G382" s="36">
        <f ca="1">SUMIFS(СВЦЭМ!$J$40:$J$783,СВЦЭМ!$A$40:$A$783,$A382,СВЦЭМ!$B$40:$B$783,G$367)+'СЕТ СН'!$F$16</f>
        <v>0</v>
      </c>
      <c r="H382" s="36">
        <f ca="1">SUMIFS(СВЦЭМ!$J$40:$J$783,СВЦЭМ!$A$40:$A$783,$A382,СВЦЭМ!$B$40:$B$783,H$367)+'СЕТ СН'!$F$16</f>
        <v>0</v>
      </c>
      <c r="I382" s="36">
        <f ca="1">SUMIFS(СВЦЭМ!$J$40:$J$783,СВЦЭМ!$A$40:$A$783,$A382,СВЦЭМ!$B$40:$B$783,I$367)+'СЕТ СН'!$F$16</f>
        <v>0</v>
      </c>
      <c r="J382" s="36">
        <f ca="1">SUMIFS(СВЦЭМ!$J$40:$J$783,СВЦЭМ!$A$40:$A$783,$A382,СВЦЭМ!$B$40:$B$783,J$367)+'СЕТ СН'!$F$16</f>
        <v>0</v>
      </c>
      <c r="K382" s="36">
        <f ca="1">SUMIFS(СВЦЭМ!$J$40:$J$783,СВЦЭМ!$A$40:$A$783,$A382,СВЦЭМ!$B$40:$B$783,K$367)+'СЕТ СН'!$F$16</f>
        <v>0</v>
      </c>
      <c r="L382" s="36">
        <f ca="1">SUMIFS(СВЦЭМ!$J$40:$J$783,СВЦЭМ!$A$40:$A$783,$A382,СВЦЭМ!$B$40:$B$783,L$367)+'СЕТ СН'!$F$16</f>
        <v>0</v>
      </c>
      <c r="M382" s="36">
        <f ca="1">SUMIFS(СВЦЭМ!$J$40:$J$783,СВЦЭМ!$A$40:$A$783,$A382,СВЦЭМ!$B$40:$B$783,M$367)+'СЕТ СН'!$F$16</f>
        <v>0</v>
      </c>
      <c r="N382" s="36">
        <f ca="1">SUMIFS(СВЦЭМ!$J$40:$J$783,СВЦЭМ!$A$40:$A$783,$A382,СВЦЭМ!$B$40:$B$783,N$367)+'СЕТ СН'!$F$16</f>
        <v>0</v>
      </c>
      <c r="O382" s="36">
        <f ca="1">SUMIFS(СВЦЭМ!$J$40:$J$783,СВЦЭМ!$A$40:$A$783,$A382,СВЦЭМ!$B$40:$B$783,O$367)+'СЕТ СН'!$F$16</f>
        <v>0</v>
      </c>
      <c r="P382" s="36">
        <f ca="1">SUMIFS(СВЦЭМ!$J$40:$J$783,СВЦЭМ!$A$40:$A$783,$A382,СВЦЭМ!$B$40:$B$783,P$367)+'СЕТ СН'!$F$16</f>
        <v>0</v>
      </c>
      <c r="Q382" s="36">
        <f ca="1">SUMIFS(СВЦЭМ!$J$40:$J$783,СВЦЭМ!$A$40:$A$783,$A382,СВЦЭМ!$B$40:$B$783,Q$367)+'СЕТ СН'!$F$16</f>
        <v>0</v>
      </c>
      <c r="R382" s="36">
        <f ca="1">SUMIFS(СВЦЭМ!$J$40:$J$783,СВЦЭМ!$A$40:$A$783,$A382,СВЦЭМ!$B$40:$B$783,R$367)+'СЕТ СН'!$F$16</f>
        <v>0</v>
      </c>
      <c r="S382" s="36">
        <f ca="1">SUMIFS(СВЦЭМ!$J$40:$J$783,СВЦЭМ!$A$40:$A$783,$A382,СВЦЭМ!$B$40:$B$783,S$367)+'СЕТ СН'!$F$16</f>
        <v>0</v>
      </c>
      <c r="T382" s="36">
        <f ca="1">SUMIFS(СВЦЭМ!$J$40:$J$783,СВЦЭМ!$A$40:$A$783,$A382,СВЦЭМ!$B$40:$B$783,T$367)+'СЕТ СН'!$F$16</f>
        <v>0</v>
      </c>
      <c r="U382" s="36">
        <f ca="1">SUMIFS(СВЦЭМ!$J$40:$J$783,СВЦЭМ!$A$40:$A$783,$A382,СВЦЭМ!$B$40:$B$783,U$367)+'СЕТ СН'!$F$16</f>
        <v>0</v>
      </c>
      <c r="V382" s="36">
        <f ca="1">SUMIFS(СВЦЭМ!$J$40:$J$783,СВЦЭМ!$A$40:$A$783,$A382,СВЦЭМ!$B$40:$B$783,V$367)+'СЕТ СН'!$F$16</f>
        <v>0</v>
      </c>
      <c r="W382" s="36">
        <f ca="1">SUMIFS(СВЦЭМ!$J$40:$J$783,СВЦЭМ!$A$40:$A$783,$A382,СВЦЭМ!$B$40:$B$783,W$367)+'СЕТ СН'!$F$16</f>
        <v>0</v>
      </c>
      <c r="X382" s="36">
        <f ca="1">SUMIFS(СВЦЭМ!$J$40:$J$783,СВЦЭМ!$A$40:$A$783,$A382,СВЦЭМ!$B$40:$B$783,X$367)+'СЕТ СН'!$F$16</f>
        <v>0</v>
      </c>
      <c r="Y382" s="36">
        <f ca="1">SUMIFS(СВЦЭМ!$J$40:$J$783,СВЦЭМ!$A$40:$A$783,$A382,СВЦЭМ!$B$40:$B$783,Y$367)+'СЕТ СН'!$F$16</f>
        <v>0</v>
      </c>
    </row>
    <row r="383" spans="1:25" ht="15.75" hidden="1" x14ac:dyDescent="0.2">
      <c r="A383" s="35">
        <f t="shared" si="10"/>
        <v>44789</v>
      </c>
      <c r="B383" s="36">
        <f ca="1">SUMIFS(СВЦЭМ!$J$40:$J$783,СВЦЭМ!$A$40:$A$783,$A383,СВЦЭМ!$B$40:$B$783,B$367)+'СЕТ СН'!$F$16</f>
        <v>0</v>
      </c>
      <c r="C383" s="36">
        <f ca="1">SUMIFS(СВЦЭМ!$J$40:$J$783,СВЦЭМ!$A$40:$A$783,$A383,СВЦЭМ!$B$40:$B$783,C$367)+'СЕТ СН'!$F$16</f>
        <v>0</v>
      </c>
      <c r="D383" s="36">
        <f ca="1">SUMIFS(СВЦЭМ!$J$40:$J$783,СВЦЭМ!$A$40:$A$783,$A383,СВЦЭМ!$B$40:$B$783,D$367)+'СЕТ СН'!$F$16</f>
        <v>0</v>
      </c>
      <c r="E383" s="36">
        <f ca="1">SUMIFS(СВЦЭМ!$J$40:$J$783,СВЦЭМ!$A$40:$A$783,$A383,СВЦЭМ!$B$40:$B$783,E$367)+'СЕТ СН'!$F$16</f>
        <v>0</v>
      </c>
      <c r="F383" s="36">
        <f ca="1">SUMIFS(СВЦЭМ!$J$40:$J$783,СВЦЭМ!$A$40:$A$783,$A383,СВЦЭМ!$B$40:$B$783,F$367)+'СЕТ СН'!$F$16</f>
        <v>0</v>
      </c>
      <c r="G383" s="36">
        <f ca="1">SUMIFS(СВЦЭМ!$J$40:$J$783,СВЦЭМ!$A$40:$A$783,$A383,СВЦЭМ!$B$40:$B$783,G$367)+'СЕТ СН'!$F$16</f>
        <v>0</v>
      </c>
      <c r="H383" s="36">
        <f ca="1">SUMIFS(СВЦЭМ!$J$40:$J$783,СВЦЭМ!$A$40:$A$783,$A383,СВЦЭМ!$B$40:$B$783,H$367)+'СЕТ СН'!$F$16</f>
        <v>0</v>
      </c>
      <c r="I383" s="36">
        <f ca="1">SUMIFS(СВЦЭМ!$J$40:$J$783,СВЦЭМ!$A$40:$A$783,$A383,СВЦЭМ!$B$40:$B$783,I$367)+'СЕТ СН'!$F$16</f>
        <v>0</v>
      </c>
      <c r="J383" s="36">
        <f ca="1">SUMIFS(СВЦЭМ!$J$40:$J$783,СВЦЭМ!$A$40:$A$783,$A383,СВЦЭМ!$B$40:$B$783,J$367)+'СЕТ СН'!$F$16</f>
        <v>0</v>
      </c>
      <c r="K383" s="36">
        <f ca="1">SUMIFS(СВЦЭМ!$J$40:$J$783,СВЦЭМ!$A$40:$A$783,$A383,СВЦЭМ!$B$40:$B$783,K$367)+'СЕТ СН'!$F$16</f>
        <v>0</v>
      </c>
      <c r="L383" s="36">
        <f ca="1">SUMIFS(СВЦЭМ!$J$40:$J$783,СВЦЭМ!$A$40:$A$783,$A383,СВЦЭМ!$B$40:$B$783,L$367)+'СЕТ СН'!$F$16</f>
        <v>0</v>
      </c>
      <c r="M383" s="36">
        <f ca="1">SUMIFS(СВЦЭМ!$J$40:$J$783,СВЦЭМ!$A$40:$A$783,$A383,СВЦЭМ!$B$40:$B$783,M$367)+'СЕТ СН'!$F$16</f>
        <v>0</v>
      </c>
      <c r="N383" s="36">
        <f ca="1">SUMIFS(СВЦЭМ!$J$40:$J$783,СВЦЭМ!$A$40:$A$783,$A383,СВЦЭМ!$B$40:$B$783,N$367)+'СЕТ СН'!$F$16</f>
        <v>0</v>
      </c>
      <c r="O383" s="36">
        <f ca="1">SUMIFS(СВЦЭМ!$J$40:$J$783,СВЦЭМ!$A$40:$A$783,$A383,СВЦЭМ!$B$40:$B$783,O$367)+'СЕТ СН'!$F$16</f>
        <v>0</v>
      </c>
      <c r="P383" s="36">
        <f ca="1">SUMIFS(СВЦЭМ!$J$40:$J$783,СВЦЭМ!$A$40:$A$783,$A383,СВЦЭМ!$B$40:$B$783,P$367)+'СЕТ СН'!$F$16</f>
        <v>0</v>
      </c>
      <c r="Q383" s="36">
        <f ca="1">SUMIFS(СВЦЭМ!$J$40:$J$783,СВЦЭМ!$A$40:$A$783,$A383,СВЦЭМ!$B$40:$B$783,Q$367)+'СЕТ СН'!$F$16</f>
        <v>0</v>
      </c>
      <c r="R383" s="36">
        <f ca="1">SUMIFS(СВЦЭМ!$J$40:$J$783,СВЦЭМ!$A$40:$A$783,$A383,СВЦЭМ!$B$40:$B$783,R$367)+'СЕТ СН'!$F$16</f>
        <v>0</v>
      </c>
      <c r="S383" s="36">
        <f ca="1">SUMIFS(СВЦЭМ!$J$40:$J$783,СВЦЭМ!$A$40:$A$783,$A383,СВЦЭМ!$B$40:$B$783,S$367)+'СЕТ СН'!$F$16</f>
        <v>0</v>
      </c>
      <c r="T383" s="36">
        <f ca="1">SUMIFS(СВЦЭМ!$J$40:$J$783,СВЦЭМ!$A$40:$A$783,$A383,СВЦЭМ!$B$40:$B$783,T$367)+'СЕТ СН'!$F$16</f>
        <v>0</v>
      </c>
      <c r="U383" s="36">
        <f ca="1">SUMIFS(СВЦЭМ!$J$40:$J$783,СВЦЭМ!$A$40:$A$783,$A383,СВЦЭМ!$B$40:$B$783,U$367)+'СЕТ СН'!$F$16</f>
        <v>0</v>
      </c>
      <c r="V383" s="36">
        <f ca="1">SUMIFS(СВЦЭМ!$J$40:$J$783,СВЦЭМ!$A$40:$A$783,$A383,СВЦЭМ!$B$40:$B$783,V$367)+'СЕТ СН'!$F$16</f>
        <v>0</v>
      </c>
      <c r="W383" s="36">
        <f ca="1">SUMIFS(СВЦЭМ!$J$40:$J$783,СВЦЭМ!$A$40:$A$783,$A383,СВЦЭМ!$B$40:$B$783,W$367)+'СЕТ СН'!$F$16</f>
        <v>0</v>
      </c>
      <c r="X383" s="36">
        <f ca="1">SUMIFS(СВЦЭМ!$J$40:$J$783,СВЦЭМ!$A$40:$A$783,$A383,СВЦЭМ!$B$40:$B$783,X$367)+'СЕТ СН'!$F$16</f>
        <v>0</v>
      </c>
      <c r="Y383" s="36">
        <f ca="1">SUMIFS(СВЦЭМ!$J$40:$J$783,СВЦЭМ!$A$40:$A$783,$A383,СВЦЭМ!$B$40:$B$783,Y$367)+'СЕТ СН'!$F$16</f>
        <v>0</v>
      </c>
    </row>
    <row r="384" spans="1:25" ht="15.75" hidden="1" x14ac:dyDescent="0.2">
      <c r="A384" s="35">
        <f t="shared" si="10"/>
        <v>44790</v>
      </c>
      <c r="B384" s="36">
        <f ca="1">SUMIFS(СВЦЭМ!$J$40:$J$783,СВЦЭМ!$A$40:$A$783,$A384,СВЦЭМ!$B$40:$B$783,B$367)+'СЕТ СН'!$F$16</f>
        <v>0</v>
      </c>
      <c r="C384" s="36">
        <f ca="1">SUMIFS(СВЦЭМ!$J$40:$J$783,СВЦЭМ!$A$40:$A$783,$A384,СВЦЭМ!$B$40:$B$783,C$367)+'СЕТ СН'!$F$16</f>
        <v>0</v>
      </c>
      <c r="D384" s="36">
        <f ca="1">SUMIFS(СВЦЭМ!$J$40:$J$783,СВЦЭМ!$A$40:$A$783,$A384,СВЦЭМ!$B$40:$B$783,D$367)+'СЕТ СН'!$F$16</f>
        <v>0</v>
      </c>
      <c r="E384" s="36">
        <f ca="1">SUMIFS(СВЦЭМ!$J$40:$J$783,СВЦЭМ!$A$40:$A$783,$A384,СВЦЭМ!$B$40:$B$783,E$367)+'СЕТ СН'!$F$16</f>
        <v>0</v>
      </c>
      <c r="F384" s="36">
        <f ca="1">SUMIFS(СВЦЭМ!$J$40:$J$783,СВЦЭМ!$A$40:$A$783,$A384,СВЦЭМ!$B$40:$B$783,F$367)+'СЕТ СН'!$F$16</f>
        <v>0</v>
      </c>
      <c r="G384" s="36">
        <f ca="1">SUMIFS(СВЦЭМ!$J$40:$J$783,СВЦЭМ!$A$40:$A$783,$A384,СВЦЭМ!$B$40:$B$783,G$367)+'СЕТ СН'!$F$16</f>
        <v>0</v>
      </c>
      <c r="H384" s="36">
        <f ca="1">SUMIFS(СВЦЭМ!$J$40:$J$783,СВЦЭМ!$A$40:$A$783,$A384,СВЦЭМ!$B$40:$B$783,H$367)+'СЕТ СН'!$F$16</f>
        <v>0</v>
      </c>
      <c r="I384" s="36">
        <f ca="1">SUMIFS(СВЦЭМ!$J$40:$J$783,СВЦЭМ!$A$40:$A$783,$A384,СВЦЭМ!$B$40:$B$783,I$367)+'СЕТ СН'!$F$16</f>
        <v>0</v>
      </c>
      <c r="J384" s="36">
        <f ca="1">SUMIFS(СВЦЭМ!$J$40:$J$783,СВЦЭМ!$A$40:$A$783,$A384,СВЦЭМ!$B$40:$B$783,J$367)+'СЕТ СН'!$F$16</f>
        <v>0</v>
      </c>
      <c r="K384" s="36">
        <f ca="1">SUMIFS(СВЦЭМ!$J$40:$J$783,СВЦЭМ!$A$40:$A$783,$A384,СВЦЭМ!$B$40:$B$783,K$367)+'СЕТ СН'!$F$16</f>
        <v>0</v>
      </c>
      <c r="L384" s="36">
        <f ca="1">SUMIFS(СВЦЭМ!$J$40:$J$783,СВЦЭМ!$A$40:$A$783,$A384,СВЦЭМ!$B$40:$B$783,L$367)+'СЕТ СН'!$F$16</f>
        <v>0</v>
      </c>
      <c r="M384" s="36">
        <f ca="1">SUMIFS(СВЦЭМ!$J$40:$J$783,СВЦЭМ!$A$40:$A$783,$A384,СВЦЭМ!$B$40:$B$783,M$367)+'СЕТ СН'!$F$16</f>
        <v>0</v>
      </c>
      <c r="N384" s="36">
        <f ca="1">SUMIFS(СВЦЭМ!$J$40:$J$783,СВЦЭМ!$A$40:$A$783,$A384,СВЦЭМ!$B$40:$B$783,N$367)+'СЕТ СН'!$F$16</f>
        <v>0</v>
      </c>
      <c r="O384" s="36">
        <f ca="1">SUMIFS(СВЦЭМ!$J$40:$J$783,СВЦЭМ!$A$40:$A$783,$A384,СВЦЭМ!$B$40:$B$783,O$367)+'СЕТ СН'!$F$16</f>
        <v>0</v>
      </c>
      <c r="P384" s="36">
        <f ca="1">SUMIFS(СВЦЭМ!$J$40:$J$783,СВЦЭМ!$A$40:$A$783,$A384,СВЦЭМ!$B$40:$B$783,P$367)+'СЕТ СН'!$F$16</f>
        <v>0</v>
      </c>
      <c r="Q384" s="36">
        <f ca="1">SUMIFS(СВЦЭМ!$J$40:$J$783,СВЦЭМ!$A$40:$A$783,$A384,СВЦЭМ!$B$40:$B$783,Q$367)+'СЕТ СН'!$F$16</f>
        <v>0</v>
      </c>
      <c r="R384" s="36">
        <f ca="1">SUMIFS(СВЦЭМ!$J$40:$J$783,СВЦЭМ!$A$40:$A$783,$A384,СВЦЭМ!$B$40:$B$783,R$367)+'СЕТ СН'!$F$16</f>
        <v>0</v>
      </c>
      <c r="S384" s="36">
        <f ca="1">SUMIFS(СВЦЭМ!$J$40:$J$783,СВЦЭМ!$A$40:$A$783,$A384,СВЦЭМ!$B$40:$B$783,S$367)+'СЕТ СН'!$F$16</f>
        <v>0</v>
      </c>
      <c r="T384" s="36">
        <f ca="1">SUMIFS(СВЦЭМ!$J$40:$J$783,СВЦЭМ!$A$40:$A$783,$A384,СВЦЭМ!$B$40:$B$783,T$367)+'СЕТ СН'!$F$16</f>
        <v>0</v>
      </c>
      <c r="U384" s="36">
        <f ca="1">SUMIFS(СВЦЭМ!$J$40:$J$783,СВЦЭМ!$A$40:$A$783,$A384,СВЦЭМ!$B$40:$B$783,U$367)+'СЕТ СН'!$F$16</f>
        <v>0</v>
      </c>
      <c r="V384" s="36">
        <f ca="1">SUMIFS(СВЦЭМ!$J$40:$J$783,СВЦЭМ!$A$40:$A$783,$A384,СВЦЭМ!$B$40:$B$783,V$367)+'СЕТ СН'!$F$16</f>
        <v>0</v>
      </c>
      <c r="W384" s="36">
        <f ca="1">SUMIFS(СВЦЭМ!$J$40:$J$783,СВЦЭМ!$A$40:$A$783,$A384,СВЦЭМ!$B$40:$B$783,W$367)+'СЕТ СН'!$F$16</f>
        <v>0</v>
      </c>
      <c r="X384" s="36">
        <f ca="1">SUMIFS(СВЦЭМ!$J$40:$J$783,СВЦЭМ!$A$40:$A$783,$A384,СВЦЭМ!$B$40:$B$783,X$367)+'СЕТ СН'!$F$16</f>
        <v>0</v>
      </c>
      <c r="Y384" s="36">
        <f ca="1">SUMIFS(СВЦЭМ!$J$40:$J$783,СВЦЭМ!$A$40:$A$783,$A384,СВЦЭМ!$B$40:$B$783,Y$367)+'СЕТ СН'!$F$16</f>
        <v>0</v>
      </c>
    </row>
    <row r="385" spans="1:26" ht="15.75" hidden="1" x14ac:dyDescent="0.2">
      <c r="A385" s="35">
        <f t="shared" si="10"/>
        <v>44791</v>
      </c>
      <c r="B385" s="36">
        <f ca="1">SUMIFS(СВЦЭМ!$J$40:$J$783,СВЦЭМ!$A$40:$A$783,$A385,СВЦЭМ!$B$40:$B$783,B$367)+'СЕТ СН'!$F$16</f>
        <v>0</v>
      </c>
      <c r="C385" s="36">
        <f ca="1">SUMIFS(СВЦЭМ!$J$40:$J$783,СВЦЭМ!$A$40:$A$783,$A385,СВЦЭМ!$B$40:$B$783,C$367)+'СЕТ СН'!$F$16</f>
        <v>0</v>
      </c>
      <c r="D385" s="36">
        <f ca="1">SUMIFS(СВЦЭМ!$J$40:$J$783,СВЦЭМ!$A$40:$A$783,$A385,СВЦЭМ!$B$40:$B$783,D$367)+'СЕТ СН'!$F$16</f>
        <v>0</v>
      </c>
      <c r="E385" s="36">
        <f ca="1">SUMIFS(СВЦЭМ!$J$40:$J$783,СВЦЭМ!$A$40:$A$783,$A385,СВЦЭМ!$B$40:$B$783,E$367)+'СЕТ СН'!$F$16</f>
        <v>0</v>
      </c>
      <c r="F385" s="36">
        <f ca="1">SUMIFS(СВЦЭМ!$J$40:$J$783,СВЦЭМ!$A$40:$A$783,$A385,СВЦЭМ!$B$40:$B$783,F$367)+'СЕТ СН'!$F$16</f>
        <v>0</v>
      </c>
      <c r="G385" s="36">
        <f ca="1">SUMIFS(СВЦЭМ!$J$40:$J$783,СВЦЭМ!$A$40:$A$783,$A385,СВЦЭМ!$B$40:$B$783,G$367)+'СЕТ СН'!$F$16</f>
        <v>0</v>
      </c>
      <c r="H385" s="36">
        <f ca="1">SUMIFS(СВЦЭМ!$J$40:$J$783,СВЦЭМ!$A$40:$A$783,$A385,СВЦЭМ!$B$40:$B$783,H$367)+'СЕТ СН'!$F$16</f>
        <v>0</v>
      </c>
      <c r="I385" s="36">
        <f ca="1">SUMIFS(СВЦЭМ!$J$40:$J$783,СВЦЭМ!$A$40:$A$783,$A385,СВЦЭМ!$B$40:$B$783,I$367)+'СЕТ СН'!$F$16</f>
        <v>0</v>
      </c>
      <c r="J385" s="36">
        <f ca="1">SUMIFS(СВЦЭМ!$J$40:$J$783,СВЦЭМ!$A$40:$A$783,$A385,СВЦЭМ!$B$40:$B$783,J$367)+'СЕТ СН'!$F$16</f>
        <v>0</v>
      </c>
      <c r="K385" s="36">
        <f ca="1">SUMIFS(СВЦЭМ!$J$40:$J$783,СВЦЭМ!$A$40:$A$783,$A385,СВЦЭМ!$B$40:$B$783,K$367)+'СЕТ СН'!$F$16</f>
        <v>0</v>
      </c>
      <c r="L385" s="36">
        <f ca="1">SUMIFS(СВЦЭМ!$J$40:$J$783,СВЦЭМ!$A$40:$A$783,$A385,СВЦЭМ!$B$40:$B$783,L$367)+'СЕТ СН'!$F$16</f>
        <v>0</v>
      </c>
      <c r="M385" s="36">
        <f ca="1">SUMIFS(СВЦЭМ!$J$40:$J$783,СВЦЭМ!$A$40:$A$783,$A385,СВЦЭМ!$B$40:$B$783,M$367)+'СЕТ СН'!$F$16</f>
        <v>0</v>
      </c>
      <c r="N385" s="36">
        <f ca="1">SUMIFS(СВЦЭМ!$J$40:$J$783,СВЦЭМ!$A$40:$A$783,$A385,СВЦЭМ!$B$40:$B$783,N$367)+'СЕТ СН'!$F$16</f>
        <v>0</v>
      </c>
      <c r="O385" s="36">
        <f ca="1">SUMIFS(СВЦЭМ!$J$40:$J$783,СВЦЭМ!$A$40:$A$783,$A385,СВЦЭМ!$B$40:$B$783,O$367)+'СЕТ СН'!$F$16</f>
        <v>0</v>
      </c>
      <c r="P385" s="36">
        <f ca="1">SUMIFS(СВЦЭМ!$J$40:$J$783,СВЦЭМ!$A$40:$A$783,$A385,СВЦЭМ!$B$40:$B$783,P$367)+'СЕТ СН'!$F$16</f>
        <v>0</v>
      </c>
      <c r="Q385" s="36">
        <f ca="1">SUMIFS(СВЦЭМ!$J$40:$J$783,СВЦЭМ!$A$40:$A$783,$A385,СВЦЭМ!$B$40:$B$783,Q$367)+'СЕТ СН'!$F$16</f>
        <v>0</v>
      </c>
      <c r="R385" s="36">
        <f ca="1">SUMIFS(СВЦЭМ!$J$40:$J$783,СВЦЭМ!$A$40:$A$783,$A385,СВЦЭМ!$B$40:$B$783,R$367)+'СЕТ СН'!$F$16</f>
        <v>0</v>
      </c>
      <c r="S385" s="36">
        <f ca="1">SUMIFS(СВЦЭМ!$J$40:$J$783,СВЦЭМ!$A$40:$A$783,$A385,СВЦЭМ!$B$40:$B$783,S$367)+'СЕТ СН'!$F$16</f>
        <v>0</v>
      </c>
      <c r="T385" s="36">
        <f ca="1">SUMIFS(СВЦЭМ!$J$40:$J$783,СВЦЭМ!$A$40:$A$783,$A385,СВЦЭМ!$B$40:$B$783,T$367)+'СЕТ СН'!$F$16</f>
        <v>0</v>
      </c>
      <c r="U385" s="36">
        <f ca="1">SUMIFS(СВЦЭМ!$J$40:$J$783,СВЦЭМ!$A$40:$A$783,$A385,СВЦЭМ!$B$40:$B$783,U$367)+'СЕТ СН'!$F$16</f>
        <v>0</v>
      </c>
      <c r="V385" s="36">
        <f ca="1">SUMIFS(СВЦЭМ!$J$40:$J$783,СВЦЭМ!$A$40:$A$783,$A385,СВЦЭМ!$B$40:$B$783,V$367)+'СЕТ СН'!$F$16</f>
        <v>0</v>
      </c>
      <c r="W385" s="36">
        <f ca="1">SUMIFS(СВЦЭМ!$J$40:$J$783,СВЦЭМ!$A$40:$A$783,$A385,СВЦЭМ!$B$40:$B$783,W$367)+'СЕТ СН'!$F$16</f>
        <v>0</v>
      </c>
      <c r="X385" s="36">
        <f ca="1">SUMIFS(СВЦЭМ!$J$40:$J$783,СВЦЭМ!$A$40:$A$783,$A385,СВЦЭМ!$B$40:$B$783,X$367)+'СЕТ СН'!$F$16</f>
        <v>0</v>
      </c>
      <c r="Y385" s="36">
        <f ca="1">SUMIFS(СВЦЭМ!$J$40:$J$783,СВЦЭМ!$A$40:$A$783,$A385,СВЦЭМ!$B$40:$B$783,Y$367)+'СЕТ СН'!$F$16</f>
        <v>0</v>
      </c>
    </row>
    <row r="386" spans="1:26" ht="15.75" hidden="1" x14ac:dyDescent="0.2">
      <c r="A386" s="35">
        <f t="shared" si="10"/>
        <v>44792</v>
      </c>
      <c r="B386" s="36">
        <f ca="1">SUMIFS(СВЦЭМ!$J$40:$J$783,СВЦЭМ!$A$40:$A$783,$A386,СВЦЭМ!$B$40:$B$783,B$367)+'СЕТ СН'!$F$16</f>
        <v>0</v>
      </c>
      <c r="C386" s="36">
        <f ca="1">SUMIFS(СВЦЭМ!$J$40:$J$783,СВЦЭМ!$A$40:$A$783,$A386,СВЦЭМ!$B$40:$B$783,C$367)+'СЕТ СН'!$F$16</f>
        <v>0</v>
      </c>
      <c r="D386" s="36">
        <f ca="1">SUMIFS(СВЦЭМ!$J$40:$J$783,СВЦЭМ!$A$40:$A$783,$A386,СВЦЭМ!$B$40:$B$783,D$367)+'СЕТ СН'!$F$16</f>
        <v>0</v>
      </c>
      <c r="E386" s="36">
        <f ca="1">SUMIFS(СВЦЭМ!$J$40:$J$783,СВЦЭМ!$A$40:$A$783,$A386,СВЦЭМ!$B$40:$B$783,E$367)+'СЕТ СН'!$F$16</f>
        <v>0</v>
      </c>
      <c r="F386" s="36">
        <f ca="1">SUMIFS(СВЦЭМ!$J$40:$J$783,СВЦЭМ!$A$40:$A$783,$A386,СВЦЭМ!$B$40:$B$783,F$367)+'СЕТ СН'!$F$16</f>
        <v>0</v>
      </c>
      <c r="G386" s="36">
        <f ca="1">SUMIFS(СВЦЭМ!$J$40:$J$783,СВЦЭМ!$A$40:$A$783,$A386,СВЦЭМ!$B$40:$B$783,G$367)+'СЕТ СН'!$F$16</f>
        <v>0</v>
      </c>
      <c r="H386" s="36">
        <f ca="1">SUMIFS(СВЦЭМ!$J$40:$J$783,СВЦЭМ!$A$40:$A$783,$A386,СВЦЭМ!$B$40:$B$783,H$367)+'СЕТ СН'!$F$16</f>
        <v>0</v>
      </c>
      <c r="I386" s="36">
        <f ca="1">SUMIFS(СВЦЭМ!$J$40:$J$783,СВЦЭМ!$A$40:$A$783,$A386,СВЦЭМ!$B$40:$B$783,I$367)+'СЕТ СН'!$F$16</f>
        <v>0</v>
      </c>
      <c r="J386" s="36">
        <f ca="1">SUMIFS(СВЦЭМ!$J$40:$J$783,СВЦЭМ!$A$40:$A$783,$A386,СВЦЭМ!$B$40:$B$783,J$367)+'СЕТ СН'!$F$16</f>
        <v>0</v>
      </c>
      <c r="K386" s="36">
        <f ca="1">SUMIFS(СВЦЭМ!$J$40:$J$783,СВЦЭМ!$A$40:$A$783,$A386,СВЦЭМ!$B$40:$B$783,K$367)+'СЕТ СН'!$F$16</f>
        <v>0</v>
      </c>
      <c r="L386" s="36">
        <f ca="1">SUMIFS(СВЦЭМ!$J$40:$J$783,СВЦЭМ!$A$40:$A$783,$A386,СВЦЭМ!$B$40:$B$783,L$367)+'СЕТ СН'!$F$16</f>
        <v>0</v>
      </c>
      <c r="M386" s="36">
        <f ca="1">SUMIFS(СВЦЭМ!$J$40:$J$783,СВЦЭМ!$A$40:$A$783,$A386,СВЦЭМ!$B$40:$B$783,M$367)+'СЕТ СН'!$F$16</f>
        <v>0</v>
      </c>
      <c r="N386" s="36">
        <f ca="1">SUMIFS(СВЦЭМ!$J$40:$J$783,СВЦЭМ!$A$40:$A$783,$A386,СВЦЭМ!$B$40:$B$783,N$367)+'СЕТ СН'!$F$16</f>
        <v>0</v>
      </c>
      <c r="O386" s="36">
        <f ca="1">SUMIFS(СВЦЭМ!$J$40:$J$783,СВЦЭМ!$A$40:$A$783,$A386,СВЦЭМ!$B$40:$B$783,O$367)+'СЕТ СН'!$F$16</f>
        <v>0</v>
      </c>
      <c r="P386" s="36">
        <f ca="1">SUMIFS(СВЦЭМ!$J$40:$J$783,СВЦЭМ!$A$40:$A$783,$A386,СВЦЭМ!$B$40:$B$783,P$367)+'СЕТ СН'!$F$16</f>
        <v>0</v>
      </c>
      <c r="Q386" s="36">
        <f ca="1">SUMIFS(СВЦЭМ!$J$40:$J$783,СВЦЭМ!$A$40:$A$783,$A386,СВЦЭМ!$B$40:$B$783,Q$367)+'СЕТ СН'!$F$16</f>
        <v>0</v>
      </c>
      <c r="R386" s="36">
        <f ca="1">SUMIFS(СВЦЭМ!$J$40:$J$783,СВЦЭМ!$A$40:$A$783,$A386,СВЦЭМ!$B$40:$B$783,R$367)+'СЕТ СН'!$F$16</f>
        <v>0</v>
      </c>
      <c r="S386" s="36">
        <f ca="1">SUMIFS(СВЦЭМ!$J$40:$J$783,СВЦЭМ!$A$40:$A$783,$A386,СВЦЭМ!$B$40:$B$783,S$367)+'СЕТ СН'!$F$16</f>
        <v>0</v>
      </c>
      <c r="T386" s="36">
        <f ca="1">SUMIFS(СВЦЭМ!$J$40:$J$783,СВЦЭМ!$A$40:$A$783,$A386,СВЦЭМ!$B$40:$B$783,T$367)+'СЕТ СН'!$F$16</f>
        <v>0</v>
      </c>
      <c r="U386" s="36">
        <f ca="1">SUMIFS(СВЦЭМ!$J$40:$J$783,СВЦЭМ!$A$40:$A$783,$A386,СВЦЭМ!$B$40:$B$783,U$367)+'СЕТ СН'!$F$16</f>
        <v>0</v>
      </c>
      <c r="V386" s="36">
        <f ca="1">SUMIFS(СВЦЭМ!$J$40:$J$783,СВЦЭМ!$A$40:$A$783,$A386,СВЦЭМ!$B$40:$B$783,V$367)+'СЕТ СН'!$F$16</f>
        <v>0</v>
      </c>
      <c r="W386" s="36">
        <f ca="1">SUMIFS(СВЦЭМ!$J$40:$J$783,СВЦЭМ!$A$40:$A$783,$A386,СВЦЭМ!$B$40:$B$783,W$367)+'СЕТ СН'!$F$16</f>
        <v>0</v>
      </c>
      <c r="X386" s="36">
        <f ca="1">SUMIFS(СВЦЭМ!$J$40:$J$783,СВЦЭМ!$A$40:$A$783,$A386,СВЦЭМ!$B$40:$B$783,X$367)+'СЕТ СН'!$F$16</f>
        <v>0</v>
      </c>
      <c r="Y386" s="36">
        <f ca="1">SUMIFS(СВЦЭМ!$J$40:$J$783,СВЦЭМ!$A$40:$A$783,$A386,СВЦЭМ!$B$40:$B$783,Y$367)+'СЕТ СН'!$F$16</f>
        <v>0</v>
      </c>
    </row>
    <row r="387" spans="1:26" ht="15.75" hidden="1" x14ac:dyDescent="0.2">
      <c r="A387" s="35">
        <f t="shared" si="10"/>
        <v>44793</v>
      </c>
      <c r="B387" s="36">
        <f ca="1">SUMIFS(СВЦЭМ!$J$40:$J$783,СВЦЭМ!$A$40:$A$783,$A387,СВЦЭМ!$B$40:$B$783,B$367)+'СЕТ СН'!$F$16</f>
        <v>0</v>
      </c>
      <c r="C387" s="36">
        <f ca="1">SUMIFS(СВЦЭМ!$J$40:$J$783,СВЦЭМ!$A$40:$A$783,$A387,СВЦЭМ!$B$40:$B$783,C$367)+'СЕТ СН'!$F$16</f>
        <v>0</v>
      </c>
      <c r="D387" s="36">
        <f ca="1">SUMIFS(СВЦЭМ!$J$40:$J$783,СВЦЭМ!$A$40:$A$783,$A387,СВЦЭМ!$B$40:$B$783,D$367)+'СЕТ СН'!$F$16</f>
        <v>0</v>
      </c>
      <c r="E387" s="36">
        <f ca="1">SUMIFS(СВЦЭМ!$J$40:$J$783,СВЦЭМ!$A$40:$A$783,$A387,СВЦЭМ!$B$40:$B$783,E$367)+'СЕТ СН'!$F$16</f>
        <v>0</v>
      </c>
      <c r="F387" s="36">
        <f ca="1">SUMIFS(СВЦЭМ!$J$40:$J$783,СВЦЭМ!$A$40:$A$783,$A387,СВЦЭМ!$B$40:$B$783,F$367)+'СЕТ СН'!$F$16</f>
        <v>0</v>
      </c>
      <c r="G387" s="36">
        <f ca="1">SUMIFS(СВЦЭМ!$J$40:$J$783,СВЦЭМ!$A$40:$A$783,$A387,СВЦЭМ!$B$40:$B$783,G$367)+'СЕТ СН'!$F$16</f>
        <v>0</v>
      </c>
      <c r="H387" s="36">
        <f ca="1">SUMIFS(СВЦЭМ!$J$40:$J$783,СВЦЭМ!$A$40:$A$783,$A387,СВЦЭМ!$B$40:$B$783,H$367)+'СЕТ СН'!$F$16</f>
        <v>0</v>
      </c>
      <c r="I387" s="36">
        <f ca="1">SUMIFS(СВЦЭМ!$J$40:$J$783,СВЦЭМ!$A$40:$A$783,$A387,СВЦЭМ!$B$40:$B$783,I$367)+'СЕТ СН'!$F$16</f>
        <v>0</v>
      </c>
      <c r="J387" s="36">
        <f ca="1">SUMIFS(СВЦЭМ!$J$40:$J$783,СВЦЭМ!$A$40:$A$783,$A387,СВЦЭМ!$B$40:$B$783,J$367)+'СЕТ СН'!$F$16</f>
        <v>0</v>
      </c>
      <c r="K387" s="36">
        <f ca="1">SUMIFS(СВЦЭМ!$J$40:$J$783,СВЦЭМ!$A$40:$A$783,$A387,СВЦЭМ!$B$40:$B$783,K$367)+'СЕТ СН'!$F$16</f>
        <v>0</v>
      </c>
      <c r="L387" s="36">
        <f ca="1">SUMIFS(СВЦЭМ!$J$40:$J$783,СВЦЭМ!$A$40:$A$783,$A387,СВЦЭМ!$B$40:$B$783,L$367)+'СЕТ СН'!$F$16</f>
        <v>0</v>
      </c>
      <c r="M387" s="36">
        <f ca="1">SUMIFS(СВЦЭМ!$J$40:$J$783,СВЦЭМ!$A$40:$A$783,$A387,СВЦЭМ!$B$40:$B$783,M$367)+'СЕТ СН'!$F$16</f>
        <v>0</v>
      </c>
      <c r="N387" s="36">
        <f ca="1">SUMIFS(СВЦЭМ!$J$40:$J$783,СВЦЭМ!$A$40:$A$783,$A387,СВЦЭМ!$B$40:$B$783,N$367)+'СЕТ СН'!$F$16</f>
        <v>0</v>
      </c>
      <c r="O387" s="36">
        <f ca="1">SUMIFS(СВЦЭМ!$J$40:$J$783,СВЦЭМ!$A$40:$A$783,$A387,СВЦЭМ!$B$40:$B$783,O$367)+'СЕТ СН'!$F$16</f>
        <v>0</v>
      </c>
      <c r="P387" s="36">
        <f ca="1">SUMIFS(СВЦЭМ!$J$40:$J$783,СВЦЭМ!$A$40:$A$783,$A387,СВЦЭМ!$B$40:$B$783,P$367)+'СЕТ СН'!$F$16</f>
        <v>0</v>
      </c>
      <c r="Q387" s="36">
        <f ca="1">SUMIFS(СВЦЭМ!$J$40:$J$783,СВЦЭМ!$A$40:$A$783,$A387,СВЦЭМ!$B$40:$B$783,Q$367)+'СЕТ СН'!$F$16</f>
        <v>0</v>
      </c>
      <c r="R387" s="36">
        <f ca="1">SUMIFS(СВЦЭМ!$J$40:$J$783,СВЦЭМ!$A$40:$A$783,$A387,СВЦЭМ!$B$40:$B$783,R$367)+'СЕТ СН'!$F$16</f>
        <v>0</v>
      </c>
      <c r="S387" s="36">
        <f ca="1">SUMIFS(СВЦЭМ!$J$40:$J$783,СВЦЭМ!$A$40:$A$783,$A387,СВЦЭМ!$B$40:$B$783,S$367)+'СЕТ СН'!$F$16</f>
        <v>0</v>
      </c>
      <c r="T387" s="36">
        <f ca="1">SUMIFS(СВЦЭМ!$J$40:$J$783,СВЦЭМ!$A$40:$A$783,$A387,СВЦЭМ!$B$40:$B$783,T$367)+'СЕТ СН'!$F$16</f>
        <v>0</v>
      </c>
      <c r="U387" s="36">
        <f ca="1">SUMIFS(СВЦЭМ!$J$40:$J$783,СВЦЭМ!$A$40:$A$783,$A387,СВЦЭМ!$B$40:$B$783,U$367)+'СЕТ СН'!$F$16</f>
        <v>0</v>
      </c>
      <c r="V387" s="36">
        <f ca="1">SUMIFS(СВЦЭМ!$J$40:$J$783,СВЦЭМ!$A$40:$A$783,$A387,СВЦЭМ!$B$40:$B$783,V$367)+'СЕТ СН'!$F$16</f>
        <v>0</v>
      </c>
      <c r="W387" s="36">
        <f ca="1">SUMIFS(СВЦЭМ!$J$40:$J$783,СВЦЭМ!$A$40:$A$783,$A387,СВЦЭМ!$B$40:$B$783,W$367)+'СЕТ СН'!$F$16</f>
        <v>0</v>
      </c>
      <c r="X387" s="36">
        <f ca="1">SUMIFS(СВЦЭМ!$J$40:$J$783,СВЦЭМ!$A$40:$A$783,$A387,СВЦЭМ!$B$40:$B$783,X$367)+'СЕТ СН'!$F$16</f>
        <v>0</v>
      </c>
      <c r="Y387" s="36">
        <f ca="1">SUMIFS(СВЦЭМ!$J$40:$J$783,СВЦЭМ!$A$40:$A$783,$A387,СВЦЭМ!$B$40:$B$783,Y$367)+'СЕТ СН'!$F$16</f>
        <v>0</v>
      </c>
    </row>
    <row r="388" spans="1:26" ht="15.75" hidden="1" x14ac:dyDescent="0.2">
      <c r="A388" s="35">
        <f t="shared" si="10"/>
        <v>44794</v>
      </c>
      <c r="B388" s="36">
        <f ca="1">SUMIFS(СВЦЭМ!$J$40:$J$783,СВЦЭМ!$A$40:$A$783,$A388,СВЦЭМ!$B$40:$B$783,B$367)+'СЕТ СН'!$F$16</f>
        <v>0</v>
      </c>
      <c r="C388" s="36">
        <f ca="1">SUMIFS(СВЦЭМ!$J$40:$J$783,СВЦЭМ!$A$40:$A$783,$A388,СВЦЭМ!$B$40:$B$783,C$367)+'СЕТ СН'!$F$16</f>
        <v>0</v>
      </c>
      <c r="D388" s="36">
        <f ca="1">SUMIFS(СВЦЭМ!$J$40:$J$783,СВЦЭМ!$A$40:$A$783,$A388,СВЦЭМ!$B$40:$B$783,D$367)+'СЕТ СН'!$F$16</f>
        <v>0</v>
      </c>
      <c r="E388" s="36">
        <f ca="1">SUMIFS(СВЦЭМ!$J$40:$J$783,СВЦЭМ!$A$40:$A$783,$A388,СВЦЭМ!$B$40:$B$783,E$367)+'СЕТ СН'!$F$16</f>
        <v>0</v>
      </c>
      <c r="F388" s="36">
        <f ca="1">SUMIFS(СВЦЭМ!$J$40:$J$783,СВЦЭМ!$A$40:$A$783,$A388,СВЦЭМ!$B$40:$B$783,F$367)+'СЕТ СН'!$F$16</f>
        <v>0</v>
      </c>
      <c r="G388" s="36">
        <f ca="1">SUMIFS(СВЦЭМ!$J$40:$J$783,СВЦЭМ!$A$40:$A$783,$A388,СВЦЭМ!$B$40:$B$783,G$367)+'СЕТ СН'!$F$16</f>
        <v>0</v>
      </c>
      <c r="H388" s="36">
        <f ca="1">SUMIFS(СВЦЭМ!$J$40:$J$783,СВЦЭМ!$A$40:$A$783,$A388,СВЦЭМ!$B$40:$B$783,H$367)+'СЕТ СН'!$F$16</f>
        <v>0</v>
      </c>
      <c r="I388" s="36">
        <f ca="1">SUMIFS(СВЦЭМ!$J$40:$J$783,СВЦЭМ!$A$40:$A$783,$A388,СВЦЭМ!$B$40:$B$783,I$367)+'СЕТ СН'!$F$16</f>
        <v>0</v>
      </c>
      <c r="J388" s="36">
        <f ca="1">SUMIFS(СВЦЭМ!$J$40:$J$783,СВЦЭМ!$A$40:$A$783,$A388,СВЦЭМ!$B$40:$B$783,J$367)+'СЕТ СН'!$F$16</f>
        <v>0</v>
      </c>
      <c r="K388" s="36">
        <f ca="1">SUMIFS(СВЦЭМ!$J$40:$J$783,СВЦЭМ!$A$40:$A$783,$A388,СВЦЭМ!$B$40:$B$783,K$367)+'СЕТ СН'!$F$16</f>
        <v>0</v>
      </c>
      <c r="L388" s="36">
        <f ca="1">SUMIFS(СВЦЭМ!$J$40:$J$783,СВЦЭМ!$A$40:$A$783,$A388,СВЦЭМ!$B$40:$B$783,L$367)+'СЕТ СН'!$F$16</f>
        <v>0</v>
      </c>
      <c r="M388" s="36">
        <f ca="1">SUMIFS(СВЦЭМ!$J$40:$J$783,СВЦЭМ!$A$40:$A$783,$A388,СВЦЭМ!$B$40:$B$783,M$367)+'СЕТ СН'!$F$16</f>
        <v>0</v>
      </c>
      <c r="N388" s="36">
        <f ca="1">SUMIFS(СВЦЭМ!$J$40:$J$783,СВЦЭМ!$A$40:$A$783,$A388,СВЦЭМ!$B$40:$B$783,N$367)+'СЕТ СН'!$F$16</f>
        <v>0</v>
      </c>
      <c r="O388" s="36">
        <f ca="1">SUMIFS(СВЦЭМ!$J$40:$J$783,СВЦЭМ!$A$40:$A$783,$A388,СВЦЭМ!$B$40:$B$783,O$367)+'СЕТ СН'!$F$16</f>
        <v>0</v>
      </c>
      <c r="P388" s="36">
        <f ca="1">SUMIFS(СВЦЭМ!$J$40:$J$783,СВЦЭМ!$A$40:$A$783,$A388,СВЦЭМ!$B$40:$B$783,P$367)+'СЕТ СН'!$F$16</f>
        <v>0</v>
      </c>
      <c r="Q388" s="36">
        <f ca="1">SUMIFS(СВЦЭМ!$J$40:$J$783,СВЦЭМ!$A$40:$A$783,$A388,СВЦЭМ!$B$40:$B$783,Q$367)+'СЕТ СН'!$F$16</f>
        <v>0</v>
      </c>
      <c r="R388" s="36">
        <f ca="1">SUMIFS(СВЦЭМ!$J$40:$J$783,СВЦЭМ!$A$40:$A$783,$A388,СВЦЭМ!$B$40:$B$783,R$367)+'СЕТ СН'!$F$16</f>
        <v>0</v>
      </c>
      <c r="S388" s="36">
        <f ca="1">SUMIFS(СВЦЭМ!$J$40:$J$783,СВЦЭМ!$A$40:$A$783,$A388,СВЦЭМ!$B$40:$B$783,S$367)+'СЕТ СН'!$F$16</f>
        <v>0</v>
      </c>
      <c r="T388" s="36">
        <f ca="1">SUMIFS(СВЦЭМ!$J$40:$J$783,СВЦЭМ!$A$40:$A$783,$A388,СВЦЭМ!$B$40:$B$783,T$367)+'СЕТ СН'!$F$16</f>
        <v>0</v>
      </c>
      <c r="U388" s="36">
        <f ca="1">SUMIFS(СВЦЭМ!$J$40:$J$783,СВЦЭМ!$A$40:$A$783,$A388,СВЦЭМ!$B$40:$B$783,U$367)+'СЕТ СН'!$F$16</f>
        <v>0</v>
      </c>
      <c r="V388" s="36">
        <f ca="1">SUMIFS(СВЦЭМ!$J$40:$J$783,СВЦЭМ!$A$40:$A$783,$A388,СВЦЭМ!$B$40:$B$783,V$367)+'СЕТ СН'!$F$16</f>
        <v>0</v>
      </c>
      <c r="W388" s="36">
        <f ca="1">SUMIFS(СВЦЭМ!$J$40:$J$783,СВЦЭМ!$A$40:$A$783,$A388,СВЦЭМ!$B$40:$B$783,W$367)+'СЕТ СН'!$F$16</f>
        <v>0</v>
      </c>
      <c r="X388" s="36">
        <f ca="1">SUMIFS(СВЦЭМ!$J$40:$J$783,СВЦЭМ!$A$40:$A$783,$A388,СВЦЭМ!$B$40:$B$783,X$367)+'СЕТ СН'!$F$16</f>
        <v>0</v>
      </c>
      <c r="Y388" s="36">
        <f ca="1">SUMIFS(СВЦЭМ!$J$40:$J$783,СВЦЭМ!$A$40:$A$783,$A388,СВЦЭМ!$B$40:$B$783,Y$367)+'СЕТ СН'!$F$16</f>
        <v>0</v>
      </c>
    </row>
    <row r="389" spans="1:26" ht="15.75" hidden="1" x14ac:dyDescent="0.2">
      <c r="A389" s="35">
        <f t="shared" si="10"/>
        <v>44795</v>
      </c>
      <c r="B389" s="36">
        <f ca="1">SUMIFS(СВЦЭМ!$J$40:$J$783,СВЦЭМ!$A$40:$A$783,$A389,СВЦЭМ!$B$40:$B$783,B$367)+'СЕТ СН'!$F$16</f>
        <v>0</v>
      </c>
      <c r="C389" s="36">
        <f ca="1">SUMIFS(СВЦЭМ!$J$40:$J$783,СВЦЭМ!$A$40:$A$783,$A389,СВЦЭМ!$B$40:$B$783,C$367)+'СЕТ СН'!$F$16</f>
        <v>0</v>
      </c>
      <c r="D389" s="36">
        <f ca="1">SUMIFS(СВЦЭМ!$J$40:$J$783,СВЦЭМ!$A$40:$A$783,$A389,СВЦЭМ!$B$40:$B$783,D$367)+'СЕТ СН'!$F$16</f>
        <v>0</v>
      </c>
      <c r="E389" s="36">
        <f ca="1">SUMIFS(СВЦЭМ!$J$40:$J$783,СВЦЭМ!$A$40:$A$783,$A389,СВЦЭМ!$B$40:$B$783,E$367)+'СЕТ СН'!$F$16</f>
        <v>0</v>
      </c>
      <c r="F389" s="36">
        <f ca="1">SUMIFS(СВЦЭМ!$J$40:$J$783,СВЦЭМ!$A$40:$A$783,$A389,СВЦЭМ!$B$40:$B$783,F$367)+'СЕТ СН'!$F$16</f>
        <v>0</v>
      </c>
      <c r="G389" s="36">
        <f ca="1">SUMIFS(СВЦЭМ!$J$40:$J$783,СВЦЭМ!$A$40:$A$783,$A389,СВЦЭМ!$B$40:$B$783,G$367)+'СЕТ СН'!$F$16</f>
        <v>0</v>
      </c>
      <c r="H389" s="36">
        <f ca="1">SUMIFS(СВЦЭМ!$J$40:$J$783,СВЦЭМ!$A$40:$A$783,$A389,СВЦЭМ!$B$40:$B$783,H$367)+'СЕТ СН'!$F$16</f>
        <v>0</v>
      </c>
      <c r="I389" s="36">
        <f ca="1">SUMIFS(СВЦЭМ!$J$40:$J$783,СВЦЭМ!$A$40:$A$783,$A389,СВЦЭМ!$B$40:$B$783,I$367)+'СЕТ СН'!$F$16</f>
        <v>0</v>
      </c>
      <c r="J389" s="36">
        <f ca="1">SUMIFS(СВЦЭМ!$J$40:$J$783,СВЦЭМ!$A$40:$A$783,$A389,СВЦЭМ!$B$40:$B$783,J$367)+'СЕТ СН'!$F$16</f>
        <v>0</v>
      </c>
      <c r="K389" s="36">
        <f ca="1">SUMIFS(СВЦЭМ!$J$40:$J$783,СВЦЭМ!$A$40:$A$783,$A389,СВЦЭМ!$B$40:$B$783,K$367)+'СЕТ СН'!$F$16</f>
        <v>0</v>
      </c>
      <c r="L389" s="36">
        <f ca="1">SUMIFS(СВЦЭМ!$J$40:$J$783,СВЦЭМ!$A$40:$A$783,$A389,СВЦЭМ!$B$40:$B$783,L$367)+'СЕТ СН'!$F$16</f>
        <v>0</v>
      </c>
      <c r="M389" s="36">
        <f ca="1">SUMIFS(СВЦЭМ!$J$40:$J$783,СВЦЭМ!$A$40:$A$783,$A389,СВЦЭМ!$B$40:$B$783,M$367)+'СЕТ СН'!$F$16</f>
        <v>0</v>
      </c>
      <c r="N389" s="36">
        <f ca="1">SUMIFS(СВЦЭМ!$J$40:$J$783,СВЦЭМ!$A$40:$A$783,$A389,СВЦЭМ!$B$40:$B$783,N$367)+'СЕТ СН'!$F$16</f>
        <v>0</v>
      </c>
      <c r="O389" s="36">
        <f ca="1">SUMIFS(СВЦЭМ!$J$40:$J$783,СВЦЭМ!$A$40:$A$783,$A389,СВЦЭМ!$B$40:$B$783,O$367)+'СЕТ СН'!$F$16</f>
        <v>0</v>
      </c>
      <c r="P389" s="36">
        <f ca="1">SUMIFS(СВЦЭМ!$J$40:$J$783,СВЦЭМ!$A$40:$A$783,$A389,СВЦЭМ!$B$40:$B$783,P$367)+'СЕТ СН'!$F$16</f>
        <v>0</v>
      </c>
      <c r="Q389" s="36">
        <f ca="1">SUMIFS(СВЦЭМ!$J$40:$J$783,СВЦЭМ!$A$40:$A$783,$A389,СВЦЭМ!$B$40:$B$783,Q$367)+'СЕТ СН'!$F$16</f>
        <v>0</v>
      </c>
      <c r="R389" s="36">
        <f ca="1">SUMIFS(СВЦЭМ!$J$40:$J$783,СВЦЭМ!$A$40:$A$783,$A389,СВЦЭМ!$B$40:$B$783,R$367)+'СЕТ СН'!$F$16</f>
        <v>0</v>
      </c>
      <c r="S389" s="36">
        <f ca="1">SUMIFS(СВЦЭМ!$J$40:$J$783,СВЦЭМ!$A$40:$A$783,$A389,СВЦЭМ!$B$40:$B$783,S$367)+'СЕТ СН'!$F$16</f>
        <v>0</v>
      </c>
      <c r="T389" s="36">
        <f ca="1">SUMIFS(СВЦЭМ!$J$40:$J$783,СВЦЭМ!$A$40:$A$783,$A389,СВЦЭМ!$B$40:$B$783,T$367)+'СЕТ СН'!$F$16</f>
        <v>0</v>
      </c>
      <c r="U389" s="36">
        <f ca="1">SUMIFS(СВЦЭМ!$J$40:$J$783,СВЦЭМ!$A$40:$A$783,$A389,СВЦЭМ!$B$40:$B$783,U$367)+'СЕТ СН'!$F$16</f>
        <v>0</v>
      </c>
      <c r="V389" s="36">
        <f ca="1">SUMIFS(СВЦЭМ!$J$40:$J$783,СВЦЭМ!$A$40:$A$783,$A389,СВЦЭМ!$B$40:$B$783,V$367)+'СЕТ СН'!$F$16</f>
        <v>0</v>
      </c>
      <c r="W389" s="36">
        <f ca="1">SUMIFS(СВЦЭМ!$J$40:$J$783,СВЦЭМ!$A$40:$A$783,$A389,СВЦЭМ!$B$40:$B$783,W$367)+'СЕТ СН'!$F$16</f>
        <v>0</v>
      </c>
      <c r="X389" s="36">
        <f ca="1">SUMIFS(СВЦЭМ!$J$40:$J$783,СВЦЭМ!$A$40:$A$783,$A389,СВЦЭМ!$B$40:$B$783,X$367)+'СЕТ СН'!$F$16</f>
        <v>0</v>
      </c>
      <c r="Y389" s="36">
        <f ca="1">SUMIFS(СВЦЭМ!$J$40:$J$783,СВЦЭМ!$A$40:$A$783,$A389,СВЦЭМ!$B$40:$B$783,Y$367)+'СЕТ СН'!$F$16</f>
        <v>0</v>
      </c>
    </row>
    <row r="390" spans="1:26" ht="15.75" hidden="1" x14ac:dyDescent="0.2">
      <c r="A390" s="35">
        <f t="shared" si="10"/>
        <v>44796</v>
      </c>
      <c r="B390" s="36">
        <f ca="1">SUMIFS(СВЦЭМ!$J$40:$J$783,СВЦЭМ!$A$40:$A$783,$A390,СВЦЭМ!$B$40:$B$783,B$367)+'СЕТ СН'!$F$16</f>
        <v>0</v>
      </c>
      <c r="C390" s="36">
        <f ca="1">SUMIFS(СВЦЭМ!$J$40:$J$783,СВЦЭМ!$A$40:$A$783,$A390,СВЦЭМ!$B$40:$B$783,C$367)+'СЕТ СН'!$F$16</f>
        <v>0</v>
      </c>
      <c r="D390" s="36">
        <f ca="1">SUMIFS(СВЦЭМ!$J$40:$J$783,СВЦЭМ!$A$40:$A$783,$A390,СВЦЭМ!$B$40:$B$783,D$367)+'СЕТ СН'!$F$16</f>
        <v>0</v>
      </c>
      <c r="E390" s="36">
        <f ca="1">SUMIFS(СВЦЭМ!$J$40:$J$783,СВЦЭМ!$A$40:$A$783,$A390,СВЦЭМ!$B$40:$B$783,E$367)+'СЕТ СН'!$F$16</f>
        <v>0</v>
      </c>
      <c r="F390" s="36">
        <f ca="1">SUMIFS(СВЦЭМ!$J$40:$J$783,СВЦЭМ!$A$40:$A$783,$A390,СВЦЭМ!$B$40:$B$783,F$367)+'СЕТ СН'!$F$16</f>
        <v>0</v>
      </c>
      <c r="G390" s="36">
        <f ca="1">SUMIFS(СВЦЭМ!$J$40:$J$783,СВЦЭМ!$A$40:$A$783,$A390,СВЦЭМ!$B$40:$B$783,G$367)+'СЕТ СН'!$F$16</f>
        <v>0</v>
      </c>
      <c r="H390" s="36">
        <f ca="1">SUMIFS(СВЦЭМ!$J$40:$J$783,СВЦЭМ!$A$40:$A$783,$A390,СВЦЭМ!$B$40:$B$783,H$367)+'СЕТ СН'!$F$16</f>
        <v>0</v>
      </c>
      <c r="I390" s="36">
        <f ca="1">SUMIFS(СВЦЭМ!$J$40:$J$783,СВЦЭМ!$A$40:$A$783,$A390,СВЦЭМ!$B$40:$B$783,I$367)+'СЕТ СН'!$F$16</f>
        <v>0</v>
      </c>
      <c r="J390" s="36">
        <f ca="1">SUMIFS(СВЦЭМ!$J$40:$J$783,СВЦЭМ!$A$40:$A$783,$A390,СВЦЭМ!$B$40:$B$783,J$367)+'СЕТ СН'!$F$16</f>
        <v>0</v>
      </c>
      <c r="K390" s="36">
        <f ca="1">SUMIFS(СВЦЭМ!$J$40:$J$783,СВЦЭМ!$A$40:$A$783,$A390,СВЦЭМ!$B$40:$B$783,K$367)+'СЕТ СН'!$F$16</f>
        <v>0</v>
      </c>
      <c r="L390" s="36">
        <f ca="1">SUMIFS(СВЦЭМ!$J$40:$J$783,СВЦЭМ!$A$40:$A$783,$A390,СВЦЭМ!$B$40:$B$783,L$367)+'СЕТ СН'!$F$16</f>
        <v>0</v>
      </c>
      <c r="M390" s="36">
        <f ca="1">SUMIFS(СВЦЭМ!$J$40:$J$783,СВЦЭМ!$A$40:$A$783,$A390,СВЦЭМ!$B$40:$B$783,M$367)+'СЕТ СН'!$F$16</f>
        <v>0</v>
      </c>
      <c r="N390" s="36">
        <f ca="1">SUMIFS(СВЦЭМ!$J$40:$J$783,СВЦЭМ!$A$40:$A$783,$A390,СВЦЭМ!$B$40:$B$783,N$367)+'СЕТ СН'!$F$16</f>
        <v>0</v>
      </c>
      <c r="O390" s="36">
        <f ca="1">SUMIFS(СВЦЭМ!$J$40:$J$783,СВЦЭМ!$A$40:$A$783,$A390,СВЦЭМ!$B$40:$B$783,O$367)+'СЕТ СН'!$F$16</f>
        <v>0</v>
      </c>
      <c r="P390" s="36">
        <f ca="1">SUMIFS(СВЦЭМ!$J$40:$J$783,СВЦЭМ!$A$40:$A$783,$A390,СВЦЭМ!$B$40:$B$783,P$367)+'СЕТ СН'!$F$16</f>
        <v>0</v>
      </c>
      <c r="Q390" s="36">
        <f ca="1">SUMIFS(СВЦЭМ!$J$40:$J$783,СВЦЭМ!$A$40:$A$783,$A390,СВЦЭМ!$B$40:$B$783,Q$367)+'СЕТ СН'!$F$16</f>
        <v>0</v>
      </c>
      <c r="R390" s="36">
        <f ca="1">SUMIFS(СВЦЭМ!$J$40:$J$783,СВЦЭМ!$A$40:$A$783,$A390,СВЦЭМ!$B$40:$B$783,R$367)+'СЕТ СН'!$F$16</f>
        <v>0</v>
      </c>
      <c r="S390" s="36">
        <f ca="1">SUMIFS(СВЦЭМ!$J$40:$J$783,СВЦЭМ!$A$40:$A$783,$A390,СВЦЭМ!$B$40:$B$783,S$367)+'СЕТ СН'!$F$16</f>
        <v>0</v>
      </c>
      <c r="T390" s="36">
        <f ca="1">SUMIFS(СВЦЭМ!$J$40:$J$783,СВЦЭМ!$A$40:$A$783,$A390,СВЦЭМ!$B$40:$B$783,T$367)+'СЕТ СН'!$F$16</f>
        <v>0</v>
      </c>
      <c r="U390" s="36">
        <f ca="1">SUMIFS(СВЦЭМ!$J$40:$J$783,СВЦЭМ!$A$40:$A$783,$A390,СВЦЭМ!$B$40:$B$783,U$367)+'СЕТ СН'!$F$16</f>
        <v>0</v>
      </c>
      <c r="V390" s="36">
        <f ca="1">SUMIFS(СВЦЭМ!$J$40:$J$783,СВЦЭМ!$A$40:$A$783,$A390,СВЦЭМ!$B$40:$B$783,V$367)+'СЕТ СН'!$F$16</f>
        <v>0</v>
      </c>
      <c r="W390" s="36">
        <f ca="1">SUMIFS(СВЦЭМ!$J$40:$J$783,СВЦЭМ!$A$40:$A$783,$A390,СВЦЭМ!$B$40:$B$783,W$367)+'СЕТ СН'!$F$16</f>
        <v>0</v>
      </c>
      <c r="X390" s="36">
        <f ca="1">SUMIFS(СВЦЭМ!$J$40:$J$783,СВЦЭМ!$A$40:$A$783,$A390,СВЦЭМ!$B$40:$B$783,X$367)+'СЕТ СН'!$F$16</f>
        <v>0</v>
      </c>
      <c r="Y390" s="36">
        <f ca="1">SUMIFS(СВЦЭМ!$J$40:$J$783,СВЦЭМ!$A$40:$A$783,$A390,СВЦЭМ!$B$40:$B$783,Y$367)+'СЕТ СН'!$F$16</f>
        <v>0</v>
      </c>
    </row>
    <row r="391" spans="1:26" ht="15.75" hidden="1" x14ac:dyDescent="0.2">
      <c r="A391" s="35">
        <f t="shared" si="10"/>
        <v>44797</v>
      </c>
      <c r="B391" s="36">
        <f ca="1">SUMIFS(СВЦЭМ!$J$40:$J$783,СВЦЭМ!$A$40:$A$783,$A391,СВЦЭМ!$B$40:$B$783,B$367)+'СЕТ СН'!$F$16</f>
        <v>0</v>
      </c>
      <c r="C391" s="36">
        <f ca="1">SUMIFS(СВЦЭМ!$J$40:$J$783,СВЦЭМ!$A$40:$A$783,$A391,СВЦЭМ!$B$40:$B$783,C$367)+'СЕТ СН'!$F$16</f>
        <v>0</v>
      </c>
      <c r="D391" s="36">
        <f ca="1">SUMIFS(СВЦЭМ!$J$40:$J$783,СВЦЭМ!$A$40:$A$783,$A391,СВЦЭМ!$B$40:$B$783,D$367)+'СЕТ СН'!$F$16</f>
        <v>0</v>
      </c>
      <c r="E391" s="36">
        <f ca="1">SUMIFS(СВЦЭМ!$J$40:$J$783,СВЦЭМ!$A$40:$A$783,$A391,СВЦЭМ!$B$40:$B$783,E$367)+'СЕТ СН'!$F$16</f>
        <v>0</v>
      </c>
      <c r="F391" s="36">
        <f ca="1">SUMIFS(СВЦЭМ!$J$40:$J$783,СВЦЭМ!$A$40:$A$783,$A391,СВЦЭМ!$B$40:$B$783,F$367)+'СЕТ СН'!$F$16</f>
        <v>0</v>
      </c>
      <c r="G391" s="36">
        <f ca="1">SUMIFS(СВЦЭМ!$J$40:$J$783,СВЦЭМ!$A$40:$A$783,$A391,СВЦЭМ!$B$40:$B$783,G$367)+'СЕТ СН'!$F$16</f>
        <v>0</v>
      </c>
      <c r="H391" s="36">
        <f ca="1">SUMIFS(СВЦЭМ!$J$40:$J$783,СВЦЭМ!$A$40:$A$783,$A391,СВЦЭМ!$B$40:$B$783,H$367)+'СЕТ СН'!$F$16</f>
        <v>0</v>
      </c>
      <c r="I391" s="36">
        <f ca="1">SUMIFS(СВЦЭМ!$J$40:$J$783,СВЦЭМ!$A$40:$A$783,$A391,СВЦЭМ!$B$40:$B$783,I$367)+'СЕТ СН'!$F$16</f>
        <v>0</v>
      </c>
      <c r="J391" s="36">
        <f ca="1">SUMIFS(СВЦЭМ!$J$40:$J$783,СВЦЭМ!$A$40:$A$783,$A391,СВЦЭМ!$B$40:$B$783,J$367)+'СЕТ СН'!$F$16</f>
        <v>0</v>
      </c>
      <c r="K391" s="36">
        <f ca="1">SUMIFS(СВЦЭМ!$J$40:$J$783,СВЦЭМ!$A$40:$A$783,$A391,СВЦЭМ!$B$40:$B$783,K$367)+'СЕТ СН'!$F$16</f>
        <v>0</v>
      </c>
      <c r="L391" s="36">
        <f ca="1">SUMIFS(СВЦЭМ!$J$40:$J$783,СВЦЭМ!$A$40:$A$783,$A391,СВЦЭМ!$B$40:$B$783,L$367)+'СЕТ СН'!$F$16</f>
        <v>0</v>
      </c>
      <c r="M391" s="36">
        <f ca="1">SUMIFS(СВЦЭМ!$J$40:$J$783,СВЦЭМ!$A$40:$A$783,$A391,СВЦЭМ!$B$40:$B$783,M$367)+'СЕТ СН'!$F$16</f>
        <v>0</v>
      </c>
      <c r="N391" s="36">
        <f ca="1">SUMIFS(СВЦЭМ!$J$40:$J$783,СВЦЭМ!$A$40:$A$783,$A391,СВЦЭМ!$B$40:$B$783,N$367)+'СЕТ СН'!$F$16</f>
        <v>0</v>
      </c>
      <c r="O391" s="36">
        <f ca="1">SUMIFS(СВЦЭМ!$J$40:$J$783,СВЦЭМ!$A$40:$A$783,$A391,СВЦЭМ!$B$40:$B$783,O$367)+'СЕТ СН'!$F$16</f>
        <v>0</v>
      </c>
      <c r="P391" s="36">
        <f ca="1">SUMIFS(СВЦЭМ!$J$40:$J$783,СВЦЭМ!$A$40:$A$783,$A391,СВЦЭМ!$B$40:$B$783,P$367)+'СЕТ СН'!$F$16</f>
        <v>0</v>
      </c>
      <c r="Q391" s="36">
        <f ca="1">SUMIFS(СВЦЭМ!$J$40:$J$783,СВЦЭМ!$A$40:$A$783,$A391,СВЦЭМ!$B$40:$B$783,Q$367)+'СЕТ СН'!$F$16</f>
        <v>0</v>
      </c>
      <c r="R391" s="36">
        <f ca="1">SUMIFS(СВЦЭМ!$J$40:$J$783,СВЦЭМ!$A$40:$A$783,$A391,СВЦЭМ!$B$40:$B$783,R$367)+'СЕТ СН'!$F$16</f>
        <v>0</v>
      </c>
      <c r="S391" s="36">
        <f ca="1">SUMIFS(СВЦЭМ!$J$40:$J$783,СВЦЭМ!$A$40:$A$783,$A391,СВЦЭМ!$B$40:$B$783,S$367)+'СЕТ СН'!$F$16</f>
        <v>0</v>
      </c>
      <c r="T391" s="36">
        <f ca="1">SUMIFS(СВЦЭМ!$J$40:$J$783,СВЦЭМ!$A$40:$A$783,$A391,СВЦЭМ!$B$40:$B$783,T$367)+'СЕТ СН'!$F$16</f>
        <v>0</v>
      </c>
      <c r="U391" s="36">
        <f ca="1">SUMIFS(СВЦЭМ!$J$40:$J$783,СВЦЭМ!$A$40:$A$783,$A391,СВЦЭМ!$B$40:$B$783,U$367)+'СЕТ СН'!$F$16</f>
        <v>0</v>
      </c>
      <c r="V391" s="36">
        <f ca="1">SUMIFS(СВЦЭМ!$J$40:$J$783,СВЦЭМ!$A$40:$A$783,$A391,СВЦЭМ!$B$40:$B$783,V$367)+'СЕТ СН'!$F$16</f>
        <v>0</v>
      </c>
      <c r="W391" s="36">
        <f ca="1">SUMIFS(СВЦЭМ!$J$40:$J$783,СВЦЭМ!$A$40:$A$783,$A391,СВЦЭМ!$B$40:$B$783,W$367)+'СЕТ СН'!$F$16</f>
        <v>0</v>
      </c>
      <c r="X391" s="36">
        <f ca="1">SUMIFS(СВЦЭМ!$J$40:$J$783,СВЦЭМ!$A$40:$A$783,$A391,СВЦЭМ!$B$40:$B$783,X$367)+'СЕТ СН'!$F$16</f>
        <v>0</v>
      </c>
      <c r="Y391" s="36">
        <f ca="1">SUMIFS(СВЦЭМ!$J$40:$J$783,СВЦЭМ!$A$40:$A$783,$A391,СВЦЭМ!$B$40:$B$783,Y$367)+'СЕТ СН'!$F$16</f>
        <v>0</v>
      </c>
    </row>
    <row r="392" spans="1:26" ht="15.75" hidden="1" x14ac:dyDescent="0.2">
      <c r="A392" s="35">
        <f t="shared" si="10"/>
        <v>44798</v>
      </c>
      <c r="B392" s="36">
        <f ca="1">SUMIFS(СВЦЭМ!$J$40:$J$783,СВЦЭМ!$A$40:$A$783,$A392,СВЦЭМ!$B$40:$B$783,B$367)+'СЕТ СН'!$F$16</f>
        <v>0</v>
      </c>
      <c r="C392" s="36">
        <f ca="1">SUMIFS(СВЦЭМ!$J$40:$J$783,СВЦЭМ!$A$40:$A$783,$A392,СВЦЭМ!$B$40:$B$783,C$367)+'СЕТ СН'!$F$16</f>
        <v>0</v>
      </c>
      <c r="D392" s="36">
        <f ca="1">SUMIFS(СВЦЭМ!$J$40:$J$783,СВЦЭМ!$A$40:$A$783,$A392,СВЦЭМ!$B$40:$B$783,D$367)+'СЕТ СН'!$F$16</f>
        <v>0</v>
      </c>
      <c r="E392" s="36">
        <f ca="1">SUMIFS(СВЦЭМ!$J$40:$J$783,СВЦЭМ!$A$40:$A$783,$A392,СВЦЭМ!$B$40:$B$783,E$367)+'СЕТ СН'!$F$16</f>
        <v>0</v>
      </c>
      <c r="F392" s="36">
        <f ca="1">SUMIFS(СВЦЭМ!$J$40:$J$783,СВЦЭМ!$A$40:$A$783,$A392,СВЦЭМ!$B$40:$B$783,F$367)+'СЕТ СН'!$F$16</f>
        <v>0</v>
      </c>
      <c r="G392" s="36">
        <f ca="1">SUMIFS(СВЦЭМ!$J$40:$J$783,СВЦЭМ!$A$40:$A$783,$A392,СВЦЭМ!$B$40:$B$783,G$367)+'СЕТ СН'!$F$16</f>
        <v>0</v>
      </c>
      <c r="H392" s="36">
        <f ca="1">SUMIFS(СВЦЭМ!$J$40:$J$783,СВЦЭМ!$A$40:$A$783,$A392,СВЦЭМ!$B$40:$B$783,H$367)+'СЕТ СН'!$F$16</f>
        <v>0</v>
      </c>
      <c r="I392" s="36">
        <f ca="1">SUMIFS(СВЦЭМ!$J$40:$J$783,СВЦЭМ!$A$40:$A$783,$A392,СВЦЭМ!$B$40:$B$783,I$367)+'СЕТ СН'!$F$16</f>
        <v>0</v>
      </c>
      <c r="J392" s="36">
        <f ca="1">SUMIFS(СВЦЭМ!$J$40:$J$783,СВЦЭМ!$A$40:$A$783,$A392,СВЦЭМ!$B$40:$B$783,J$367)+'СЕТ СН'!$F$16</f>
        <v>0</v>
      </c>
      <c r="K392" s="36">
        <f ca="1">SUMIFS(СВЦЭМ!$J$40:$J$783,СВЦЭМ!$A$40:$A$783,$A392,СВЦЭМ!$B$40:$B$783,K$367)+'СЕТ СН'!$F$16</f>
        <v>0</v>
      </c>
      <c r="L392" s="36">
        <f ca="1">SUMIFS(СВЦЭМ!$J$40:$J$783,СВЦЭМ!$A$40:$A$783,$A392,СВЦЭМ!$B$40:$B$783,L$367)+'СЕТ СН'!$F$16</f>
        <v>0</v>
      </c>
      <c r="M392" s="36">
        <f ca="1">SUMIFS(СВЦЭМ!$J$40:$J$783,СВЦЭМ!$A$40:$A$783,$A392,СВЦЭМ!$B$40:$B$783,M$367)+'СЕТ СН'!$F$16</f>
        <v>0</v>
      </c>
      <c r="N392" s="36">
        <f ca="1">SUMIFS(СВЦЭМ!$J$40:$J$783,СВЦЭМ!$A$40:$A$783,$A392,СВЦЭМ!$B$40:$B$783,N$367)+'СЕТ СН'!$F$16</f>
        <v>0</v>
      </c>
      <c r="O392" s="36">
        <f ca="1">SUMIFS(СВЦЭМ!$J$40:$J$783,СВЦЭМ!$A$40:$A$783,$A392,СВЦЭМ!$B$40:$B$783,O$367)+'СЕТ СН'!$F$16</f>
        <v>0</v>
      </c>
      <c r="P392" s="36">
        <f ca="1">SUMIFS(СВЦЭМ!$J$40:$J$783,СВЦЭМ!$A$40:$A$783,$A392,СВЦЭМ!$B$40:$B$783,P$367)+'СЕТ СН'!$F$16</f>
        <v>0</v>
      </c>
      <c r="Q392" s="36">
        <f ca="1">SUMIFS(СВЦЭМ!$J$40:$J$783,СВЦЭМ!$A$40:$A$783,$A392,СВЦЭМ!$B$40:$B$783,Q$367)+'СЕТ СН'!$F$16</f>
        <v>0</v>
      </c>
      <c r="R392" s="36">
        <f ca="1">SUMIFS(СВЦЭМ!$J$40:$J$783,СВЦЭМ!$A$40:$A$783,$A392,СВЦЭМ!$B$40:$B$783,R$367)+'СЕТ СН'!$F$16</f>
        <v>0</v>
      </c>
      <c r="S392" s="36">
        <f ca="1">SUMIFS(СВЦЭМ!$J$40:$J$783,СВЦЭМ!$A$40:$A$783,$A392,СВЦЭМ!$B$40:$B$783,S$367)+'СЕТ СН'!$F$16</f>
        <v>0</v>
      </c>
      <c r="T392" s="36">
        <f ca="1">SUMIFS(СВЦЭМ!$J$40:$J$783,СВЦЭМ!$A$40:$A$783,$A392,СВЦЭМ!$B$40:$B$783,T$367)+'СЕТ СН'!$F$16</f>
        <v>0</v>
      </c>
      <c r="U392" s="36">
        <f ca="1">SUMIFS(СВЦЭМ!$J$40:$J$783,СВЦЭМ!$A$40:$A$783,$A392,СВЦЭМ!$B$40:$B$783,U$367)+'СЕТ СН'!$F$16</f>
        <v>0</v>
      </c>
      <c r="V392" s="36">
        <f ca="1">SUMIFS(СВЦЭМ!$J$40:$J$783,СВЦЭМ!$A$40:$A$783,$A392,СВЦЭМ!$B$40:$B$783,V$367)+'СЕТ СН'!$F$16</f>
        <v>0</v>
      </c>
      <c r="W392" s="36">
        <f ca="1">SUMIFS(СВЦЭМ!$J$40:$J$783,СВЦЭМ!$A$40:$A$783,$A392,СВЦЭМ!$B$40:$B$783,W$367)+'СЕТ СН'!$F$16</f>
        <v>0</v>
      </c>
      <c r="X392" s="36">
        <f ca="1">SUMIFS(СВЦЭМ!$J$40:$J$783,СВЦЭМ!$A$40:$A$783,$A392,СВЦЭМ!$B$40:$B$783,X$367)+'СЕТ СН'!$F$16</f>
        <v>0</v>
      </c>
      <c r="Y392" s="36">
        <f ca="1">SUMIFS(СВЦЭМ!$J$40:$J$783,СВЦЭМ!$A$40:$A$783,$A392,СВЦЭМ!$B$40:$B$783,Y$367)+'СЕТ СН'!$F$16</f>
        <v>0</v>
      </c>
    </row>
    <row r="393" spans="1:26" ht="15.75" hidden="1" x14ac:dyDescent="0.2">
      <c r="A393" s="35">
        <f t="shared" si="10"/>
        <v>44799</v>
      </c>
      <c r="B393" s="36">
        <f ca="1">SUMIFS(СВЦЭМ!$J$40:$J$783,СВЦЭМ!$A$40:$A$783,$A393,СВЦЭМ!$B$40:$B$783,B$367)+'СЕТ СН'!$F$16</f>
        <v>0</v>
      </c>
      <c r="C393" s="36">
        <f ca="1">SUMIFS(СВЦЭМ!$J$40:$J$783,СВЦЭМ!$A$40:$A$783,$A393,СВЦЭМ!$B$40:$B$783,C$367)+'СЕТ СН'!$F$16</f>
        <v>0</v>
      </c>
      <c r="D393" s="36">
        <f ca="1">SUMIFS(СВЦЭМ!$J$40:$J$783,СВЦЭМ!$A$40:$A$783,$A393,СВЦЭМ!$B$40:$B$783,D$367)+'СЕТ СН'!$F$16</f>
        <v>0</v>
      </c>
      <c r="E393" s="36">
        <f ca="1">SUMIFS(СВЦЭМ!$J$40:$J$783,СВЦЭМ!$A$40:$A$783,$A393,СВЦЭМ!$B$40:$B$783,E$367)+'СЕТ СН'!$F$16</f>
        <v>0</v>
      </c>
      <c r="F393" s="36">
        <f ca="1">SUMIFS(СВЦЭМ!$J$40:$J$783,СВЦЭМ!$A$40:$A$783,$A393,СВЦЭМ!$B$40:$B$783,F$367)+'СЕТ СН'!$F$16</f>
        <v>0</v>
      </c>
      <c r="G393" s="36">
        <f ca="1">SUMIFS(СВЦЭМ!$J$40:$J$783,СВЦЭМ!$A$40:$A$783,$A393,СВЦЭМ!$B$40:$B$783,G$367)+'СЕТ СН'!$F$16</f>
        <v>0</v>
      </c>
      <c r="H393" s="36">
        <f ca="1">SUMIFS(СВЦЭМ!$J$40:$J$783,СВЦЭМ!$A$40:$A$783,$A393,СВЦЭМ!$B$40:$B$783,H$367)+'СЕТ СН'!$F$16</f>
        <v>0</v>
      </c>
      <c r="I393" s="36">
        <f ca="1">SUMIFS(СВЦЭМ!$J$40:$J$783,СВЦЭМ!$A$40:$A$783,$A393,СВЦЭМ!$B$40:$B$783,I$367)+'СЕТ СН'!$F$16</f>
        <v>0</v>
      </c>
      <c r="J393" s="36">
        <f ca="1">SUMIFS(СВЦЭМ!$J$40:$J$783,СВЦЭМ!$A$40:$A$783,$A393,СВЦЭМ!$B$40:$B$783,J$367)+'СЕТ СН'!$F$16</f>
        <v>0</v>
      </c>
      <c r="K393" s="36">
        <f ca="1">SUMIFS(СВЦЭМ!$J$40:$J$783,СВЦЭМ!$A$40:$A$783,$A393,СВЦЭМ!$B$40:$B$783,K$367)+'СЕТ СН'!$F$16</f>
        <v>0</v>
      </c>
      <c r="L393" s="36">
        <f ca="1">SUMIFS(СВЦЭМ!$J$40:$J$783,СВЦЭМ!$A$40:$A$783,$A393,СВЦЭМ!$B$40:$B$783,L$367)+'СЕТ СН'!$F$16</f>
        <v>0</v>
      </c>
      <c r="M393" s="36">
        <f ca="1">SUMIFS(СВЦЭМ!$J$40:$J$783,СВЦЭМ!$A$40:$A$783,$A393,СВЦЭМ!$B$40:$B$783,M$367)+'СЕТ СН'!$F$16</f>
        <v>0</v>
      </c>
      <c r="N393" s="36">
        <f ca="1">SUMIFS(СВЦЭМ!$J$40:$J$783,СВЦЭМ!$A$40:$A$783,$A393,СВЦЭМ!$B$40:$B$783,N$367)+'СЕТ СН'!$F$16</f>
        <v>0</v>
      </c>
      <c r="O393" s="36">
        <f ca="1">SUMIFS(СВЦЭМ!$J$40:$J$783,СВЦЭМ!$A$40:$A$783,$A393,СВЦЭМ!$B$40:$B$783,O$367)+'СЕТ СН'!$F$16</f>
        <v>0</v>
      </c>
      <c r="P393" s="36">
        <f ca="1">SUMIFS(СВЦЭМ!$J$40:$J$783,СВЦЭМ!$A$40:$A$783,$A393,СВЦЭМ!$B$40:$B$783,P$367)+'СЕТ СН'!$F$16</f>
        <v>0</v>
      </c>
      <c r="Q393" s="36">
        <f ca="1">SUMIFS(СВЦЭМ!$J$40:$J$783,СВЦЭМ!$A$40:$A$783,$A393,СВЦЭМ!$B$40:$B$783,Q$367)+'СЕТ СН'!$F$16</f>
        <v>0</v>
      </c>
      <c r="R393" s="36">
        <f ca="1">SUMIFS(СВЦЭМ!$J$40:$J$783,СВЦЭМ!$A$40:$A$783,$A393,СВЦЭМ!$B$40:$B$783,R$367)+'СЕТ СН'!$F$16</f>
        <v>0</v>
      </c>
      <c r="S393" s="36">
        <f ca="1">SUMIFS(СВЦЭМ!$J$40:$J$783,СВЦЭМ!$A$40:$A$783,$A393,СВЦЭМ!$B$40:$B$783,S$367)+'СЕТ СН'!$F$16</f>
        <v>0</v>
      </c>
      <c r="T393" s="36">
        <f ca="1">SUMIFS(СВЦЭМ!$J$40:$J$783,СВЦЭМ!$A$40:$A$783,$A393,СВЦЭМ!$B$40:$B$783,T$367)+'СЕТ СН'!$F$16</f>
        <v>0</v>
      </c>
      <c r="U393" s="36">
        <f ca="1">SUMIFS(СВЦЭМ!$J$40:$J$783,СВЦЭМ!$A$40:$A$783,$A393,СВЦЭМ!$B$40:$B$783,U$367)+'СЕТ СН'!$F$16</f>
        <v>0</v>
      </c>
      <c r="V393" s="36">
        <f ca="1">SUMIFS(СВЦЭМ!$J$40:$J$783,СВЦЭМ!$A$40:$A$783,$A393,СВЦЭМ!$B$40:$B$783,V$367)+'СЕТ СН'!$F$16</f>
        <v>0</v>
      </c>
      <c r="W393" s="36">
        <f ca="1">SUMIFS(СВЦЭМ!$J$40:$J$783,СВЦЭМ!$A$40:$A$783,$A393,СВЦЭМ!$B$40:$B$783,W$367)+'СЕТ СН'!$F$16</f>
        <v>0</v>
      </c>
      <c r="X393" s="36">
        <f ca="1">SUMIFS(СВЦЭМ!$J$40:$J$783,СВЦЭМ!$A$40:$A$783,$A393,СВЦЭМ!$B$40:$B$783,X$367)+'СЕТ СН'!$F$16</f>
        <v>0</v>
      </c>
      <c r="Y393" s="36">
        <f ca="1">SUMIFS(СВЦЭМ!$J$40:$J$783,СВЦЭМ!$A$40:$A$783,$A393,СВЦЭМ!$B$40:$B$783,Y$367)+'СЕТ СН'!$F$16</f>
        <v>0</v>
      </c>
    </row>
    <row r="394" spans="1:26" ht="15.75" hidden="1" x14ac:dyDescent="0.2">
      <c r="A394" s="35">
        <f t="shared" si="10"/>
        <v>44800</v>
      </c>
      <c r="B394" s="36">
        <f ca="1">SUMIFS(СВЦЭМ!$J$40:$J$783,СВЦЭМ!$A$40:$A$783,$A394,СВЦЭМ!$B$40:$B$783,B$367)+'СЕТ СН'!$F$16</f>
        <v>0</v>
      </c>
      <c r="C394" s="36">
        <f ca="1">SUMIFS(СВЦЭМ!$J$40:$J$783,СВЦЭМ!$A$40:$A$783,$A394,СВЦЭМ!$B$40:$B$783,C$367)+'СЕТ СН'!$F$16</f>
        <v>0</v>
      </c>
      <c r="D394" s="36">
        <f ca="1">SUMIFS(СВЦЭМ!$J$40:$J$783,СВЦЭМ!$A$40:$A$783,$A394,СВЦЭМ!$B$40:$B$783,D$367)+'СЕТ СН'!$F$16</f>
        <v>0</v>
      </c>
      <c r="E394" s="36">
        <f ca="1">SUMIFS(СВЦЭМ!$J$40:$J$783,СВЦЭМ!$A$40:$A$783,$A394,СВЦЭМ!$B$40:$B$783,E$367)+'СЕТ СН'!$F$16</f>
        <v>0</v>
      </c>
      <c r="F394" s="36">
        <f ca="1">SUMIFS(СВЦЭМ!$J$40:$J$783,СВЦЭМ!$A$40:$A$783,$A394,СВЦЭМ!$B$40:$B$783,F$367)+'СЕТ СН'!$F$16</f>
        <v>0</v>
      </c>
      <c r="G394" s="36">
        <f ca="1">SUMIFS(СВЦЭМ!$J$40:$J$783,СВЦЭМ!$A$40:$A$783,$A394,СВЦЭМ!$B$40:$B$783,G$367)+'СЕТ СН'!$F$16</f>
        <v>0</v>
      </c>
      <c r="H394" s="36">
        <f ca="1">SUMIFS(СВЦЭМ!$J$40:$J$783,СВЦЭМ!$A$40:$A$783,$A394,СВЦЭМ!$B$40:$B$783,H$367)+'СЕТ СН'!$F$16</f>
        <v>0</v>
      </c>
      <c r="I394" s="36">
        <f ca="1">SUMIFS(СВЦЭМ!$J$40:$J$783,СВЦЭМ!$A$40:$A$783,$A394,СВЦЭМ!$B$40:$B$783,I$367)+'СЕТ СН'!$F$16</f>
        <v>0</v>
      </c>
      <c r="J394" s="36">
        <f ca="1">SUMIFS(СВЦЭМ!$J$40:$J$783,СВЦЭМ!$A$40:$A$783,$A394,СВЦЭМ!$B$40:$B$783,J$367)+'СЕТ СН'!$F$16</f>
        <v>0</v>
      </c>
      <c r="K394" s="36">
        <f ca="1">SUMIFS(СВЦЭМ!$J$40:$J$783,СВЦЭМ!$A$40:$A$783,$A394,СВЦЭМ!$B$40:$B$783,K$367)+'СЕТ СН'!$F$16</f>
        <v>0</v>
      </c>
      <c r="L394" s="36">
        <f ca="1">SUMIFS(СВЦЭМ!$J$40:$J$783,СВЦЭМ!$A$40:$A$783,$A394,СВЦЭМ!$B$40:$B$783,L$367)+'СЕТ СН'!$F$16</f>
        <v>0</v>
      </c>
      <c r="M394" s="36">
        <f ca="1">SUMIFS(СВЦЭМ!$J$40:$J$783,СВЦЭМ!$A$40:$A$783,$A394,СВЦЭМ!$B$40:$B$783,M$367)+'СЕТ СН'!$F$16</f>
        <v>0</v>
      </c>
      <c r="N394" s="36">
        <f ca="1">SUMIFS(СВЦЭМ!$J$40:$J$783,СВЦЭМ!$A$40:$A$783,$A394,СВЦЭМ!$B$40:$B$783,N$367)+'СЕТ СН'!$F$16</f>
        <v>0</v>
      </c>
      <c r="O394" s="36">
        <f ca="1">SUMIFS(СВЦЭМ!$J$40:$J$783,СВЦЭМ!$A$40:$A$783,$A394,СВЦЭМ!$B$40:$B$783,O$367)+'СЕТ СН'!$F$16</f>
        <v>0</v>
      </c>
      <c r="P394" s="36">
        <f ca="1">SUMIFS(СВЦЭМ!$J$40:$J$783,СВЦЭМ!$A$40:$A$783,$A394,СВЦЭМ!$B$40:$B$783,P$367)+'СЕТ СН'!$F$16</f>
        <v>0</v>
      </c>
      <c r="Q394" s="36">
        <f ca="1">SUMIFS(СВЦЭМ!$J$40:$J$783,СВЦЭМ!$A$40:$A$783,$A394,СВЦЭМ!$B$40:$B$783,Q$367)+'СЕТ СН'!$F$16</f>
        <v>0</v>
      </c>
      <c r="R394" s="36">
        <f ca="1">SUMIFS(СВЦЭМ!$J$40:$J$783,СВЦЭМ!$A$40:$A$783,$A394,СВЦЭМ!$B$40:$B$783,R$367)+'СЕТ СН'!$F$16</f>
        <v>0</v>
      </c>
      <c r="S394" s="36">
        <f ca="1">SUMIFS(СВЦЭМ!$J$40:$J$783,СВЦЭМ!$A$40:$A$783,$A394,СВЦЭМ!$B$40:$B$783,S$367)+'СЕТ СН'!$F$16</f>
        <v>0</v>
      </c>
      <c r="T394" s="36">
        <f ca="1">SUMIFS(СВЦЭМ!$J$40:$J$783,СВЦЭМ!$A$40:$A$783,$A394,СВЦЭМ!$B$40:$B$783,T$367)+'СЕТ СН'!$F$16</f>
        <v>0</v>
      </c>
      <c r="U394" s="36">
        <f ca="1">SUMIFS(СВЦЭМ!$J$40:$J$783,СВЦЭМ!$A$40:$A$783,$A394,СВЦЭМ!$B$40:$B$783,U$367)+'СЕТ СН'!$F$16</f>
        <v>0</v>
      </c>
      <c r="V394" s="36">
        <f ca="1">SUMIFS(СВЦЭМ!$J$40:$J$783,СВЦЭМ!$A$40:$A$783,$A394,СВЦЭМ!$B$40:$B$783,V$367)+'СЕТ СН'!$F$16</f>
        <v>0</v>
      </c>
      <c r="W394" s="36">
        <f ca="1">SUMIFS(СВЦЭМ!$J$40:$J$783,СВЦЭМ!$A$40:$A$783,$A394,СВЦЭМ!$B$40:$B$783,W$367)+'СЕТ СН'!$F$16</f>
        <v>0</v>
      </c>
      <c r="X394" s="36">
        <f ca="1">SUMIFS(СВЦЭМ!$J$40:$J$783,СВЦЭМ!$A$40:$A$783,$A394,СВЦЭМ!$B$40:$B$783,X$367)+'СЕТ СН'!$F$16</f>
        <v>0</v>
      </c>
      <c r="Y394" s="36">
        <f ca="1">SUMIFS(СВЦЭМ!$J$40:$J$783,СВЦЭМ!$A$40:$A$783,$A394,СВЦЭМ!$B$40:$B$783,Y$367)+'СЕТ СН'!$F$16</f>
        <v>0</v>
      </c>
    </row>
    <row r="395" spans="1:26" ht="15.75" hidden="1" x14ac:dyDescent="0.2">
      <c r="A395" s="35">
        <f t="shared" si="10"/>
        <v>44801</v>
      </c>
      <c r="B395" s="36">
        <f ca="1">SUMIFS(СВЦЭМ!$J$40:$J$783,СВЦЭМ!$A$40:$A$783,$A395,СВЦЭМ!$B$40:$B$783,B$367)+'СЕТ СН'!$F$16</f>
        <v>0</v>
      </c>
      <c r="C395" s="36">
        <f ca="1">SUMIFS(СВЦЭМ!$J$40:$J$783,СВЦЭМ!$A$40:$A$783,$A395,СВЦЭМ!$B$40:$B$783,C$367)+'СЕТ СН'!$F$16</f>
        <v>0</v>
      </c>
      <c r="D395" s="36">
        <f ca="1">SUMIFS(СВЦЭМ!$J$40:$J$783,СВЦЭМ!$A$40:$A$783,$A395,СВЦЭМ!$B$40:$B$783,D$367)+'СЕТ СН'!$F$16</f>
        <v>0</v>
      </c>
      <c r="E395" s="36">
        <f ca="1">SUMIFS(СВЦЭМ!$J$40:$J$783,СВЦЭМ!$A$40:$A$783,$A395,СВЦЭМ!$B$40:$B$783,E$367)+'СЕТ СН'!$F$16</f>
        <v>0</v>
      </c>
      <c r="F395" s="36">
        <f ca="1">SUMIFS(СВЦЭМ!$J$40:$J$783,СВЦЭМ!$A$40:$A$783,$A395,СВЦЭМ!$B$40:$B$783,F$367)+'СЕТ СН'!$F$16</f>
        <v>0</v>
      </c>
      <c r="G395" s="36">
        <f ca="1">SUMIFS(СВЦЭМ!$J$40:$J$783,СВЦЭМ!$A$40:$A$783,$A395,СВЦЭМ!$B$40:$B$783,G$367)+'СЕТ СН'!$F$16</f>
        <v>0</v>
      </c>
      <c r="H395" s="36">
        <f ca="1">SUMIFS(СВЦЭМ!$J$40:$J$783,СВЦЭМ!$A$40:$A$783,$A395,СВЦЭМ!$B$40:$B$783,H$367)+'СЕТ СН'!$F$16</f>
        <v>0</v>
      </c>
      <c r="I395" s="36">
        <f ca="1">SUMIFS(СВЦЭМ!$J$40:$J$783,СВЦЭМ!$A$40:$A$783,$A395,СВЦЭМ!$B$40:$B$783,I$367)+'СЕТ СН'!$F$16</f>
        <v>0</v>
      </c>
      <c r="J395" s="36">
        <f ca="1">SUMIFS(СВЦЭМ!$J$40:$J$783,СВЦЭМ!$A$40:$A$783,$A395,СВЦЭМ!$B$40:$B$783,J$367)+'СЕТ СН'!$F$16</f>
        <v>0</v>
      </c>
      <c r="K395" s="36">
        <f ca="1">SUMIFS(СВЦЭМ!$J$40:$J$783,СВЦЭМ!$A$40:$A$783,$A395,СВЦЭМ!$B$40:$B$783,K$367)+'СЕТ СН'!$F$16</f>
        <v>0</v>
      </c>
      <c r="L395" s="36">
        <f ca="1">SUMIFS(СВЦЭМ!$J$40:$J$783,СВЦЭМ!$A$40:$A$783,$A395,СВЦЭМ!$B$40:$B$783,L$367)+'СЕТ СН'!$F$16</f>
        <v>0</v>
      </c>
      <c r="M395" s="36">
        <f ca="1">SUMIFS(СВЦЭМ!$J$40:$J$783,СВЦЭМ!$A$40:$A$783,$A395,СВЦЭМ!$B$40:$B$783,M$367)+'СЕТ СН'!$F$16</f>
        <v>0</v>
      </c>
      <c r="N395" s="36">
        <f ca="1">SUMIFS(СВЦЭМ!$J$40:$J$783,СВЦЭМ!$A$40:$A$783,$A395,СВЦЭМ!$B$40:$B$783,N$367)+'СЕТ СН'!$F$16</f>
        <v>0</v>
      </c>
      <c r="O395" s="36">
        <f ca="1">SUMIFS(СВЦЭМ!$J$40:$J$783,СВЦЭМ!$A$40:$A$783,$A395,СВЦЭМ!$B$40:$B$783,O$367)+'СЕТ СН'!$F$16</f>
        <v>0</v>
      </c>
      <c r="P395" s="36">
        <f ca="1">SUMIFS(СВЦЭМ!$J$40:$J$783,СВЦЭМ!$A$40:$A$783,$A395,СВЦЭМ!$B$40:$B$783,P$367)+'СЕТ СН'!$F$16</f>
        <v>0</v>
      </c>
      <c r="Q395" s="36">
        <f ca="1">SUMIFS(СВЦЭМ!$J$40:$J$783,СВЦЭМ!$A$40:$A$783,$A395,СВЦЭМ!$B$40:$B$783,Q$367)+'СЕТ СН'!$F$16</f>
        <v>0</v>
      </c>
      <c r="R395" s="36">
        <f ca="1">SUMIFS(СВЦЭМ!$J$40:$J$783,СВЦЭМ!$A$40:$A$783,$A395,СВЦЭМ!$B$40:$B$783,R$367)+'СЕТ СН'!$F$16</f>
        <v>0</v>
      </c>
      <c r="S395" s="36">
        <f ca="1">SUMIFS(СВЦЭМ!$J$40:$J$783,СВЦЭМ!$A$40:$A$783,$A395,СВЦЭМ!$B$40:$B$783,S$367)+'СЕТ СН'!$F$16</f>
        <v>0</v>
      </c>
      <c r="T395" s="36">
        <f ca="1">SUMIFS(СВЦЭМ!$J$40:$J$783,СВЦЭМ!$A$40:$A$783,$A395,СВЦЭМ!$B$40:$B$783,T$367)+'СЕТ СН'!$F$16</f>
        <v>0</v>
      </c>
      <c r="U395" s="36">
        <f ca="1">SUMIFS(СВЦЭМ!$J$40:$J$783,СВЦЭМ!$A$40:$A$783,$A395,СВЦЭМ!$B$40:$B$783,U$367)+'СЕТ СН'!$F$16</f>
        <v>0</v>
      </c>
      <c r="V395" s="36">
        <f ca="1">SUMIFS(СВЦЭМ!$J$40:$J$783,СВЦЭМ!$A$40:$A$783,$A395,СВЦЭМ!$B$40:$B$783,V$367)+'СЕТ СН'!$F$16</f>
        <v>0</v>
      </c>
      <c r="W395" s="36">
        <f ca="1">SUMIFS(СВЦЭМ!$J$40:$J$783,СВЦЭМ!$A$40:$A$783,$A395,СВЦЭМ!$B$40:$B$783,W$367)+'СЕТ СН'!$F$16</f>
        <v>0</v>
      </c>
      <c r="X395" s="36">
        <f ca="1">SUMIFS(СВЦЭМ!$J$40:$J$783,СВЦЭМ!$A$40:$A$783,$A395,СВЦЭМ!$B$40:$B$783,X$367)+'СЕТ СН'!$F$16</f>
        <v>0</v>
      </c>
      <c r="Y395" s="36">
        <f ca="1">SUMIFS(СВЦЭМ!$J$40:$J$783,СВЦЭМ!$A$40:$A$783,$A395,СВЦЭМ!$B$40:$B$783,Y$367)+'СЕТ СН'!$F$16</f>
        <v>0</v>
      </c>
    </row>
    <row r="396" spans="1:26" ht="15.75" hidden="1" x14ac:dyDescent="0.2">
      <c r="A396" s="35">
        <f t="shared" si="10"/>
        <v>44802</v>
      </c>
      <c r="B396" s="36">
        <f ca="1">SUMIFS(СВЦЭМ!$J$40:$J$783,СВЦЭМ!$A$40:$A$783,$A396,СВЦЭМ!$B$40:$B$783,B$367)+'СЕТ СН'!$F$16</f>
        <v>0</v>
      </c>
      <c r="C396" s="36">
        <f ca="1">SUMIFS(СВЦЭМ!$J$40:$J$783,СВЦЭМ!$A$40:$A$783,$A396,СВЦЭМ!$B$40:$B$783,C$367)+'СЕТ СН'!$F$16</f>
        <v>0</v>
      </c>
      <c r="D396" s="36">
        <f ca="1">SUMIFS(СВЦЭМ!$J$40:$J$783,СВЦЭМ!$A$40:$A$783,$A396,СВЦЭМ!$B$40:$B$783,D$367)+'СЕТ СН'!$F$16</f>
        <v>0</v>
      </c>
      <c r="E396" s="36">
        <f ca="1">SUMIFS(СВЦЭМ!$J$40:$J$783,СВЦЭМ!$A$40:$A$783,$A396,СВЦЭМ!$B$40:$B$783,E$367)+'СЕТ СН'!$F$16</f>
        <v>0</v>
      </c>
      <c r="F396" s="36">
        <f ca="1">SUMIFS(СВЦЭМ!$J$40:$J$783,СВЦЭМ!$A$40:$A$783,$A396,СВЦЭМ!$B$40:$B$783,F$367)+'СЕТ СН'!$F$16</f>
        <v>0</v>
      </c>
      <c r="G396" s="36">
        <f ca="1">SUMIFS(СВЦЭМ!$J$40:$J$783,СВЦЭМ!$A$40:$A$783,$A396,СВЦЭМ!$B$40:$B$783,G$367)+'СЕТ СН'!$F$16</f>
        <v>0</v>
      </c>
      <c r="H396" s="36">
        <f ca="1">SUMIFS(СВЦЭМ!$J$40:$J$783,СВЦЭМ!$A$40:$A$783,$A396,СВЦЭМ!$B$40:$B$783,H$367)+'СЕТ СН'!$F$16</f>
        <v>0</v>
      </c>
      <c r="I396" s="36">
        <f ca="1">SUMIFS(СВЦЭМ!$J$40:$J$783,СВЦЭМ!$A$40:$A$783,$A396,СВЦЭМ!$B$40:$B$783,I$367)+'СЕТ СН'!$F$16</f>
        <v>0</v>
      </c>
      <c r="J396" s="36">
        <f ca="1">SUMIFS(СВЦЭМ!$J$40:$J$783,СВЦЭМ!$A$40:$A$783,$A396,СВЦЭМ!$B$40:$B$783,J$367)+'СЕТ СН'!$F$16</f>
        <v>0</v>
      </c>
      <c r="K396" s="36">
        <f ca="1">SUMIFS(СВЦЭМ!$J$40:$J$783,СВЦЭМ!$A$40:$A$783,$A396,СВЦЭМ!$B$40:$B$783,K$367)+'СЕТ СН'!$F$16</f>
        <v>0</v>
      </c>
      <c r="L396" s="36">
        <f ca="1">SUMIFS(СВЦЭМ!$J$40:$J$783,СВЦЭМ!$A$40:$A$783,$A396,СВЦЭМ!$B$40:$B$783,L$367)+'СЕТ СН'!$F$16</f>
        <v>0</v>
      </c>
      <c r="M396" s="36">
        <f ca="1">SUMIFS(СВЦЭМ!$J$40:$J$783,СВЦЭМ!$A$40:$A$783,$A396,СВЦЭМ!$B$40:$B$783,M$367)+'СЕТ СН'!$F$16</f>
        <v>0</v>
      </c>
      <c r="N396" s="36">
        <f ca="1">SUMIFS(СВЦЭМ!$J$40:$J$783,СВЦЭМ!$A$40:$A$783,$A396,СВЦЭМ!$B$40:$B$783,N$367)+'СЕТ СН'!$F$16</f>
        <v>0</v>
      </c>
      <c r="O396" s="36">
        <f ca="1">SUMIFS(СВЦЭМ!$J$40:$J$783,СВЦЭМ!$A$40:$A$783,$A396,СВЦЭМ!$B$40:$B$783,O$367)+'СЕТ СН'!$F$16</f>
        <v>0</v>
      </c>
      <c r="P396" s="36">
        <f ca="1">SUMIFS(СВЦЭМ!$J$40:$J$783,СВЦЭМ!$A$40:$A$783,$A396,СВЦЭМ!$B$40:$B$783,P$367)+'СЕТ СН'!$F$16</f>
        <v>0</v>
      </c>
      <c r="Q396" s="36">
        <f ca="1">SUMIFS(СВЦЭМ!$J$40:$J$783,СВЦЭМ!$A$40:$A$783,$A396,СВЦЭМ!$B$40:$B$783,Q$367)+'СЕТ СН'!$F$16</f>
        <v>0</v>
      </c>
      <c r="R396" s="36">
        <f ca="1">SUMIFS(СВЦЭМ!$J$40:$J$783,СВЦЭМ!$A$40:$A$783,$A396,СВЦЭМ!$B$40:$B$783,R$367)+'СЕТ СН'!$F$16</f>
        <v>0</v>
      </c>
      <c r="S396" s="36">
        <f ca="1">SUMIFS(СВЦЭМ!$J$40:$J$783,СВЦЭМ!$A$40:$A$783,$A396,СВЦЭМ!$B$40:$B$783,S$367)+'СЕТ СН'!$F$16</f>
        <v>0</v>
      </c>
      <c r="T396" s="36">
        <f ca="1">SUMIFS(СВЦЭМ!$J$40:$J$783,СВЦЭМ!$A$40:$A$783,$A396,СВЦЭМ!$B$40:$B$783,T$367)+'СЕТ СН'!$F$16</f>
        <v>0</v>
      </c>
      <c r="U396" s="36">
        <f ca="1">SUMIFS(СВЦЭМ!$J$40:$J$783,СВЦЭМ!$A$40:$A$783,$A396,СВЦЭМ!$B$40:$B$783,U$367)+'СЕТ СН'!$F$16</f>
        <v>0</v>
      </c>
      <c r="V396" s="36">
        <f ca="1">SUMIFS(СВЦЭМ!$J$40:$J$783,СВЦЭМ!$A$40:$A$783,$A396,СВЦЭМ!$B$40:$B$783,V$367)+'СЕТ СН'!$F$16</f>
        <v>0</v>
      </c>
      <c r="W396" s="36">
        <f ca="1">SUMIFS(СВЦЭМ!$J$40:$J$783,СВЦЭМ!$A$40:$A$783,$A396,СВЦЭМ!$B$40:$B$783,W$367)+'СЕТ СН'!$F$16</f>
        <v>0</v>
      </c>
      <c r="X396" s="36">
        <f ca="1">SUMIFS(СВЦЭМ!$J$40:$J$783,СВЦЭМ!$A$40:$A$783,$A396,СВЦЭМ!$B$40:$B$783,X$367)+'СЕТ СН'!$F$16</f>
        <v>0</v>
      </c>
      <c r="Y396" s="36">
        <f ca="1">SUMIFS(СВЦЭМ!$J$40:$J$783,СВЦЭМ!$A$40:$A$783,$A396,СВЦЭМ!$B$40:$B$783,Y$367)+'СЕТ СН'!$F$16</f>
        <v>0</v>
      </c>
    </row>
    <row r="397" spans="1:26" ht="15.75" hidden="1" x14ac:dyDescent="0.2">
      <c r="A397" s="35">
        <f t="shared" si="10"/>
        <v>44803</v>
      </c>
      <c r="B397" s="36">
        <f ca="1">SUMIFS(СВЦЭМ!$J$40:$J$783,СВЦЭМ!$A$40:$A$783,$A397,СВЦЭМ!$B$40:$B$783,B$367)+'СЕТ СН'!$F$16</f>
        <v>0</v>
      </c>
      <c r="C397" s="36">
        <f ca="1">SUMIFS(СВЦЭМ!$J$40:$J$783,СВЦЭМ!$A$40:$A$783,$A397,СВЦЭМ!$B$40:$B$783,C$367)+'СЕТ СН'!$F$16</f>
        <v>0</v>
      </c>
      <c r="D397" s="36">
        <f ca="1">SUMIFS(СВЦЭМ!$J$40:$J$783,СВЦЭМ!$A$40:$A$783,$A397,СВЦЭМ!$B$40:$B$783,D$367)+'СЕТ СН'!$F$16</f>
        <v>0</v>
      </c>
      <c r="E397" s="36">
        <f ca="1">SUMIFS(СВЦЭМ!$J$40:$J$783,СВЦЭМ!$A$40:$A$783,$A397,СВЦЭМ!$B$40:$B$783,E$367)+'СЕТ СН'!$F$16</f>
        <v>0</v>
      </c>
      <c r="F397" s="36">
        <f ca="1">SUMIFS(СВЦЭМ!$J$40:$J$783,СВЦЭМ!$A$40:$A$783,$A397,СВЦЭМ!$B$40:$B$783,F$367)+'СЕТ СН'!$F$16</f>
        <v>0</v>
      </c>
      <c r="G397" s="36">
        <f ca="1">SUMIFS(СВЦЭМ!$J$40:$J$783,СВЦЭМ!$A$40:$A$783,$A397,СВЦЭМ!$B$40:$B$783,G$367)+'СЕТ СН'!$F$16</f>
        <v>0</v>
      </c>
      <c r="H397" s="36">
        <f ca="1">SUMIFS(СВЦЭМ!$J$40:$J$783,СВЦЭМ!$A$40:$A$783,$A397,СВЦЭМ!$B$40:$B$783,H$367)+'СЕТ СН'!$F$16</f>
        <v>0</v>
      </c>
      <c r="I397" s="36">
        <f ca="1">SUMIFS(СВЦЭМ!$J$40:$J$783,СВЦЭМ!$A$40:$A$783,$A397,СВЦЭМ!$B$40:$B$783,I$367)+'СЕТ СН'!$F$16</f>
        <v>0</v>
      </c>
      <c r="J397" s="36">
        <f ca="1">SUMIFS(СВЦЭМ!$J$40:$J$783,СВЦЭМ!$A$40:$A$783,$A397,СВЦЭМ!$B$40:$B$783,J$367)+'СЕТ СН'!$F$16</f>
        <v>0</v>
      </c>
      <c r="K397" s="36">
        <f ca="1">SUMIFS(СВЦЭМ!$J$40:$J$783,СВЦЭМ!$A$40:$A$783,$A397,СВЦЭМ!$B$40:$B$783,K$367)+'СЕТ СН'!$F$16</f>
        <v>0</v>
      </c>
      <c r="L397" s="36">
        <f ca="1">SUMIFS(СВЦЭМ!$J$40:$J$783,СВЦЭМ!$A$40:$A$783,$A397,СВЦЭМ!$B$40:$B$783,L$367)+'СЕТ СН'!$F$16</f>
        <v>0</v>
      </c>
      <c r="M397" s="36">
        <f ca="1">SUMIFS(СВЦЭМ!$J$40:$J$783,СВЦЭМ!$A$40:$A$783,$A397,СВЦЭМ!$B$40:$B$783,M$367)+'СЕТ СН'!$F$16</f>
        <v>0</v>
      </c>
      <c r="N397" s="36">
        <f ca="1">SUMIFS(СВЦЭМ!$J$40:$J$783,СВЦЭМ!$A$40:$A$783,$A397,СВЦЭМ!$B$40:$B$783,N$367)+'СЕТ СН'!$F$16</f>
        <v>0</v>
      </c>
      <c r="O397" s="36">
        <f ca="1">SUMIFS(СВЦЭМ!$J$40:$J$783,СВЦЭМ!$A$40:$A$783,$A397,СВЦЭМ!$B$40:$B$783,O$367)+'СЕТ СН'!$F$16</f>
        <v>0</v>
      </c>
      <c r="P397" s="36">
        <f ca="1">SUMIFS(СВЦЭМ!$J$40:$J$783,СВЦЭМ!$A$40:$A$783,$A397,СВЦЭМ!$B$40:$B$783,P$367)+'СЕТ СН'!$F$16</f>
        <v>0</v>
      </c>
      <c r="Q397" s="36">
        <f ca="1">SUMIFS(СВЦЭМ!$J$40:$J$783,СВЦЭМ!$A$40:$A$783,$A397,СВЦЭМ!$B$40:$B$783,Q$367)+'СЕТ СН'!$F$16</f>
        <v>0</v>
      </c>
      <c r="R397" s="36">
        <f ca="1">SUMIFS(СВЦЭМ!$J$40:$J$783,СВЦЭМ!$A$40:$A$783,$A397,СВЦЭМ!$B$40:$B$783,R$367)+'СЕТ СН'!$F$16</f>
        <v>0</v>
      </c>
      <c r="S397" s="36">
        <f ca="1">SUMIFS(СВЦЭМ!$J$40:$J$783,СВЦЭМ!$A$40:$A$783,$A397,СВЦЭМ!$B$40:$B$783,S$367)+'СЕТ СН'!$F$16</f>
        <v>0</v>
      </c>
      <c r="T397" s="36">
        <f ca="1">SUMIFS(СВЦЭМ!$J$40:$J$783,СВЦЭМ!$A$40:$A$783,$A397,СВЦЭМ!$B$40:$B$783,T$367)+'СЕТ СН'!$F$16</f>
        <v>0</v>
      </c>
      <c r="U397" s="36">
        <f ca="1">SUMIFS(СВЦЭМ!$J$40:$J$783,СВЦЭМ!$A$40:$A$783,$A397,СВЦЭМ!$B$40:$B$783,U$367)+'СЕТ СН'!$F$16</f>
        <v>0</v>
      </c>
      <c r="V397" s="36">
        <f ca="1">SUMIFS(СВЦЭМ!$J$40:$J$783,СВЦЭМ!$A$40:$A$783,$A397,СВЦЭМ!$B$40:$B$783,V$367)+'СЕТ СН'!$F$16</f>
        <v>0</v>
      </c>
      <c r="W397" s="36">
        <f ca="1">SUMIFS(СВЦЭМ!$J$40:$J$783,СВЦЭМ!$A$40:$A$783,$A397,СВЦЭМ!$B$40:$B$783,W$367)+'СЕТ СН'!$F$16</f>
        <v>0</v>
      </c>
      <c r="X397" s="36">
        <f ca="1">SUMIFS(СВЦЭМ!$J$40:$J$783,СВЦЭМ!$A$40:$A$783,$A397,СВЦЭМ!$B$40:$B$783,X$367)+'СЕТ СН'!$F$16</f>
        <v>0</v>
      </c>
      <c r="Y397" s="36">
        <f ca="1">SUMIFS(СВЦЭМ!$J$40:$J$783,СВЦЭМ!$A$40:$A$783,$A397,СВЦЭМ!$B$40:$B$783,Y$367)+'СЕТ СН'!$F$16</f>
        <v>0</v>
      </c>
    </row>
    <row r="398" spans="1:26" ht="15.75" hidden="1" x14ac:dyDescent="0.2">
      <c r="A398" s="35">
        <f t="shared" si="10"/>
        <v>44804</v>
      </c>
      <c r="B398" s="36">
        <f ca="1">SUMIFS(СВЦЭМ!$J$40:$J$783,СВЦЭМ!$A$40:$A$783,$A398,СВЦЭМ!$B$40:$B$783,B$367)+'СЕТ СН'!$F$16</f>
        <v>0</v>
      </c>
      <c r="C398" s="36">
        <f ca="1">SUMIFS(СВЦЭМ!$J$40:$J$783,СВЦЭМ!$A$40:$A$783,$A398,СВЦЭМ!$B$40:$B$783,C$367)+'СЕТ СН'!$F$16</f>
        <v>0</v>
      </c>
      <c r="D398" s="36">
        <f ca="1">SUMIFS(СВЦЭМ!$J$40:$J$783,СВЦЭМ!$A$40:$A$783,$A398,СВЦЭМ!$B$40:$B$783,D$367)+'СЕТ СН'!$F$16</f>
        <v>0</v>
      </c>
      <c r="E398" s="36">
        <f ca="1">SUMIFS(СВЦЭМ!$J$40:$J$783,СВЦЭМ!$A$40:$A$783,$A398,СВЦЭМ!$B$40:$B$783,E$367)+'СЕТ СН'!$F$16</f>
        <v>0</v>
      </c>
      <c r="F398" s="36">
        <f ca="1">SUMIFS(СВЦЭМ!$J$40:$J$783,СВЦЭМ!$A$40:$A$783,$A398,СВЦЭМ!$B$40:$B$783,F$367)+'СЕТ СН'!$F$16</f>
        <v>0</v>
      </c>
      <c r="G398" s="36">
        <f ca="1">SUMIFS(СВЦЭМ!$J$40:$J$783,СВЦЭМ!$A$40:$A$783,$A398,СВЦЭМ!$B$40:$B$783,G$367)+'СЕТ СН'!$F$16</f>
        <v>0</v>
      </c>
      <c r="H398" s="36">
        <f ca="1">SUMIFS(СВЦЭМ!$J$40:$J$783,СВЦЭМ!$A$40:$A$783,$A398,СВЦЭМ!$B$40:$B$783,H$367)+'СЕТ СН'!$F$16</f>
        <v>0</v>
      </c>
      <c r="I398" s="36">
        <f ca="1">SUMIFS(СВЦЭМ!$J$40:$J$783,СВЦЭМ!$A$40:$A$783,$A398,СВЦЭМ!$B$40:$B$783,I$367)+'СЕТ СН'!$F$16</f>
        <v>0</v>
      </c>
      <c r="J398" s="36">
        <f ca="1">SUMIFS(СВЦЭМ!$J$40:$J$783,СВЦЭМ!$A$40:$A$783,$A398,СВЦЭМ!$B$40:$B$783,J$367)+'СЕТ СН'!$F$16</f>
        <v>0</v>
      </c>
      <c r="K398" s="36">
        <f ca="1">SUMIFS(СВЦЭМ!$J$40:$J$783,СВЦЭМ!$A$40:$A$783,$A398,СВЦЭМ!$B$40:$B$783,K$367)+'СЕТ СН'!$F$16</f>
        <v>0</v>
      </c>
      <c r="L398" s="36">
        <f ca="1">SUMIFS(СВЦЭМ!$J$40:$J$783,СВЦЭМ!$A$40:$A$783,$A398,СВЦЭМ!$B$40:$B$783,L$367)+'СЕТ СН'!$F$16</f>
        <v>0</v>
      </c>
      <c r="M398" s="36">
        <f ca="1">SUMIFS(СВЦЭМ!$J$40:$J$783,СВЦЭМ!$A$40:$A$783,$A398,СВЦЭМ!$B$40:$B$783,M$367)+'СЕТ СН'!$F$16</f>
        <v>0</v>
      </c>
      <c r="N398" s="36">
        <f ca="1">SUMIFS(СВЦЭМ!$J$40:$J$783,СВЦЭМ!$A$40:$A$783,$A398,СВЦЭМ!$B$40:$B$783,N$367)+'СЕТ СН'!$F$16</f>
        <v>0</v>
      </c>
      <c r="O398" s="36">
        <f ca="1">SUMIFS(СВЦЭМ!$J$40:$J$783,СВЦЭМ!$A$40:$A$783,$A398,СВЦЭМ!$B$40:$B$783,O$367)+'СЕТ СН'!$F$16</f>
        <v>0</v>
      </c>
      <c r="P398" s="36">
        <f ca="1">SUMIFS(СВЦЭМ!$J$40:$J$783,СВЦЭМ!$A$40:$A$783,$A398,СВЦЭМ!$B$40:$B$783,P$367)+'СЕТ СН'!$F$16</f>
        <v>0</v>
      </c>
      <c r="Q398" s="36">
        <f ca="1">SUMIFS(СВЦЭМ!$J$40:$J$783,СВЦЭМ!$A$40:$A$783,$A398,СВЦЭМ!$B$40:$B$783,Q$367)+'СЕТ СН'!$F$16</f>
        <v>0</v>
      </c>
      <c r="R398" s="36">
        <f ca="1">SUMIFS(СВЦЭМ!$J$40:$J$783,СВЦЭМ!$A$40:$A$783,$A398,СВЦЭМ!$B$40:$B$783,R$367)+'СЕТ СН'!$F$16</f>
        <v>0</v>
      </c>
      <c r="S398" s="36">
        <f ca="1">SUMIFS(СВЦЭМ!$J$40:$J$783,СВЦЭМ!$A$40:$A$783,$A398,СВЦЭМ!$B$40:$B$783,S$367)+'СЕТ СН'!$F$16</f>
        <v>0</v>
      </c>
      <c r="T398" s="36">
        <f ca="1">SUMIFS(СВЦЭМ!$J$40:$J$783,СВЦЭМ!$A$40:$A$783,$A398,СВЦЭМ!$B$40:$B$783,T$367)+'СЕТ СН'!$F$16</f>
        <v>0</v>
      </c>
      <c r="U398" s="36">
        <f ca="1">SUMIFS(СВЦЭМ!$J$40:$J$783,СВЦЭМ!$A$40:$A$783,$A398,СВЦЭМ!$B$40:$B$783,U$367)+'СЕТ СН'!$F$16</f>
        <v>0</v>
      </c>
      <c r="V398" s="36">
        <f ca="1">SUMIFS(СВЦЭМ!$J$40:$J$783,СВЦЭМ!$A$40:$A$783,$A398,СВЦЭМ!$B$40:$B$783,V$367)+'СЕТ СН'!$F$16</f>
        <v>0</v>
      </c>
      <c r="W398" s="36">
        <f ca="1">SUMIFS(СВЦЭМ!$J$40:$J$783,СВЦЭМ!$A$40:$A$783,$A398,СВЦЭМ!$B$40:$B$783,W$367)+'СЕТ СН'!$F$16</f>
        <v>0</v>
      </c>
      <c r="X398" s="36">
        <f ca="1">SUMIFS(СВЦЭМ!$J$40:$J$783,СВЦЭМ!$A$40:$A$783,$A398,СВЦЭМ!$B$40:$B$783,X$367)+'СЕТ СН'!$F$16</f>
        <v>0</v>
      </c>
      <c r="Y398" s="36">
        <f ca="1">SUMIFS(СВЦЭМ!$J$40:$J$783,СВЦЭМ!$A$40:$A$783,$A398,СВЦЭМ!$B$40:$B$783,Y$367)+'СЕТ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01.08.2022</v>
      </c>
      <c r="B403" s="36">
        <f ca="1">SUMIFS(СВЦЭМ!$K$40:$K$783,СВЦЭМ!$A$40:$A$783,$A403,СВЦЭМ!$B$40:$B$783,B$402)+'СЕТ СН'!$F$16</f>
        <v>0</v>
      </c>
      <c r="C403" s="36">
        <f ca="1">SUMIFS(СВЦЭМ!$K$40:$K$783,СВЦЭМ!$A$40:$A$783,$A403,СВЦЭМ!$B$40:$B$783,C$402)+'СЕТ СН'!$F$16</f>
        <v>0</v>
      </c>
      <c r="D403" s="36">
        <f ca="1">SUMIFS(СВЦЭМ!$K$40:$K$783,СВЦЭМ!$A$40:$A$783,$A403,СВЦЭМ!$B$40:$B$783,D$402)+'СЕТ СН'!$F$16</f>
        <v>0</v>
      </c>
      <c r="E403" s="36">
        <f ca="1">SUMIFS(СВЦЭМ!$K$40:$K$783,СВЦЭМ!$A$40:$A$783,$A403,СВЦЭМ!$B$40:$B$783,E$402)+'СЕТ СН'!$F$16</f>
        <v>0</v>
      </c>
      <c r="F403" s="36">
        <f ca="1">SUMIFS(СВЦЭМ!$K$40:$K$783,СВЦЭМ!$A$40:$A$783,$A403,СВЦЭМ!$B$40:$B$783,F$402)+'СЕТ СН'!$F$16</f>
        <v>0</v>
      </c>
      <c r="G403" s="36">
        <f ca="1">SUMIFS(СВЦЭМ!$K$40:$K$783,СВЦЭМ!$A$40:$A$783,$A403,СВЦЭМ!$B$40:$B$783,G$402)+'СЕТ СН'!$F$16</f>
        <v>0</v>
      </c>
      <c r="H403" s="36">
        <f ca="1">SUMIFS(СВЦЭМ!$K$40:$K$783,СВЦЭМ!$A$40:$A$783,$A403,СВЦЭМ!$B$40:$B$783,H$402)+'СЕТ СН'!$F$16</f>
        <v>0</v>
      </c>
      <c r="I403" s="36">
        <f ca="1">SUMIFS(СВЦЭМ!$K$40:$K$783,СВЦЭМ!$A$40:$A$783,$A403,СВЦЭМ!$B$40:$B$783,I$402)+'СЕТ СН'!$F$16</f>
        <v>0</v>
      </c>
      <c r="J403" s="36">
        <f ca="1">SUMIFS(СВЦЭМ!$K$40:$K$783,СВЦЭМ!$A$40:$A$783,$A403,СВЦЭМ!$B$40:$B$783,J$402)+'СЕТ СН'!$F$16</f>
        <v>0</v>
      </c>
      <c r="K403" s="36">
        <f ca="1">SUMIFS(СВЦЭМ!$K$40:$K$783,СВЦЭМ!$A$40:$A$783,$A403,СВЦЭМ!$B$40:$B$783,K$402)+'СЕТ СН'!$F$16</f>
        <v>0</v>
      </c>
      <c r="L403" s="36">
        <f ca="1">SUMIFS(СВЦЭМ!$K$40:$K$783,СВЦЭМ!$A$40:$A$783,$A403,СВЦЭМ!$B$40:$B$783,L$402)+'СЕТ СН'!$F$16</f>
        <v>0</v>
      </c>
      <c r="M403" s="36">
        <f ca="1">SUMIFS(СВЦЭМ!$K$40:$K$783,СВЦЭМ!$A$40:$A$783,$A403,СВЦЭМ!$B$40:$B$783,M$402)+'СЕТ СН'!$F$16</f>
        <v>0</v>
      </c>
      <c r="N403" s="36">
        <f ca="1">SUMIFS(СВЦЭМ!$K$40:$K$783,СВЦЭМ!$A$40:$A$783,$A403,СВЦЭМ!$B$40:$B$783,N$402)+'СЕТ СН'!$F$16</f>
        <v>0</v>
      </c>
      <c r="O403" s="36">
        <f ca="1">SUMIFS(СВЦЭМ!$K$40:$K$783,СВЦЭМ!$A$40:$A$783,$A403,СВЦЭМ!$B$40:$B$783,O$402)+'СЕТ СН'!$F$16</f>
        <v>0</v>
      </c>
      <c r="P403" s="36">
        <f ca="1">SUMIFS(СВЦЭМ!$K$40:$K$783,СВЦЭМ!$A$40:$A$783,$A403,СВЦЭМ!$B$40:$B$783,P$402)+'СЕТ СН'!$F$16</f>
        <v>0</v>
      </c>
      <c r="Q403" s="36">
        <f ca="1">SUMIFS(СВЦЭМ!$K$40:$K$783,СВЦЭМ!$A$40:$A$783,$A403,СВЦЭМ!$B$40:$B$783,Q$402)+'СЕТ СН'!$F$16</f>
        <v>0</v>
      </c>
      <c r="R403" s="36">
        <f ca="1">SUMIFS(СВЦЭМ!$K$40:$K$783,СВЦЭМ!$A$40:$A$783,$A403,СВЦЭМ!$B$40:$B$783,R$402)+'СЕТ СН'!$F$16</f>
        <v>0</v>
      </c>
      <c r="S403" s="36">
        <f ca="1">SUMIFS(СВЦЭМ!$K$40:$K$783,СВЦЭМ!$A$40:$A$783,$A403,СВЦЭМ!$B$40:$B$783,S$402)+'СЕТ СН'!$F$16</f>
        <v>0</v>
      </c>
      <c r="T403" s="36">
        <f ca="1">SUMIFS(СВЦЭМ!$K$40:$K$783,СВЦЭМ!$A$40:$A$783,$A403,СВЦЭМ!$B$40:$B$783,T$402)+'СЕТ СН'!$F$16</f>
        <v>0</v>
      </c>
      <c r="U403" s="36">
        <f ca="1">SUMIFS(СВЦЭМ!$K$40:$K$783,СВЦЭМ!$A$40:$A$783,$A403,СВЦЭМ!$B$40:$B$783,U$402)+'СЕТ СН'!$F$16</f>
        <v>0</v>
      </c>
      <c r="V403" s="36">
        <f ca="1">SUMIFS(СВЦЭМ!$K$40:$K$783,СВЦЭМ!$A$40:$A$783,$A403,СВЦЭМ!$B$40:$B$783,V$402)+'СЕТ СН'!$F$16</f>
        <v>0</v>
      </c>
      <c r="W403" s="36">
        <f ca="1">SUMIFS(СВЦЭМ!$K$40:$K$783,СВЦЭМ!$A$40:$A$783,$A403,СВЦЭМ!$B$40:$B$783,W$402)+'СЕТ СН'!$F$16</f>
        <v>0</v>
      </c>
      <c r="X403" s="36">
        <f ca="1">SUMIFS(СВЦЭМ!$K$40:$K$783,СВЦЭМ!$A$40:$A$783,$A403,СВЦЭМ!$B$40:$B$783,X$402)+'СЕТ СН'!$F$16</f>
        <v>0</v>
      </c>
      <c r="Y403" s="36">
        <f ca="1">SUMIFS(СВЦЭМ!$K$40:$K$783,СВЦЭМ!$A$40:$A$783,$A403,СВЦЭМ!$B$40:$B$783,Y$402)+'СЕТ СН'!$F$16</f>
        <v>0</v>
      </c>
      <c r="AA403" s="45"/>
    </row>
    <row r="404" spans="1:27" ht="15.75" hidden="1" x14ac:dyDescent="0.2">
      <c r="A404" s="35">
        <f>A403+1</f>
        <v>44775</v>
      </c>
      <c r="B404" s="36">
        <f ca="1">SUMIFS(СВЦЭМ!$K$40:$K$783,СВЦЭМ!$A$40:$A$783,$A404,СВЦЭМ!$B$40:$B$783,B$402)+'СЕТ СН'!$F$16</f>
        <v>0</v>
      </c>
      <c r="C404" s="36">
        <f ca="1">SUMIFS(СВЦЭМ!$K$40:$K$783,СВЦЭМ!$A$40:$A$783,$A404,СВЦЭМ!$B$40:$B$783,C$402)+'СЕТ СН'!$F$16</f>
        <v>0</v>
      </c>
      <c r="D404" s="36">
        <f ca="1">SUMIFS(СВЦЭМ!$K$40:$K$783,СВЦЭМ!$A$40:$A$783,$A404,СВЦЭМ!$B$40:$B$783,D$402)+'СЕТ СН'!$F$16</f>
        <v>0</v>
      </c>
      <c r="E404" s="36">
        <f ca="1">SUMIFS(СВЦЭМ!$K$40:$K$783,СВЦЭМ!$A$40:$A$783,$A404,СВЦЭМ!$B$40:$B$783,E$402)+'СЕТ СН'!$F$16</f>
        <v>0</v>
      </c>
      <c r="F404" s="36">
        <f ca="1">SUMIFS(СВЦЭМ!$K$40:$K$783,СВЦЭМ!$A$40:$A$783,$A404,СВЦЭМ!$B$40:$B$783,F$402)+'СЕТ СН'!$F$16</f>
        <v>0</v>
      </c>
      <c r="G404" s="36">
        <f ca="1">SUMIFS(СВЦЭМ!$K$40:$K$783,СВЦЭМ!$A$40:$A$783,$A404,СВЦЭМ!$B$40:$B$783,G$402)+'СЕТ СН'!$F$16</f>
        <v>0</v>
      </c>
      <c r="H404" s="36">
        <f ca="1">SUMIFS(СВЦЭМ!$K$40:$K$783,СВЦЭМ!$A$40:$A$783,$A404,СВЦЭМ!$B$40:$B$783,H$402)+'СЕТ СН'!$F$16</f>
        <v>0</v>
      </c>
      <c r="I404" s="36">
        <f ca="1">SUMIFS(СВЦЭМ!$K$40:$K$783,СВЦЭМ!$A$40:$A$783,$A404,СВЦЭМ!$B$40:$B$783,I$402)+'СЕТ СН'!$F$16</f>
        <v>0</v>
      </c>
      <c r="J404" s="36">
        <f ca="1">SUMIFS(СВЦЭМ!$K$40:$K$783,СВЦЭМ!$A$40:$A$783,$A404,СВЦЭМ!$B$40:$B$783,J$402)+'СЕТ СН'!$F$16</f>
        <v>0</v>
      </c>
      <c r="K404" s="36">
        <f ca="1">SUMIFS(СВЦЭМ!$K$40:$K$783,СВЦЭМ!$A$40:$A$783,$A404,СВЦЭМ!$B$40:$B$783,K$402)+'СЕТ СН'!$F$16</f>
        <v>0</v>
      </c>
      <c r="L404" s="36">
        <f ca="1">SUMIFS(СВЦЭМ!$K$40:$K$783,СВЦЭМ!$A$40:$A$783,$A404,СВЦЭМ!$B$40:$B$783,L$402)+'СЕТ СН'!$F$16</f>
        <v>0</v>
      </c>
      <c r="M404" s="36">
        <f ca="1">SUMIFS(СВЦЭМ!$K$40:$K$783,СВЦЭМ!$A$40:$A$783,$A404,СВЦЭМ!$B$40:$B$783,M$402)+'СЕТ СН'!$F$16</f>
        <v>0</v>
      </c>
      <c r="N404" s="36">
        <f ca="1">SUMIFS(СВЦЭМ!$K$40:$K$783,СВЦЭМ!$A$40:$A$783,$A404,СВЦЭМ!$B$40:$B$783,N$402)+'СЕТ СН'!$F$16</f>
        <v>0</v>
      </c>
      <c r="O404" s="36">
        <f ca="1">SUMIFS(СВЦЭМ!$K$40:$K$783,СВЦЭМ!$A$40:$A$783,$A404,СВЦЭМ!$B$40:$B$783,O$402)+'СЕТ СН'!$F$16</f>
        <v>0</v>
      </c>
      <c r="P404" s="36">
        <f ca="1">SUMIFS(СВЦЭМ!$K$40:$K$783,СВЦЭМ!$A$40:$A$783,$A404,СВЦЭМ!$B$40:$B$783,P$402)+'СЕТ СН'!$F$16</f>
        <v>0</v>
      </c>
      <c r="Q404" s="36">
        <f ca="1">SUMIFS(СВЦЭМ!$K$40:$K$783,СВЦЭМ!$A$40:$A$783,$A404,СВЦЭМ!$B$40:$B$783,Q$402)+'СЕТ СН'!$F$16</f>
        <v>0</v>
      </c>
      <c r="R404" s="36">
        <f ca="1">SUMIFS(СВЦЭМ!$K$40:$K$783,СВЦЭМ!$A$40:$A$783,$A404,СВЦЭМ!$B$40:$B$783,R$402)+'СЕТ СН'!$F$16</f>
        <v>0</v>
      </c>
      <c r="S404" s="36">
        <f ca="1">SUMIFS(СВЦЭМ!$K$40:$K$783,СВЦЭМ!$A$40:$A$783,$A404,СВЦЭМ!$B$40:$B$783,S$402)+'СЕТ СН'!$F$16</f>
        <v>0</v>
      </c>
      <c r="T404" s="36">
        <f ca="1">SUMIFS(СВЦЭМ!$K$40:$K$783,СВЦЭМ!$A$40:$A$783,$A404,СВЦЭМ!$B$40:$B$783,T$402)+'СЕТ СН'!$F$16</f>
        <v>0</v>
      </c>
      <c r="U404" s="36">
        <f ca="1">SUMIFS(СВЦЭМ!$K$40:$K$783,СВЦЭМ!$A$40:$A$783,$A404,СВЦЭМ!$B$40:$B$783,U$402)+'СЕТ СН'!$F$16</f>
        <v>0</v>
      </c>
      <c r="V404" s="36">
        <f ca="1">SUMIFS(СВЦЭМ!$K$40:$K$783,СВЦЭМ!$A$40:$A$783,$A404,СВЦЭМ!$B$40:$B$783,V$402)+'СЕТ СН'!$F$16</f>
        <v>0</v>
      </c>
      <c r="W404" s="36">
        <f ca="1">SUMIFS(СВЦЭМ!$K$40:$K$783,СВЦЭМ!$A$40:$A$783,$A404,СВЦЭМ!$B$40:$B$783,W$402)+'СЕТ СН'!$F$16</f>
        <v>0</v>
      </c>
      <c r="X404" s="36">
        <f ca="1">SUMIFS(СВЦЭМ!$K$40:$K$783,СВЦЭМ!$A$40:$A$783,$A404,СВЦЭМ!$B$40:$B$783,X$402)+'СЕТ СН'!$F$16</f>
        <v>0</v>
      </c>
      <c r="Y404" s="36">
        <f ca="1">SUMIFS(СВЦЭМ!$K$40:$K$783,СВЦЭМ!$A$40:$A$783,$A404,СВЦЭМ!$B$40:$B$783,Y$402)+'СЕТ СН'!$F$16</f>
        <v>0</v>
      </c>
    </row>
    <row r="405" spans="1:27" ht="15.75" hidden="1" x14ac:dyDescent="0.2">
      <c r="A405" s="35">
        <f t="shared" ref="A405:A433" si="11">A404+1</f>
        <v>44776</v>
      </c>
      <c r="B405" s="36">
        <f ca="1">SUMIFS(СВЦЭМ!$K$40:$K$783,СВЦЭМ!$A$40:$A$783,$A405,СВЦЭМ!$B$40:$B$783,B$402)+'СЕТ СН'!$F$16</f>
        <v>0</v>
      </c>
      <c r="C405" s="36">
        <f ca="1">SUMIFS(СВЦЭМ!$K$40:$K$783,СВЦЭМ!$A$40:$A$783,$A405,СВЦЭМ!$B$40:$B$783,C$402)+'СЕТ СН'!$F$16</f>
        <v>0</v>
      </c>
      <c r="D405" s="36">
        <f ca="1">SUMIFS(СВЦЭМ!$K$40:$K$783,СВЦЭМ!$A$40:$A$783,$A405,СВЦЭМ!$B$40:$B$783,D$402)+'СЕТ СН'!$F$16</f>
        <v>0</v>
      </c>
      <c r="E405" s="36">
        <f ca="1">SUMIFS(СВЦЭМ!$K$40:$K$783,СВЦЭМ!$A$40:$A$783,$A405,СВЦЭМ!$B$40:$B$783,E$402)+'СЕТ СН'!$F$16</f>
        <v>0</v>
      </c>
      <c r="F405" s="36">
        <f ca="1">SUMIFS(СВЦЭМ!$K$40:$K$783,СВЦЭМ!$A$40:$A$783,$A405,СВЦЭМ!$B$40:$B$783,F$402)+'СЕТ СН'!$F$16</f>
        <v>0</v>
      </c>
      <c r="G405" s="36">
        <f ca="1">SUMIFS(СВЦЭМ!$K$40:$K$783,СВЦЭМ!$A$40:$A$783,$A405,СВЦЭМ!$B$40:$B$783,G$402)+'СЕТ СН'!$F$16</f>
        <v>0</v>
      </c>
      <c r="H405" s="36">
        <f ca="1">SUMIFS(СВЦЭМ!$K$40:$K$783,СВЦЭМ!$A$40:$A$783,$A405,СВЦЭМ!$B$40:$B$783,H$402)+'СЕТ СН'!$F$16</f>
        <v>0</v>
      </c>
      <c r="I405" s="36">
        <f ca="1">SUMIFS(СВЦЭМ!$K$40:$K$783,СВЦЭМ!$A$40:$A$783,$A405,СВЦЭМ!$B$40:$B$783,I$402)+'СЕТ СН'!$F$16</f>
        <v>0</v>
      </c>
      <c r="J405" s="36">
        <f ca="1">SUMIFS(СВЦЭМ!$K$40:$K$783,СВЦЭМ!$A$40:$A$783,$A405,СВЦЭМ!$B$40:$B$783,J$402)+'СЕТ СН'!$F$16</f>
        <v>0</v>
      </c>
      <c r="K405" s="36">
        <f ca="1">SUMIFS(СВЦЭМ!$K$40:$K$783,СВЦЭМ!$A$40:$A$783,$A405,СВЦЭМ!$B$40:$B$783,K$402)+'СЕТ СН'!$F$16</f>
        <v>0</v>
      </c>
      <c r="L405" s="36">
        <f ca="1">SUMIFS(СВЦЭМ!$K$40:$K$783,СВЦЭМ!$A$40:$A$783,$A405,СВЦЭМ!$B$40:$B$783,L$402)+'СЕТ СН'!$F$16</f>
        <v>0</v>
      </c>
      <c r="M405" s="36">
        <f ca="1">SUMIFS(СВЦЭМ!$K$40:$K$783,СВЦЭМ!$A$40:$A$783,$A405,СВЦЭМ!$B$40:$B$783,M$402)+'СЕТ СН'!$F$16</f>
        <v>0</v>
      </c>
      <c r="N405" s="36">
        <f ca="1">SUMIFS(СВЦЭМ!$K$40:$K$783,СВЦЭМ!$A$40:$A$783,$A405,СВЦЭМ!$B$40:$B$783,N$402)+'СЕТ СН'!$F$16</f>
        <v>0</v>
      </c>
      <c r="O405" s="36">
        <f ca="1">SUMIFS(СВЦЭМ!$K$40:$K$783,СВЦЭМ!$A$40:$A$783,$A405,СВЦЭМ!$B$40:$B$783,O$402)+'СЕТ СН'!$F$16</f>
        <v>0</v>
      </c>
      <c r="P405" s="36">
        <f ca="1">SUMIFS(СВЦЭМ!$K$40:$K$783,СВЦЭМ!$A$40:$A$783,$A405,СВЦЭМ!$B$40:$B$783,P$402)+'СЕТ СН'!$F$16</f>
        <v>0</v>
      </c>
      <c r="Q405" s="36">
        <f ca="1">SUMIFS(СВЦЭМ!$K$40:$K$783,СВЦЭМ!$A$40:$A$783,$A405,СВЦЭМ!$B$40:$B$783,Q$402)+'СЕТ СН'!$F$16</f>
        <v>0</v>
      </c>
      <c r="R405" s="36">
        <f ca="1">SUMIFS(СВЦЭМ!$K$40:$K$783,СВЦЭМ!$A$40:$A$783,$A405,СВЦЭМ!$B$40:$B$783,R$402)+'СЕТ СН'!$F$16</f>
        <v>0</v>
      </c>
      <c r="S405" s="36">
        <f ca="1">SUMIFS(СВЦЭМ!$K$40:$K$783,СВЦЭМ!$A$40:$A$783,$A405,СВЦЭМ!$B$40:$B$783,S$402)+'СЕТ СН'!$F$16</f>
        <v>0</v>
      </c>
      <c r="T405" s="36">
        <f ca="1">SUMIFS(СВЦЭМ!$K$40:$K$783,СВЦЭМ!$A$40:$A$783,$A405,СВЦЭМ!$B$40:$B$783,T$402)+'СЕТ СН'!$F$16</f>
        <v>0</v>
      </c>
      <c r="U405" s="36">
        <f ca="1">SUMIFS(СВЦЭМ!$K$40:$K$783,СВЦЭМ!$A$40:$A$783,$A405,СВЦЭМ!$B$40:$B$783,U$402)+'СЕТ СН'!$F$16</f>
        <v>0</v>
      </c>
      <c r="V405" s="36">
        <f ca="1">SUMIFS(СВЦЭМ!$K$40:$K$783,СВЦЭМ!$A$40:$A$783,$A405,СВЦЭМ!$B$40:$B$783,V$402)+'СЕТ СН'!$F$16</f>
        <v>0</v>
      </c>
      <c r="W405" s="36">
        <f ca="1">SUMIFS(СВЦЭМ!$K$40:$K$783,СВЦЭМ!$A$40:$A$783,$A405,СВЦЭМ!$B$40:$B$783,W$402)+'СЕТ СН'!$F$16</f>
        <v>0</v>
      </c>
      <c r="X405" s="36">
        <f ca="1">SUMIFS(СВЦЭМ!$K$40:$K$783,СВЦЭМ!$A$40:$A$783,$A405,СВЦЭМ!$B$40:$B$783,X$402)+'СЕТ СН'!$F$16</f>
        <v>0</v>
      </c>
      <c r="Y405" s="36">
        <f ca="1">SUMIFS(СВЦЭМ!$K$40:$K$783,СВЦЭМ!$A$40:$A$783,$A405,СВЦЭМ!$B$40:$B$783,Y$402)+'СЕТ СН'!$F$16</f>
        <v>0</v>
      </c>
    </row>
    <row r="406" spans="1:27" ht="15.75" hidden="1" x14ac:dyDescent="0.2">
      <c r="A406" s="35">
        <f t="shared" si="11"/>
        <v>44777</v>
      </c>
      <c r="B406" s="36">
        <f ca="1">SUMIFS(СВЦЭМ!$K$40:$K$783,СВЦЭМ!$A$40:$A$783,$A406,СВЦЭМ!$B$40:$B$783,B$402)+'СЕТ СН'!$F$16</f>
        <v>0</v>
      </c>
      <c r="C406" s="36">
        <f ca="1">SUMIFS(СВЦЭМ!$K$40:$K$783,СВЦЭМ!$A$40:$A$783,$A406,СВЦЭМ!$B$40:$B$783,C$402)+'СЕТ СН'!$F$16</f>
        <v>0</v>
      </c>
      <c r="D406" s="36">
        <f ca="1">SUMIFS(СВЦЭМ!$K$40:$K$783,СВЦЭМ!$A$40:$A$783,$A406,СВЦЭМ!$B$40:$B$783,D$402)+'СЕТ СН'!$F$16</f>
        <v>0</v>
      </c>
      <c r="E406" s="36">
        <f ca="1">SUMIFS(СВЦЭМ!$K$40:$K$783,СВЦЭМ!$A$40:$A$783,$A406,СВЦЭМ!$B$40:$B$783,E$402)+'СЕТ СН'!$F$16</f>
        <v>0</v>
      </c>
      <c r="F406" s="36">
        <f ca="1">SUMIFS(СВЦЭМ!$K$40:$K$783,СВЦЭМ!$A$40:$A$783,$A406,СВЦЭМ!$B$40:$B$783,F$402)+'СЕТ СН'!$F$16</f>
        <v>0</v>
      </c>
      <c r="G406" s="36">
        <f ca="1">SUMIFS(СВЦЭМ!$K$40:$K$783,СВЦЭМ!$A$40:$A$783,$A406,СВЦЭМ!$B$40:$B$783,G$402)+'СЕТ СН'!$F$16</f>
        <v>0</v>
      </c>
      <c r="H406" s="36">
        <f ca="1">SUMIFS(СВЦЭМ!$K$40:$K$783,СВЦЭМ!$A$40:$A$783,$A406,СВЦЭМ!$B$40:$B$783,H$402)+'СЕТ СН'!$F$16</f>
        <v>0</v>
      </c>
      <c r="I406" s="36">
        <f ca="1">SUMIFS(СВЦЭМ!$K$40:$K$783,СВЦЭМ!$A$40:$A$783,$A406,СВЦЭМ!$B$40:$B$783,I$402)+'СЕТ СН'!$F$16</f>
        <v>0</v>
      </c>
      <c r="J406" s="36">
        <f ca="1">SUMIFS(СВЦЭМ!$K$40:$K$783,СВЦЭМ!$A$40:$A$783,$A406,СВЦЭМ!$B$40:$B$783,J$402)+'СЕТ СН'!$F$16</f>
        <v>0</v>
      </c>
      <c r="K406" s="36">
        <f ca="1">SUMIFS(СВЦЭМ!$K$40:$K$783,СВЦЭМ!$A$40:$A$783,$A406,СВЦЭМ!$B$40:$B$783,K$402)+'СЕТ СН'!$F$16</f>
        <v>0</v>
      </c>
      <c r="L406" s="36">
        <f ca="1">SUMIFS(СВЦЭМ!$K$40:$K$783,СВЦЭМ!$A$40:$A$783,$A406,СВЦЭМ!$B$40:$B$783,L$402)+'СЕТ СН'!$F$16</f>
        <v>0</v>
      </c>
      <c r="M406" s="36">
        <f ca="1">SUMIFS(СВЦЭМ!$K$40:$K$783,СВЦЭМ!$A$40:$A$783,$A406,СВЦЭМ!$B$40:$B$783,M$402)+'СЕТ СН'!$F$16</f>
        <v>0</v>
      </c>
      <c r="N406" s="36">
        <f ca="1">SUMIFS(СВЦЭМ!$K$40:$K$783,СВЦЭМ!$A$40:$A$783,$A406,СВЦЭМ!$B$40:$B$783,N$402)+'СЕТ СН'!$F$16</f>
        <v>0</v>
      </c>
      <c r="O406" s="36">
        <f ca="1">SUMIFS(СВЦЭМ!$K$40:$K$783,СВЦЭМ!$A$40:$A$783,$A406,СВЦЭМ!$B$40:$B$783,O$402)+'СЕТ СН'!$F$16</f>
        <v>0</v>
      </c>
      <c r="P406" s="36">
        <f ca="1">SUMIFS(СВЦЭМ!$K$40:$K$783,СВЦЭМ!$A$40:$A$783,$A406,СВЦЭМ!$B$40:$B$783,P$402)+'СЕТ СН'!$F$16</f>
        <v>0</v>
      </c>
      <c r="Q406" s="36">
        <f ca="1">SUMIFS(СВЦЭМ!$K$40:$K$783,СВЦЭМ!$A$40:$A$783,$A406,СВЦЭМ!$B$40:$B$783,Q$402)+'СЕТ СН'!$F$16</f>
        <v>0</v>
      </c>
      <c r="R406" s="36">
        <f ca="1">SUMIFS(СВЦЭМ!$K$40:$K$783,СВЦЭМ!$A$40:$A$783,$A406,СВЦЭМ!$B$40:$B$783,R$402)+'СЕТ СН'!$F$16</f>
        <v>0</v>
      </c>
      <c r="S406" s="36">
        <f ca="1">SUMIFS(СВЦЭМ!$K$40:$K$783,СВЦЭМ!$A$40:$A$783,$A406,СВЦЭМ!$B$40:$B$783,S$402)+'СЕТ СН'!$F$16</f>
        <v>0</v>
      </c>
      <c r="T406" s="36">
        <f ca="1">SUMIFS(СВЦЭМ!$K$40:$K$783,СВЦЭМ!$A$40:$A$783,$A406,СВЦЭМ!$B$40:$B$783,T$402)+'СЕТ СН'!$F$16</f>
        <v>0</v>
      </c>
      <c r="U406" s="36">
        <f ca="1">SUMIFS(СВЦЭМ!$K$40:$K$783,СВЦЭМ!$A$40:$A$783,$A406,СВЦЭМ!$B$40:$B$783,U$402)+'СЕТ СН'!$F$16</f>
        <v>0</v>
      </c>
      <c r="V406" s="36">
        <f ca="1">SUMIFS(СВЦЭМ!$K$40:$K$783,СВЦЭМ!$A$40:$A$783,$A406,СВЦЭМ!$B$40:$B$783,V$402)+'СЕТ СН'!$F$16</f>
        <v>0</v>
      </c>
      <c r="W406" s="36">
        <f ca="1">SUMIFS(СВЦЭМ!$K$40:$K$783,СВЦЭМ!$A$40:$A$783,$A406,СВЦЭМ!$B$40:$B$783,W$402)+'СЕТ СН'!$F$16</f>
        <v>0</v>
      </c>
      <c r="X406" s="36">
        <f ca="1">SUMIFS(СВЦЭМ!$K$40:$K$783,СВЦЭМ!$A$40:$A$783,$A406,СВЦЭМ!$B$40:$B$783,X$402)+'СЕТ СН'!$F$16</f>
        <v>0</v>
      </c>
      <c r="Y406" s="36">
        <f ca="1">SUMIFS(СВЦЭМ!$K$40:$K$783,СВЦЭМ!$A$40:$A$783,$A406,СВЦЭМ!$B$40:$B$783,Y$402)+'СЕТ СН'!$F$16</f>
        <v>0</v>
      </c>
    </row>
    <row r="407" spans="1:27" ht="15.75" hidden="1" x14ac:dyDescent="0.2">
      <c r="A407" s="35">
        <f t="shared" si="11"/>
        <v>44778</v>
      </c>
      <c r="B407" s="36">
        <f ca="1">SUMIFS(СВЦЭМ!$K$40:$K$783,СВЦЭМ!$A$40:$A$783,$A407,СВЦЭМ!$B$40:$B$783,B$402)+'СЕТ СН'!$F$16</f>
        <v>0</v>
      </c>
      <c r="C407" s="36">
        <f ca="1">SUMIFS(СВЦЭМ!$K$40:$K$783,СВЦЭМ!$A$40:$A$783,$A407,СВЦЭМ!$B$40:$B$783,C$402)+'СЕТ СН'!$F$16</f>
        <v>0</v>
      </c>
      <c r="D407" s="36">
        <f ca="1">SUMIFS(СВЦЭМ!$K$40:$K$783,СВЦЭМ!$A$40:$A$783,$A407,СВЦЭМ!$B$40:$B$783,D$402)+'СЕТ СН'!$F$16</f>
        <v>0</v>
      </c>
      <c r="E407" s="36">
        <f ca="1">SUMIFS(СВЦЭМ!$K$40:$K$783,СВЦЭМ!$A$40:$A$783,$A407,СВЦЭМ!$B$40:$B$783,E$402)+'СЕТ СН'!$F$16</f>
        <v>0</v>
      </c>
      <c r="F407" s="36">
        <f ca="1">SUMIFS(СВЦЭМ!$K$40:$K$783,СВЦЭМ!$A$40:$A$783,$A407,СВЦЭМ!$B$40:$B$783,F$402)+'СЕТ СН'!$F$16</f>
        <v>0</v>
      </c>
      <c r="G407" s="36">
        <f ca="1">SUMIFS(СВЦЭМ!$K$40:$K$783,СВЦЭМ!$A$40:$A$783,$A407,СВЦЭМ!$B$40:$B$783,G$402)+'СЕТ СН'!$F$16</f>
        <v>0</v>
      </c>
      <c r="H407" s="36">
        <f ca="1">SUMIFS(СВЦЭМ!$K$40:$K$783,СВЦЭМ!$A$40:$A$783,$A407,СВЦЭМ!$B$40:$B$783,H$402)+'СЕТ СН'!$F$16</f>
        <v>0</v>
      </c>
      <c r="I407" s="36">
        <f ca="1">SUMIFS(СВЦЭМ!$K$40:$K$783,СВЦЭМ!$A$40:$A$783,$A407,СВЦЭМ!$B$40:$B$783,I$402)+'СЕТ СН'!$F$16</f>
        <v>0</v>
      </c>
      <c r="J407" s="36">
        <f ca="1">SUMIFS(СВЦЭМ!$K$40:$K$783,СВЦЭМ!$A$40:$A$783,$A407,СВЦЭМ!$B$40:$B$783,J$402)+'СЕТ СН'!$F$16</f>
        <v>0</v>
      </c>
      <c r="K407" s="36">
        <f ca="1">SUMIFS(СВЦЭМ!$K$40:$K$783,СВЦЭМ!$A$40:$A$783,$A407,СВЦЭМ!$B$40:$B$783,K$402)+'СЕТ СН'!$F$16</f>
        <v>0</v>
      </c>
      <c r="L407" s="36">
        <f ca="1">SUMIFS(СВЦЭМ!$K$40:$K$783,СВЦЭМ!$A$40:$A$783,$A407,СВЦЭМ!$B$40:$B$783,L$402)+'СЕТ СН'!$F$16</f>
        <v>0</v>
      </c>
      <c r="M407" s="36">
        <f ca="1">SUMIFS(СВЦЭМ!$K$40:$K$783,СВЦЭМ!$A$40:$A$783,$A407,СВЦЭМ!$B$40:$B$783,M$402)+'СЕТ СН'!$F$16</f>
        <v>0</v>
      </c>
      <c r="N407" s="36">
        <f ca="1">SUMIFS(СВЦЭМ!$K$40:$K$783,СВЦЭМ!$A$40:$A$783,$A407,СВЦЭМ!$B$40:$B$783,N$402)+'СЕТ СН'!$F$16</f>
        <v>0</v>
      </c>
      <c r="O407" s="36">
        <f ca="1">SUMIFS(СВЦЭМ!$K$40:$K$783,СВЦЭМ!$A$40:$A$783,$A407,СВЦЭМ!$B$40:$B$783,O$402)+'СЕТ СН'!$F$16</f>
        <v>0</v>
      </c>
      <c r="P407" s="36">
        <f ca="1">SUMIFS(СВЦЭМ!$K$40:$K$783,СВЦЭМ!$A$40:$A$783,$A407,СВЦЭМ!$B$40:$B$783,P$402)+'СЕТ СН'!$F$16</f>
        <v>0</v>
      </c>
      <c r="Q407" s="36">
        <f ca="1">SUMIFS(СВЦЭМ!$K$40:$K$783,СВЦЭМ!$A$40:$A$783,$A407,СВЦЭМ!$B$40:$B$783,Q$402)+'СЕТ СН'!$F$16</f>
        <v>0</v>
      </c>
      <c r="R407" s="36">
        <f ca="1">SUMIFS(СВЦЭМ!$K$40:$K$783,СВЦЭМ!$A$40:$A$783,$A407,СВЦЭМ!$B$40:$B$783,R$402)+'СЕТ СН'!$F$16</f>
        <v>0</v>
      </c>
      <c r="S407" s="36">
        <f ca="1">SUMIFS(СВЦЭМ!$K$40:$K$783,СВЦЭМ!$A$40:$A$783,$A407,СВЦЭМ!$B$40:$B$783,S$402)+'СЕТ СН'!$F$16</f>
        <v>0</v>
      </c>
      <c r="T407" s="36">
        <f ca="1">SUMIFS(СВЦЭМ!$K$40:$K$783,СВЦЭМ!$A$40:$A$783,$A407,СВЦЭМ!$B$40:$B$783,T$402)+'СЕТ СН'!$F$16</f>
        <v>0</v>
      </c>
      <c r="U407" s="36">
        <f ca="1">SUMIFS(СВЦЭМ!$K$40:$K$783,СВЦЭМ!$A$40:$A$783,$A407,СВЦЭМ!$B$40:$B$783,U$402)+'СЕТ СН'!$F$16</f>
        <v>0</v>
      </c>
      <c r="V407" s="36">
        <f ca="1">SUMIFS(СВЦЭМ!$K$40:$K$783,СВЦЭМ!$A$40:$A$783,$A407,СВЦЭМ!$B$40:$B$783,V$402)+'СЕТ СН'!$F$16</f>
        <v>0</v>
      </c>
      <c r="W407" s="36">
        <f ca="1">SUMIFS(СВЦЭМ!$K$40:$K$783,СВЦЭМ!$A$40:$A$783,$A407,СВЦЭМ!$B$40:$B$783,W$402)+'СЕТ СН'!$F$16</f>
        <v>0</v>
      </c>
      <c r="X407" s="36">
        <f ca="1">SUMIFS(СВЦЭМ!$K$40:$K$783,СВЦЭМ!$A$40:$A$783,$A407,СВЦЭМ!$B$40:$B$783,X$402)+'СЕТ СН'!$F$16</f>
        <v>0</v>
      </c>
      <c r="Y407" s="36">
        <f ca="1">SUMIFS(СВЦЭМ!$K$40:$K$783,СВЦЭМ!$A$40:$A$783,$A407,СВЦЭМ!$B$40:$B$783,Y$402)+'СЕТ СН'!$F$16</f>
        <v>0</v>
      </c>
    </row>
    <row r="408" spans="1:27" ht="15.75" hidden="1" x14ac:dyDescent="0.2">
      <c r="A408" s="35">
        <f t="shared" si="11"/>
        <v>44779</v>
      </c>
      <c r="B408" s="36">
        <f ca="1">SUMIFS(СВЦЭМ!$K$40:$K$783,СВЦЭМ!$A$40:$A$783,$A408,СВЦЭМ!$B$40:$B$783,B$402)+'СЕТ СН'!$F$16</f>
        <v>0</v>
      </c>
      <c r="C408" s="36">
        <f ca="1">SUMIFS(СВЦЭМ!$K$40:$K$783,СВЦЭМ!$A$40:$A$783,$A408,СВЦЭМ!$B$40:$B$783,C$402)+'СЕТ СН'!$F$16</f>
        <v>0</v>
      </c>
      <c r="D408" s="36">
        <f ca="1">SUMIFS(СВЦЭМ!$K$40:$K$783,СВЦЭМ!$A$40:$A$783,$A408,СВЦЭМ!$B$40:$B$783,D$402)+'СЕТ СН'!$F$16</f>
        <v>0</v>
      </c>
      <c r="E408" s="36">
        <f ca="1">SUMIFS(СВЦЭМ!$K$40:$K$783,СВЦЭМ!$A$40:$A$783,$A408,СВЦЭМ!$B$40:$B$783,E$402)+'СЕТ СН'!$F$16</f>
        <v>0</v>
      </c>
      <c r="F408" s="36">
        <f ca="1">SUMIFS(СВЦЭМ!$K$40:$K$783,СВЦЭМ!$A$40:$A$783,$A408,СВЦЭМ!$B$40:$B$783,F$402)+'СЕТ СН'!$F$16</f>
        <v>0</v>
      </c>
      <c r="G408" s="36">
        <f ca="1">SUMIFS(СВЦЭМ!$K$40:$K$783,СВЦЭМ!$A$40:$A$783,$A408,СВЦЭМ!$B$40:$B$783,G$402)+'СЕТ СН'!$F$16</f>
        <v>0</v>
      </c>
      <c r="H408" s="36">
        <f ca="1">SUMIFS(СВЦЭМ!$K$40:$K$783,СВЦЭМ!$A$40:$A$783,$A408,СВЦЭМ!$B$40:$B$783,H$402)+'СЕТ СН'!$F$16</f>
        <v>0</v>
      </c>
      <c r="I408" s="36">
        <f ca="1">SUMIFS(СВЦЭМ!$K$40:$K$783,СВЦЭМ!$A$40:$A$783,$A408,СВЦЭМ!$B$40:$B$783,I$402)+'СЕТ СН'!$F$16</f>
        <v>0</v>
      </c>
      <c r="J408" s="36">
        <f ca="1">SUMIFS(СВЦЭМ!$K$40:$K$783,СВЦЭМ!$A$40:$A$783,$A408,СВЦЭМ!$B$40:$B$783,J$402)+'СЕТ СН'!$F$16</f>
        <v>0</v>
      </c>
      <c r="K408" s="36">
        <f ca="1">SUMIFS(СВЦЭМ!$K$40:$K$783,СВЦЭМ!$A$40:$A$783,$A408,СВЦЭМ!$B$40:$B$783,K$402)+'СЕТ СН'!$F$16</f>
        <v>0</v>
      </c>
      <c r="L408" s="36">
        <f ca="1">SUMIFS(СВЦЭМ!$K$40:$K$783,СВЦЭМ!$A$40:$A$783,$A408,СВЦЭМ!$B$40:$B$783,L$402)+'СЕТ СН'!$F$16</f>
        <v>0</v>
      </c>
      <c r="M408" s="36">
        <f ca="1">SUMIFS(СВЦЭМ!$K$40:$K$783,СВЦЭМ!$A$40:$A$783,$A408,СВЦЭМ!$B$40:$B$783,M$402)+'СЕТ СН'!$F$16</f>
        <v>0</v>
      </c>
      <c r="N408" s="36">
        <f ca="1">SUMIFS(СВЦЭМ!$K$40:$K$783,СВЦЭМ!$A$40:$A$783,$A408,СВЦЭМ!$B$40:$B$783,N$402)+'СЕТ СН'!$F$16</f>
        <v>0</v>
      </c>
      <c r="O408" s="36">
        <f ca="1">SUMIFS(СВЦЭМ!$K$40:$K$783,СВЦЭМ!$A$40:$A$783,$A408,СВЦЭМ!$B$40:$B$783,O$402)+'СЕТ СН'!$F$16</f>
        <v>0</v>
      </c>
      <c r="P408" s="36">
        <f ca="1">SUMIFS(СВЦЭМ!$K$40:$K$783,СВЦЭМ!$A$40:$A$783,$A408,СВЦЭМ!$B$40:$B$783,P$402)+'СЕТ СН'!$F$16</f>
        <v>0</v>
      </c>
      <c r="Q408" s="36">
        <f ca="1">SUMIFS(СВЦЭМ!$K$40:$K$783,СВЦЭМ!$A$40:$A$783,$A408,СВЦЭМ!$B$40:$B$783,Q$402)+'СЕТ СН'!$F$16</f>
        <v>0</v>
      </c>
      <c r="R408" s="36">
        <f ca="1">SUMIFS(СВЦЭМ!$K$40:$K$783,СВЦЭМ!$A$40:$A$783,$A408,СВЦЭМ!$B$40:$B$783,R$402)+'СЕТ СН'!$F$16</f>
        <v>0</v>
      </c>
      <c r="S408" s="36">
        <f ca="1">SUMIFS(СВЦЭМ!$K$40:$K$783,СВЦЭМ!$A$40:$A$783,$A408,СВЦЭМ!$B$40:$B$783,S$402)+'СЕТ СН'!$F$16</f>
        <v>0</v>
      </c>
      <c r="T408" s="36">
        <f ca="1">SUMIFS(СВЦЭМ!$K$40:$K$783,СВЦЭМ!$A$40:$A$783,$A408,СВЦЭМ!$B$40:$B$783,T$402)+'СЕТ СН'!$F$16</f>
        <v>0</v>
      </c>
      <c r="U408" s="36">
        <f ca="1">SUMIFS(СВЦЭМ!$K$40:$K$783,СВЦЭМ!$A$40:$A$783,$A408,СВЦЭМ!$B$40:$B$783,U$402)+'СЕТ СН'!$F$16</f>
        <v>0</v>
      </c>
      <c r="V408" s="36">
        <f ca="1">SUMIFS(СВЦЭМ!$K$40:$K$783,СВЦЭМ!$A$40:$A$783,$A408,СВЦЭМ!$B$40:$B$783,V$402)+'СЕТ СН'!$F$16</f>
        <v>0</v>
      </c>
      <c r="W408" s="36">
        <f ca="1">SUMIFS(СВЦЭМ!$K$40:$K$783,СВЦЭМ!$A$40:$A$783,$A408,СВЦЭМ!$B$40:$B$783,W$402)+'СЕТ СН'!$F$16</f>
        <v>0</v>
      </c>
      <c r="X408" s="36">
        <f ca="1">SUMIFS(СВЦЭМ!$K$40:$K$783,СВЦЭМ!$A$40:$A$783,$A408,СВЦЭМ!$B$40:$B$783,X$402)+'СЕТ СН'!$F$16</f>
        <v>0</v>
      </c>
      <c r="Y408" s="36">
        <f ca="1">SUMIFS(СВЦЭМ!$K$40:$K$783,СВЦЭМ!$A$40:$A$783,$A408,СВЦЭМ!$B$40:$B$783,Y$402)+'СЕТ СН'!$F$16</f>
        <v>0</v>
      </c>
    </row>
    <row r="409" spans="1:27" ht="15.75" hidden="1" x14ac:dyDescent="0.2">
      <c r="A409" s="35">
        <f t="shared" si="11"/>
        <v>44780</v>
      </c>
      <c r="B409" s="36">
        <f ca="1">SUMIFS(СВЦЭМ!$K$40:$K$783,СВЦЭМ!$A$40:$A$783,$A409,СВЦЭМ!$B$40:$B$783,B$402)+'СЕТ СН'!$F$16</f>
        <v>0</v>
      </c>
      <c r="C409" s="36">
        <f ca="1">SUMIFS(СВЦЭМ!$K$40:$K$783,СВЦЭМ!$A$40:$A$783,$A409,СВЦЭМ!$B$40:$B$783,C$402)+'СЕТ СН'!$F$16</f>
        <v>0</v>
      </c>
      <c r="D409" s="36">
        <f ca="1">SUMIFS(СВЦЭМ!$K$40:$K$783,СВЦЭМ!$A$40:$A$783,$A409,СВЦЭМ!$B$40:$B$783,D$402)+'СЕТ СН'!$F$16</f>
        <v>0</v>
      </c>
      <c r="E409" s="36">
        <f ca="1">SUMIFS(СВЦЭМ!$K$40:$K$783,СВЦЭМ!$A$40:$A$783,$A409,СВЦЭМ!$B$40:$B$783,E$402)+'СЕТ СН'!$F$16</f>
        <v>0</v>
      </c>
      <c r="F409" s="36">
        <f ca="1">SUMIFS(СВЦЭМ!$K$40:$K$783,СВЦЭМ!$A$40:$A$783,$A409,СВЦЭМ!$B$40:$B$783,F$402)+'СЕТ СН'!$F$16</f>
        <v>0</v>
      </c>
      <c r="G409" s="36">
        <f ca="1">SUMIFS(СВЦЭМ!$K$40:$K$783,СВЦЭМ!$A$40:$A$783,$A409,СВЦЭМ!$B$40:$B$783,G$402)+'СЕТ СН'!$F$16</f>
        <v>0</v>
      </c>
      <c r="H409" s="36">
        <f ca="1">SUMIFS(СВЦЭМ!$K$40:$K$783,СВЦЭМ!$A$40:$A$783,$A409,СВЦЭМ!$B$40:$B$783,H$402)+'СЕТ СН'!$F$16</f>
        <v>0</v>
      </c>
      <c r="I409" s="36">
        <f ca="1">SUMIFS(СВЦЭМ!$K$40:$K$783,СВЦЭМ!$A$40:$A$783,$A409,СВЦЭМ!$B$40:$B$783,I$402)+'СЕТ СН'!$F$16</f>
        <v>0</v>
      </c>
      <c r="J409" s="36">
        <f ca="1">SUMIFS(СВЦЭМ!$K$40:$K$783,СВЦЭМ!$A$40:$A$783,$A409,СВЦЭМ!$B$40:$B$783,J$402)+'СЕТ СН'!$F$16</f>
        <v>0</v>
      </c>
      <c r="K409" s="36">
        <f ca="1">SUMIFS(СВЦЭМ!$K$40:$K$783,СВЦЭМ!$A$40:$A$783,$A409,СВЦЭМ!$B$40:$B$783,K$402)+'СЕТ СН'!$F$16</f>
        <v>0</v>
      </c>
      <c r="L409" s="36">
        <f ca="1">SUMIFS(СВЦЭМ!$K$40:$K$783,СВЦЭМ!$A$40:$A$783,$A409,СВЦЭМ!$B$40:$B$783,L$402)+'СЕТ СН'!$F$16</f>
        <v>0</v>
      </c>
      <c r="M409" s="36">
        <f ca="1">SUMIFS(СВЦЭМ!$K$40:$K$783,СВЦЭМ!$A$40:$A$783,$A409,СВЦЭМ!$B$40:$B$783,M$402)+'СЕТ СН'!$F$16</f>
        <v>0</v>
      </c>
      <c r="N409" s="36">
        <f ca="1">SUMIFS(СВЦЭМ!$K$40:$K$783,СВЦЭМ!$A$40:$A$783,$A409,СВЦЭМ!$B$40:$B$783,N$402)+'СЕТ СН'!$F$16</f>
        <v>0</v>
      </c>
      <c r="O409" s="36">
        <f ca="1">SUMIFS(СВЦЭМ!$K$40:$K$783,СВЦЭМ!$A$40:$A$783,$A409,СВЦЭМ!$B$40:$B$783,O$402)+'СЕТ СН'!$F$16</f>
        <v>0</v>
      </c>
      <c r="P409" s="36">
        <f ca="1">SUMIFS(СВЦЭМ!$K$40:$K$783,СВЦЭМ!$A$40:$A$783,$A409,СВЦЭМ!$B$40:$B$783,P$402)+'СЕТ СН'!$F$16</f>
        <v>0</v>
      </c>
      <c r="Q409" s="36">
        <f ca="1">SUMIFS(СВЦЭМ!$K$40:$K$783,СВЦЭМ!$A$40:$A$783,$A409,СВЦЭМ!$B$40:$B$783,Q$402)+'СЕТ СН'!$F$16</f>
        <v>0</v>
      </c>
      <c r="R409" s="36">
        <f ca="1">SUMIFS(СВЦЭМ!$K$40:$K$783,СВЦЭМ!$A$40:$A$783,$A409,СВЦЭМ!$B$40:$B$783,R$402)+'СЕТ СН'!$F$16</f>
        <v>0</v>
      </c>
      <c r="S409" s="36">
        <f ca="1">SUMIFS(СВЦЭМ!$K$40:$K$783,СВЦЭМ!$A$40:$A$783,$A409,СВЦЭМ!$B$40:$B$783,S$402)+'СЕТ СН'!$F$16</f>
        <v>0</v>
      </c>
      <c r="T409" s="36">
        <f ca="1">SUMIFS(СВЦЭМ!$K$40:$K$783,СВЦЭМ!$A$40:$A$783,$A409,СВЦЭМ!$B$40:$B$783,T$402)+'СЕТ СН'!$F$16</f>
        <v>0</v>
      </c>
      <c r="U409" s="36">
        <f ca="1">SUMIFS(СВЦЭМ!$K$40:$K$783,СВЦЭМ!$A$40:$A$783,$A409,СВЦЭМ!$B$40:$B$783,U$402)+'СЕТ СН'!$F$16</f>
        <v>0</v>
      </c>
      <c r="V409" s="36">
        <f ca="1">SUMIFS(СВЦЭМ!$K$40:$K$783,СВЦЭМ!$A$40:$A$783,$A409,СВЦЭМ!$B$40:$B$783,V$402)+'СЕТ СН'!$F$16</f>
        <v>0</v>
      </c>
      <c r="W409" s="36">
        <f ca="1">SUMIFS(СВЦЭМ!$K$40:$K$783,СВЦЭМ!$A$40:$A$783,$A409,СВЦЭМ!$B$40:$B$783,W$402)+'СЕТ СН'!$F$16</f>
        <v>0</v>
      </c>
      <c r="X409" s="36">
        <f ca="1">SUMIFS(СВЦЭМ!$K$40:$K$783,СВЦЭМ!$A$40:$A$783,$A409,СВЦЭМ!$B$40:$B$783,X$402)+'СЕТ СН'!$F$16</f>
        <v>0</v>
      </c>
      <c r="Y409" s="36">
        <f ca="1">SUMIFS(СВЦЭМ!$K$40:$K$783,СВЦЭМ!$A$40:$A$783,$A409,СВЦЭМ!$B$40:$B$783,Y$402)+'СЕТ СН'!$F$16</f>
        <v>0</v>
      </c>
    </row>
    <row r="410" spans="1:27" ht="15.75" hidden="1" x14ac:dyDescent="0.2">
      <c r="A410" s="35">
        <f t="shared" si="11"/>
        <v>44781</v>
      </c>
      <c r="B410" s="36">
        <f ca="1">SUMIFS(СВЦЭМ!$K$40:$K$783,СВЦЭМ!$A$40:$A$783,$A410,СВЦЭМ!$B$40:$B$783,B$402)+'СЕТ СН'!$F$16</f>
        <v>0</v>
      </c>
      <c r="C410" s="36">
        <f ca="1">SUMIFS(СВЦЭМ!$K$40:$K$783,СВЦЭМ!$A$40:$A$783,$A410,СВЦЭМ!$B$40:$B$783,C$402)+'СЕТ СН'!$F$16</f>
        <v>0</v>
      </c>
      <c r="D410" s="36">
        <f ca="1">SUMIFS(СВЦЭМ!$K$40:$K$783,СВЦЭМ!$A$40:$A$783,$A410,СВЦЭМ!$B$40:$B$783,D$402)+'СЕТ СН'!$F$16</f>
        <v>0</v>
      </c>
      <c r="E410" s="36">
        <f ca="1">SUMIFS(СВЦЭМ!$K$40:$K$783,СВЦЭМ!$A$40:$A$783,$A410,СВЦЭМ!$B$40:$B$783,E$402)+'СЕТ СН'!$F$16</f>
        <v>0</v>
      </c>
      <c r="F410" s="36">
        <f ca="1">SUMIFS(СВЦЭМ!$K$40:$K$783,СВЦЭМ!$A$40:$A$783,$A410,СВЦЭМ!$B$40:$B$783,F$402)+'СЕТ СН'!$F$16</f>
        <v>0</v>
      </c>
      <c r="G410" s="36">
        <f ca="1">SUMIFS(СВЦЭМ!$K$40:$K$783,СВЦЭМ!$A$40:$A$783,$A410,СВЦЭМ!$B$40:$B$783,G$402)+'СЕТ СН'!$F$16</f>
        <v>0</v>
      </c>
      <c r="H410" s="36">
        <f ca="1">SUMIFS(СВЦЭМ!$K$40:$K$783,СВЦЭМ!$A$40:$A$783,$A410,СВЦЭМ!$B$40:$B$783,H$402)+'СЕТ СН'!$F$16</f>
        <v>0</v>
      </c>
      <c r="I410" s="36">
        <f ca="1">SUMIFS(СВЦЭМ!$K$40:$K$783,СВЦЭМ!$A$40:$A$783,$A410,СВЦЭМ!$B$40:$B$783,I$402)+'СЕТ СН'!$F$16</f>
        <v>0</v>
      </c>
      <c r="J410" s="36">
        <f ca="1">SUMIFS(СВЦЭМ!$K$40:$K$783,СВЦЭМ!$A$40:$A$783,$A410,СВЦЭМ!$B$40:$B$783,J$402)+'СЕТ СН'!$F$16</f>
        <v>0</v>
      </c>
      <c r="K410" s="36">
        <f ca="1">SUMIFS(СВЦЭМ!$K$40:$K$783,СВЦЭМ!$A$40:$A$783,$A410,СВЦЭМ!$B$40:$B$783,K$402)+'СЕТ СН'!$F$16</f>
        <v>0</v>
      </c>
      <c r="L410" s="36">
        <f ca="1">SUMIFS(СВЦЭМ!$K$40:$K$783,СВЦЭМ!$A$40:$A$783,$A410,СВЦЭМ!$B$40:$B$783,L$402)+'СЕТ СН'!$F$16</f>
        <v>0</v>
      </c>
      <c r="M410" s="36">
        <f ca="1">SUMIFS(СВЦЭМ!$K$40:$K$783,СВЦЭМ!$A$40:$A$783,$A410,СВЦЭМ!$B$40:$B$783,M$402)+'СЕТ СН'!$F$16</f>
        <v>0</v>
      </c>
      <c r="N410" s="36">
        <f ca="1">SUMIFS(СВЦЭМ!$K$40:$K$783,СВЦЭМ!$A$40:$A$783,$A410,СВЦЭМ!$B$40:$B$783,N$402)+'СЕТ СН'!$F$16</f>
        <v>0</v>
      </c>
      <c r="O410" s="36">
        <f ca="1">SUMIFS(СВЦЭМ!$K$40:$K$783,СВЦЭМ!$A$40:$A$783,$A410,СВЦЭМ!$B$40:$B$783,O$402)+'СЕТ СН'!$F$16</f>
        <v>0</v>
      </c>
      <c r="P410" s="36">
        <f ca="1">SUMIFS(СВЦЭМ!$K$40:$K$783,СВЦЭМ!$A$40:$A$783,$A410,СВЦЭМ!$B$40:$B$783,P$402)+'СЕТ СН'!$F$16</f>
        <v>0</v>
      </c>
      <c r="Q410" s="36">
        <f ca="1">SUMIFS(СВЦЭМ!$K$40:$K$783,СВЦЭМ!$A$40:$A$783,$A410,СВЦЭМ!$B$40:$B$783,Q$402)+'СЕТ СН'!$F$16</f>
        <v>0</v>
      </c>
      <c r="R410" s="36">
        <f ca="1">SUMIFS(СВЦЭМ!$K$40:$K$783,СВЦЭМ!$A$40:$A$783,$A410,СВЦЭМ!$B$40:$B$783,R$402)+'СЕТ СН'!$F$16</f>
        <v>0</v>
      </c>
      <c r="S410" s="36">
        <f ca="1">SUMIFS(СВЦЭМ!$K$40:$K$783,СВЦЭМ!$A$40:$A$783,$A410,СВЦЭМ!$B$40:$B$783,S$402)+'СЕТ СН'!$F$16</f>
        <v>0</v>
      </c>
      <c r="T410" s="36">
        <f ca="1">SUMIFS(СВЦЭМ!$K$40:$K$783,СВЦЭМ!$A$40:$A$783,$A410,СВЦЭМ!$B$40:$B$783,T$402)+'СЕТ СН'!$F$16</f>
        <v>0</v>
      </c>
      <c r="U410" s="36">
        <f ca="1">SUMIFS(СВЦЭМ!$K$40:$K$783,СВЦЭМ!$A$40:$A$783,$A410,СВЦЭМ!$B$40:$B$783,U$402)+'СЕТ СН'!$F$16</f>
        <v>0</v>
      </c>
      <c r="V410" s="36">
        <f ca="1">SUMIFS(СВЦЭМ!$K$40:$K$783,СВЦЭМ!$A$40:$A$783,$A410,СВЦЭМ!$B$40:$B$783,V$402)+'СЕТ СН'!$F$16</f>
        <v>0</v>
      </c>
      <c r="W410" s="36">
        <f ca="1">SUMIFS(СВЦЭМ!$K$40:$K$783,СВЦЭМ!$A$40:$A$783,$A410,СВЦЭМ!$B$40:$B$783,W$402)+'СЕТ СН'!$F$16</f>
        <v>0</v>
      </c>
      <c r="X410" s="36">
        <f ca="1">SUMIFS(СВЦЭМ!$K$40:$K$783,СВЦЭМ!$A$40:$A$783,$A410,СВЦЭМ!$B$40:$B$783,X$402)+'СЕТ СН'!$F$16</f>
        <v>0</v>
      </c>
      <c r="Y410" s="36">
        <f ca="1">SUMIFS(СВЦЭМ!$K$40:$K$783,СВЦЭМ!$A$40:$A$783,$A410,СВЦЭМ!$B$40:$B$783,Y$402)+'СЕТ СН'!$F$16</f>
        <v>0</v>
      </c>
    </row>
    <row r="411" spans="1:27" ht="15.75" hidden="1" x14ac:dyDescent="0.2">
      <c r="A411" s="35">
        <f t="shared" si="11"/>
        <v>44782</v>
      </c>
      <c r="B411" s="36">
        <f ca="1">SUMIFS(СВЦЭМ!$K$40:$K$783,СВЦЭМ!$A$40:$A$783,$A411,СВЦЭМ!$B$40:$B$783,B$402)+'СЕТ СН'!$F$16</f>
        <v>0</v>
      </c>
      <c r="C411" s="36">
        <f ca="1">SUMIFS(СВЦЭМ!$K$40:$K$783,СВЦЭМ!$A$40:$A$783,$A411,СВЦЭМ!$B$40:$B$783,C$402)+'СЕТ СН'!$F$16</f>
        <v>0</v>
      </c>
      <c r="D411" s="36">
        <f ca="1">SUMIFS(СВЦЭМ!$K$40:$K$783,СВЦЭМ!$A$40:$A$783,$A411,СВЦЭМ!$B$40:$B$783,D$402)+'СЕТ СН'!$F$16</f>
        <v>0</v>
      </c>
      <c r="E411" s="36">
        <f ca="1">SUMIFS(СВЦЭМ!$K$40:$K$783,СВЦЭМ!$A$40:$A$783,$A411,СВЦЭМ!$B$40:$B$783,E$402)+'СЕТ СН'!$F$16</f>
        <v>0</v>
      </c>
      <c r="F411" s="36">
        <f ca="1">SUMIFS(СВЦЭМ!$K$40:$K$783,СВЦЭМ!$A$40:$A$783,$A411,СВЦЭМ!$B$40:$B$783,F$402)+'СЕТ СН'!$F$16</f>
        <v>0</v>
      </c>
      <c r="G411" s="36">
        <f ca="1">SUMIFS(СВЦЭМ!$K$40:$K$783,СВЦЭМ!$A$40:$A$783,$A411,СВЦЭМ!$B$40:$B$783,G$402)+'СЕТ СН'!$F$16</f>
        <v>0</v>
      </c>
      <c r="H411" s="36">
        <f ca="1">SUMIFS(СВЦЭМ!$K$40:$K$783,СВЦЭМ!$A$40:$A$783,$A411,СВЦЭМ!$B$40:$B$783,H$402)+'СЕТ СН'!$F$16</f>
        <v>0</v>
      </c>
      <c r="I411" s="36">
        <f ca="1">SUMIFS(СВЦЭМ!$K$40:$K$783,СВЦЭМ!$A$40:$A$783,$A411,СВЦЭМ!$B$40:$B$783,I$402)+'СЕТ СН'!$F$16</f>
        <v>0</v>
      </c>
      <c r="J411" s="36">
        <f ca="1">SUMIFS(СВЦЭМ!$K$40:$K$783,СВЦЭМ!$A$40:$A$783,$A411,СВЦЭМ!$B$40:$B$783,J$402)+'СЕТ СН'!$F$16</f>
        <v>0</v>
      </c>
      <c r="K411" s="36">
        <f ca="1">SUMIFS(СВЦЭМ!$K$40:$K$783,СВЦЭМ!$A$40:$A$783,$A411,СВЦЭМ!$B$40:$B$783,K$402)+'СЕТ СН'!$F$16</f>
        <v>0</v>
      </c>
      <c r="L411" s="36">
        <f ca="1">SUMIFS(СВЦЭМ!$K$40:$K$783,СВЦЭМ!$A$40:$A$783,$A411,СВЦЭМ!$B$40:$B$783,L$402)+'СЕТ СН'!$F$16</f>
        <v>0</v>
      </c>
      <c r="M411" s="36">
        <f ca="1">SUMIFS(СВЦЭМ!$K$40:$K$783,СВЦЭМ!$A$40:$A$783,$A411,СВЦЭМ!$B$40:$B$783,M$402)+'СЕТ СН'!$F$16</f>
        <v>0</v>
      </c>
      <c r="N411" s="36">
        <f ca="1">SUMIFS(СВЦЭМ!$K$40:$K$783,СВЦЭМ!$A$40:$A$783,$A411,СВЦЭМ!$B$40:$B$783,N$402)+'СЕТ СН'!$F$16</f>
        <v>0</v>
      </c>
      <c r="O411" s="36">
        <f ca="1">SUMIFS(СВЦЭМ!$K$40:$K$783,СВЦЭМ!$A$40:$A$783,$A411,СВЦЭМ!$B$40:$B$783,O$402)+'СЕТ СН'!$F$16</f>
        <v>0</v>
      </c>
      <c r="P411" s="36">
        <f ca="1">SUMIFS(СВЦЭМ!$K$40:$K$783,СВЦЭМ!$A$40:$A$783,$A411,СВЦЭМ!$B$40:$B$783,P$402)+'СЕТ СН'!$F$16</f>
        <v>0</v>
      </c>
      <c r="Q411" s="36">
        <f ca="1">SUMIFS(СВЦЭМ!$K$40:$K$783,СВЦЭМ!$A$40:$A$783,$A411,СВЦЭМ!$B$40:$B$783,Q$402)+'СЕТ СН'!$F$16</f>
        <v>0</v>
      </c>
      <c r="R411" s="36">
        <f ca="1">SUMIFS(СВЦЭМ!$K$40:$K$783,СВЦЭМ!$A$40:$A$783,$A411,СВЦЭМ!$B$40:$B$783,R$402)+'СЕТ СН'!$F$16</f>
        <v>0</v>
      </c>
      <c r="S411" s="36">
        <f ca="1">SUMIFS(СВЦЭМ!$K$40:$K$783,СВЦЭМ!$A$40:$A$783,$A411,СВЦЭМ!$B$40:$B$783,S$402)+'СЕТ СН'!$F$16</f>
        <v>0</v>
      </c>
      <c r="T411" s="36">
        <f ca="1">SUMIFS(СВЦЭМ!$K$40:$K$783,СВЦЭМ!$A$40:$A$783,$A411,СВЦЭМ!$B$40:$B$783,T$402)+'СЕТ СН'!$F$16</f>
        <v>0</v>
      </c>
      <c r="U411" s="36">
        <f ca="1">SUMIFS(СВЦЭМ!$K$40:$K$783,СВЦЭМ!$A$40:$A$783,$A411,СВЦЭМ!$B$40:$B$783,U$402)+'СЕТ СН'!$F$16</f>
        <v>0</v>
      </c>
      <c r="V411" s="36">
        <f ca="1">SUMIFS(СВЦЭМ!$K$40:$K$783,СВЦЭМ!$A$40:$A$783,$A411,СВЦЭМ!$B$40:$B$783,V$402)+'СЕТ СН'!$F$16</f>
        <v>0</v>
      </c>
      <c r="W411" s="36">
        <f ca="1">SUMIFS(СВЦЭМ!$K$40:$K$783,СВЦЭМ!$A$40:$A$783,$A411,СВЦЭМ!$B$40:$B$783,W$402)+'СЕТ СН'!$F$16</f>
        <v>0</v>
      </c>
      <c r="X411" s="36">
        <f ca="1">SUMIFS(СВЦЭМ!$K$40:$K$783,СВЦЭМ!$A$40:$A$783,$A411,СВЦЭМ!$B$40:$B$783,X$402)+'СЕТ СН'!$F$16</f>
        <v>0</v>
      </c>
      <c r="Y411" s="36">
        <f ca="1">SUMIFS(СВЦЭМ!$K$40:$K$783,СВЦЭМ!$A$40:$A$783,$A411,СВЦЭМ!$B$40:$B$783,Y$402)+'СЕТ СН'!$F$16</f>
        <v>0</v>
      </c>
    </row>
    <row r="412" spans="1:27" ht="15.75" hidden="1" x14ac:dyDescent="0.2">
      <c r="A412" s="35">
        <f t="shared" si="11"/>
        <v>44783</v>
      </c>
      <c r="B412" s="36">
        <f ca="1">SUMIFS(СВЦЭМ!$K$40:$K$783,СВЦЭМ!$A$40:$A$783,$A412,СВЦЭМ!$B$40:$B$783,B$402)+'СЕТ СН'!$F$16</f>
        <v>0</v>
      </c>
      <c r="C412" s="36">
        <f ca="1">SUMIFS(СВЦЭМ!$K$40:$K$783,СВЦЭМ!$A$40:$A$783,$A412,СВЦЭМ!$B$40:$B$783,C$402)+'СЕТ СН'!$F$16</f>
        <v>0</v>
      </c>
      <c r="D412" s="36">
        <f ca="1">SUMIFS(СВЦЭМ!$K$40:$K$783,СВЦЭМ!$A$40:$A$783,$A412,СВЦЭМ!$B$40:$B$783,D$402)+'СЕТ СН'!$F$16</f>
        <v>0</v>
      </c>
      <c r="E412" s="36">
        <f ca="1">SUMIFS(СВЦЭМ!$K$40:$K$783,СВЦЭМ!$A$40:$A$783,$A412,СВЦЭМ!$B$40:$B$783,E$402)+'СЕТ СН'!$F$16</f>
        <v>0</v>
      </c>
      <c r="F412" s="36">
        <f ca="1">SUMIFS(СВЦЭМ!$K$40:$K$783,СВЦЭМ!$A$40:$A$783,$A412,СВЦЭМ!$B$40:$B$783,F$402)+'СЕТ СН'!$F$16</f>
        <v>0</v>
      </c>
      <c r="G412" s="36">
        <f ca="1">SUMIFS(СВЦЭМ!$K$40:$K$783,СВЦЭМ!$A$40:$A$783,$A412,СВЦЭМ!$B$40:$B$783,G$402)+'СЕТ СН'!$F$16</f>
        <v>0</v>
      </c>
      <c r="H412" s="36">
        <f ca="1">SUMIFS(СВЦЭМ!$K$40:$K$783,СВЦЭМ!$A$40:$A$783,$A412,СВЦЭМ!$B$40:$B$783,H$402)+'СЕТ СН'!$F$16</f>
        <v>0</v>
      </c>
      <c r="I412" s="36">
        <f ca="1">SUMIFS(СВЦЭМ!$K$40:$K$783,СВЦЭМ!$A$40:$A$783,$A412,СВЦЭМ!$B$40:$B$783,I$402)+'СЕТ СН'!$F$16</f>
        <v>0</v>
      </c>
      <c r="J412" s="36">
        <f ca="1">SUMIFS(СВЦЭМ!$K$40:$K$783,СВЦЭМ!$A$40:$A$783,$A412,СВЦЭМ!$B$40:$B$783,J$402)+'СЕТ СН'!$F$16</f>
        <v>0</v>
      </c>
      <c r="K412" s="36">
        <f ca="1">SUMIFS(СВЦЭМ!$K$40:$K$783,СВЦЭМ!$A$40:$A$783,$A412,СВЦЭМ!$B$40:$B$783,K$402)+'СЕТ СН'!$F$16</f>
        <v>0</v>
      </c>
      <c r="L412" s="36">
        <f ca="1">SUMIFS(СВЦЭМ!$K$40:$K$783,СВЦЭМ!$A$40:$A$783,$A412,СВЦЭМ!$B$40:$B$783,L$402)+'СЕТ СН'!$F$16</f>
        <v>0</v>
      </c>
      <c r="M412" s="36">
        <f ca="1">SUMIFS(СВЦЭМ!$K$40:$K$783,СВЦЭМ!$A$40:$A$783,$A412,СВЦЭМ!$B$40:$B$783,M$402)+'СЕТ СН'!$F$16</f>
        <v>0</v>
      </c>
      <c r="N412" s="36">
        <f ca="1">SUMIFS(СВЦЭМ!$K$40:$K$783,СВЦЭМ!$A$40:$A$783,$A412,СВЦЭМ!$B$40:$B$783,N$402)+'СЕТ СН'!$F$16</f>
        <v>0</v>
      </c>
      <c r="O412" s="36">
        <f ca="1">SUMIFS(СВЦЭМ!$K$40:$K$783,СВЦЭМ!$A$40:$A$783,$A412,СВЦЭМ!$B$40:$B$783,O$402)+'СЕТ СН'!$F$16</f>
        <v>0</v>
      </c>
      <c r="P412" s="36">
        <f ca="1">SUMIFS(СВЦЭМ!$K$40:$K$783,СВЦЭМ!$A$40:$A$783,$A412,СВЦЭМ!$B$40:$B$783,P$402)+'СЕТ СН'!$F$16</f>
        <v>0</v>
      </c>
      <c r="Q412" s="36">
        <f ca="1">SUMIFS(СВЦЭМ!$K$40:$K$783,СВЦЭМ!$A$40:$A$783,$A412,СВЦЭМ!$B$40:$B$783,Q$402)+'СЕТ СН'!$F$16</f>
        <v>0</v>
      </c>
      <c r="R412" s="36">
        <f ca="1">SUMIFS(СВЦЭМ!$K$40:$K$783,СВЦЭМ!$A$40:$A$783,$A412,СВЦЭМ!$B$40:$B$783,R$402)+'СЕТ СН'!$F$16</f>
        <v>0</v>
      </c>
      <c r="S412" s="36">
        <f ca="1">SUMIFS(СВЦЭМ!$K$40:$K$783,СВЦЭМ!$A$40:$A$783,$A412,СВЦЭМ!$B$40:$B$783,S$402)+'СЕТ СН'!$F$16</f>
        <v>0</v>
      </c>
      <c r="T412" s="36">
        <f ca="1">SUMIFS(СВЦЭМ!$K$40:$K$783,СВЦЭМ!$A$40:$A$783,$A412,СВЦЭМ!$B$40:$B$783,T$402)+'СЕТ СН'!$F$16</f>
        <v>0</v>
      </c>
      <c r="U412" s="36">
        <f ca="1">SUMIFS(СВЦЭМ!$K$40:$K$783,СВЦЭМ!$A$40:$A$783,$A412,СВЦЭМ!$B$40:$B$783,U$402)+'СЕТ СН'!$F$16</f>
        <v>0</v>
      </c>
      <c r="V412" s="36">
        <f ca="1">SUMIFS(СВЦЭМ!$K$40:$K$783,СВЦЭМ!$A$40:$A$783,$A412,СВЦЭМ!$B$40:$B$783,V$402)+'СЕТ СН'!$F$16</f>
        <v>0</v>
      </c>
      <c r="W412" s="36">
        <f ca="1">SUMIFS(СВЦЭМ!$K$40:$K$783,СВЦЭМ!$A$40:$A$783,$A412,СВЦЭМ!$B$40:$B$783,W$402)+'СЕТ СН'!$F$16</f>
        <v>0</v>
      </c>
      <c r="X412" s="36">
        <f ca="1">SUMIFS(СВЦЭМ!$K$40:$K$783,СВЦЭМ!$A$40:$A$783,$A412,СВЦЭМ!$B$40:$B$783,X$402)+'СЕТ СН'!$F$16</f>
        <v>0</v>
      </c>
      <c r="Y412" s="36">
        <f ca="1">SUMIFS(СВЦЭМ!$K$40:$K$783,СВЦЭМ!$A$40:$A$783,$A412,СВЦЭМ!$B$40:$B$783,Y$402)+'СЕТ СН'!$F$16</f>
        <v>0</v>
      </c>
    </row>
    <row r="413" spans="1:27" ht="15.75" hidden="1" x14ac:dyDescent="0.2">
      <c r="A413" s="35">
        <f t="shared" si="11"/>
        <v>44784</v>
      </c>
      <c r="B413" s="36">
        <f ca="1">SUMIFS(СВЦЭМ!$K$40:$K$783,СВЦЭМ!$A$40:$A$783,$A413,СВЦЭМ!$B$40:$B$783,B$402)+'СЕТ СН'!$F$16</f>
        <v>0</v>
      </c>
      <c r="C413" s="36">
        <f ca="1">SUMIFS(СВЦЭМ!$K$40:$K$783,СВЦЭМ!$A$40:$A$783,$A413,СВЦЭМ!$B$40:$B$783,C$402)+'СЕТ СН'!$F$16</f>
        <v>0</v>
      </c>
      <c r="D413" s="36">
        <f ca="1">SUMIFS(СВЦЭМ!$K$40:$K$783,СВЦЭМ!$A$40:$A$783,$A413,СВЦЭМ!$B$40:$B$783,D$402)+'СЕТ СН'!$F$16</f>
        <v>0</v>
      </c>
      <c r="E413" s="36">
        <f ca="1">SUMIFS(СВЦЭМ!$K$40:$K$783,СВЦЭМ!$A$40:$A$783,$A413,СВЦЭМ!$B$40:$B$783,E$402)+'СЕТ СН'!$F$16</f>
        <v>0</v>
      </c>
      <c r="F413" s="36">
        <f ca="1">SUMIFS(СВЦЭМ!$K$40:$K$783,СВЦЭМ!$A$40:$A$783,$A413,СВЦЭМ!$B$40:$B$783,F$402)+'СЕТ СН'!$F$16</f>
        <v>0</v>
      </c>
      <c r="G413" s="36">
        <f ca="1">SUMIFS(СВЦЭМ!$K$40:$K$783,СВЦЭМ!$A$40:$A$783,$A413,СВЦЭМ!$B$40:$B$783,G$402)+'СЕТ СН'!$F$16</f>
        <v>0</v>
      </c>
      <c r="H413" s="36">
        <f ca="1">SUMIFS(СВЦЭМ!$K$40:$K$783,СВЦЭМ!$A$40:$A$783,$A413,СВЦЭМ!$B$40:$B$783,H$402)+'СЕТ СН'!$F$16</f>
        <v>0</v>
      </c>
      <c r="I413" s="36">
        <f ca="1">SUMIFS(СВЦЭМ!$K$40:$K$783,СВЦЭМ!$A$40:$A$783,$A413,СВЦЭМ!$B$40:$B$783,I$402)+'СЕТ СН'!$F$16</f>
        <v>0</v>
      </c>
      <c r="J413" s="36">
        <f ca="1">SUMIFS(СВЦЭМ!$K$40:$K$783,СВЦЭМ!$A$40:$A$783,$A413,СВЦЭМ!$B$40:$B$783,J$402)+'СЕТ СН'!$F$16</f>
        <v>0</v>
      </c>
      <c r="K413" s="36">
        <f ca="1">SUMIFS(СВЦЭМ!$K$40:$K$783,СВЦЭМ!$A$40:$A$783,$A413,СВЦЭМ!$B$40:$B$783,K$402)+'СЕТ СН'!$F$16</f>
        <v>0</v>
      </c>
      <c r="L413" s="36">
        <f ca="1">SUMIFS(СВЦЭМ!$K$40:$K$783,СВЦЭМ!$A$40:$A$783,$A413,СВЦЭМ!$B$40:$B$783,L$402)+'СЕТ СН'!$F$16</f>
        <v>0</v>
      </c>
      <c r="M413" s="36">
        <f ca="1">SUMIFS(СВЦЭМ!$K$40:$K$783,СВЦЭМ!$A$40:$A$783,$A413,СВЦЭМ!$B$40:$B$783,M$402)+'СЕТ СН'!$F$16</f>
        <v>0</v>
      </c>
      <c r="N413" s="36">
        <f ca="1">SUMIFS(СВЦЭМ!$K$40:$K$783,СВЦЭМ!$A$40:$A$783,$A413,СВЦЭМ!$B$40:$B$783,N$402)+'СЕТ СН'!$F$16</f>
        <v>0</v>
      </c>
      <c r="O413" s="36">
        <f ca="1">SUMIFS(СВЦЭМ!$K$40:$K$783,СВЦЭМ!$A$40:$A$783,$A413,СВЦЭМ!$B$40:$B$783,O$402)+'СЕТ СН'!$F$16</f>
        <v>0</v>
      </c>
      <c r="P413" s="36">
        <f ca="1">SUMIFS(СВЦЭМ!$K$40:$K$783,СВЦЭМ!$A$40:$A$783,$A413,СВЦЭМ!$B$40:$B$783,P$402)+'СЕТ СН'!$F$16</f>
        <v>0</v>
      </c>
      <c r="Q413" s="36">
        <f ca="1">SUMIFS(СВЦЭМ!$K$40:$K$783,СВЦЭМ!$A$40:$A$783,$A413,СВЦЭМ!$B$40:$B$783,Q$402)+'СЕТ СН'!$F$16</f>
        <v>0</v>
      </c>
      <c r="R413" s="36">
        <f ca="1">SUMIFS(СВЦЭМ!$K$40:$K$783,СВЦЭМ!$A$40:$A$783,$A413,СВЦЭМ!$B$40:$B$783,R$402)+'СЕТ СН'!$F$16</f>
        <v>0</v>
      </c>
      <c r="S413" s="36">
        <f ca="1">SUMIFS(СВЦЭМ!$K$40:$K$783,СВЦЭМ!$A$40:$A$783,$A413,СВЦЭМ!$B$40:$B$783,S$402)+'СЕТ СН'!$F$16</f>
        <v>0</v>
      </c>
      <c r="T413" s="36">
        <f ca="1">SUMIFS(СВЦЭМ!$K$40:$K$783,СВЦЭМ!$A$40:$A$783,$A413,СВЦЭМ!$B$40:$B$783,T$402)+'СЕТ СН'!$F$16</f>
        <v>0</v>
      </c>
      <c r="U413" s="36">
        <f ca="1">SUMIFS(СВЦЭМ!$K$40:$K$783,СВЦЭМ!$A$40:$A$783,$A413,СВЦЭМ!$B$40:$B$783,U$402)+'СЕТ СН'!$F$16</f>
        <v>0</v>
      </c>
      <c r="V413" s="36">
        <f ca="1">SUMIFS(СВЦЭМ!$K$40:$K$783,СВЦЭМ!$A$40:$A$783,$A413,СВЦЭМ!$B$40:$B$783,V$402)+'СЕТ СН'!$F$16</f>
        <v>0</v>
      </c>
      <c r="W413" s="36">
        <f ca="1">SUMIFS(СВЦЭМ!$K$40:$K$783,СВЦЭМ!$A$40:$A$783,$A413,СВЦЭМ!$B$40:$B$783,W$402)+'СЕТ СН'!$F$16</f>
        <v>0</v>
      </c>
      <c r="X413" s="36">
        <f ca="1">SUMIFS(СВЦЭМ!$K$40:$K$783,СВЦЭМ!$A$40:$A$783,$A413,СВЦЭМ!$B$40:$B$783,X$402)+'СЕТ СН'!$F$16</f>
        <v>0</v>
      </c>
      <c r="Y413" s="36">
        <f ca="1">SUMIFS(СВЦЭМ!$K$40:$K$783,СВЦЭМ!$A$40:$A$783,$A413,СВЦЭМ!$B$40:$B$783,Y$402)+'СЕТ СН'!$F$16</f>
        <v>0</v>
      </c>
    </row>
    <row r="414" spans="1:27" ht="15.75" hidden="1" x14ac:dyDescent="0.2">
      <c r="A414" s="35">
        <f t="shared" si="11"/>
        <v>44785</v>
      </c>
      <c r="B414" s="36">
        <f ca="1">SUMIFS(СВЦЭМ!$K$40:$K$783,СВЦЭМ!$A$40:$A$783,$A414,СВЦЭМ!$B$40:$B$783,B$402)+'СЕТ СН'!$F$16</f>
        <v>0</v>
      </c>
      <c r="C414" s="36">
        <f ca="1">SUMIFS(СВЦЭМ!$K$40:$K$783,СВЦЭМ!$A$40:$A$783,$A414,СВЦЭМ!$B$40:$B$783,C$402)+'СЕТ СН'!$F$16</f>
        <v>0</v>
      </c>
      <c r="D414" s="36">
        <f ca="1">SUMIFS(СВЦЭМ!$K$40:$K$783,СВЦЭМ!$A$40:$A$783,$A414,СВЦЭМ!$B$40:$B$783,D$402)+'СЕТ СН'!$F$16</f>
        <v>0</v>
      </c>
      <c r="E414" s="36">
        <f ca="1">SUMIFS(СВЦЭМ!$K$40:$K$783,СВЦЭМ!$A$40:$A$783,$A414,СВЦЭМ!$B$40:$B$783,E$402)+'СЕТ СН'!$F$16</f>
        <v>0</v>
      </c>
      <c r="F414" s="36">
        <f ca="1">SUMIFS(СВЦЭМ!$K$40:$K$783,СВЦЭМ!$A$40:$A$783,$A414,СВЦЭМ!$B$40:$B$783,F$402)+'СЕТ СН'!$F$16</f>
        <v>0</v>
      </c>
      <c r="G414" s="36">
        <f ca="1">SUMIFS(СВЦЭМ!$K$40:$K$783,СВЦЭМ!$A$40:$A$783,$A414,СВЦЭМ!$B$40:$B$783,G$402)+'СЕТ СН'!$F$16</f>
        <v>0</v>
      </c>
      <c r="H414" s="36">
        <f ca="1">SUMIFS(СВЦЭМ!$K$40:$K$783,СВЦЭМ!$A$40:$A$783,$A414,СВЦЭМ!$B$40:$B$783,H$402)+'СЕТ СН'!$F$16</f>
        <v>0</v>
      </c>
      <c r="I414" s="36">
        <f ca="1">SUMIFS(СВЦЭМ!$K$40:$K$783,СВЦЭМ!$A$40:$A$783,$A414,СВЦЭМ!$B$40:$B$783,I$402)+'СЕТ СН'!$F$16</f>
        <v>0</v>
      </c>
      <c r="J414" s="36">
        <f ca="1">SUMIFS(СВЦЭМ!$K$40:$K$783,СВЦЭМ!$A$40:$A$783,$A414,СВЦЭМ!$B$40:$B$783,J$402)+'СЕТ СН'!$F$16</f>
        <v>0</v>
      </c>
      <c r="K414" s="36">
        <f ca="1">SUMIFS(СВЦЭМ!$K$40:$K$783,СВЦЭМ!$A$40:$A$783,$A414,СВЦЭМ!$B$40:$B$783,K$402)+'СЕТ СН'!$F$16</f>
        <v>0</v>
      </c>
      <c r="L414" s="36">
        <f ca="1">SUMIFS(СВЦЭМ!$K$40:$K$783,СВЦЭМ!$A$40:$A$783,$A414,СВЦЭМ!$B$40:$B$783,L$402)+'СЕТ СН'!$F$16</f>
        <v>0</v>
      </c>
      <c r="M414" s="36">
        <f ca="1">SUMIFS(СВЦЭМ!$K$40:$K$783,СВЦЭМ!$A$40:$A$783,$A414,СВЦЭМ!$B$40:$B$783,M$402)+'СЕТ СН'!$F$16</f>
        <v>0</v>
      </c>
      <c r="N414" s="36">
        <f ca="1">SUMIFS(СВЦЭМ!$K$40:$K$783,СВЦЭМ!$A$40:$A$783,$A414,СВЦЭМ!$B$40:$B$783,N$402)+'СЕТ СН'!$F$16</f>
        <v>0</v>
      </c>
      <c r="O414" s="36">
        <f ca="1">SUMIFS(СВЦЭМ!$K$40:$K$783,СВЦЭМ!$A$40:$A$783,$A414,СВЦЭМ!$B$40:$B$783,O$402)+'СЕТ СН'!$F$16</f>
        <v>0</v>
      </c>
      <c r="P414" s="36">
        <f ca="1">SUMIFS(СВЦЭМ!$K$40:$K$783,СВЦЭМ!$A$40:$A$783,$A414,СВЦЭМ!$B$40:$B$783,P$402)+'СЕТ СН'!$F$16</f>
        <v>0</v>
      </c>
      <c r="Q414" s="36">
        <f ca="1">SUMIFS(СВЦЭМ!$K$40:$K$783,СВЦЭМ!$A$40:$A$783,$A414,СВЦЭМ!$B$40:$B$783,Q$402)+'СЕТ СН'!$F$16</f>
        <v>0</v>
      </c>
      <c r="R414" s="36">
        <f ca="1">SUMIFS(СВЦЭМ!$K$40:$K$783,СВЦЭМ!$A$40:$A$783,$A414,СВЦЭМ!$B$40:$B$783,R$402)+'СЕТ СН'!$F$16</f>
        <v>0</v>
      </c>
      <c r="S414" s="36">
        <f ca="1">SUMIFS(СВЦЭМ!$K$40:$K$783,СВЦЭМ!$A$40:$A$783,$A414,СВЦЭМ!$B$40:$B$783,S$402)+'СЕТ СН'!$F$16</f>
        <v>0</v>
      </c>
      <c r="T414" s="36">
        <f ca="1">SUMIFS(СВЦЭМ!$K$40:$K$783,СВЦЭМ!$A$40:$A$783,$A414,СВЦЭМ!$B$40:$B$783,T$402)+'СЕТ СН'!$F$16</f>
        <v>0</v>
      </c>
      <c r="U414" s="36">
        <f ca="1">SUMIFS(СВЦЭМ!$K$40:$K$783,СВЦЭМ!$A$40:$A$783,$A414,СВЦЭМ!$B$40:$B$783,U$402)+'СЕТ СН'!$F$16</f>
        <v>0</v>
      </c>
      <c r="V414" s="36">
        <f ca="1">SUMIFS(СВЦЭМ!$K$40:$K$783,СВЦЭМ!$A$40:$A$783,$A414,СВЦЭМ!$B$40:$B$783,V$402)+'СЕТ СН'!$F$16</f>
        <v>0</v>
      </c>
      <c r="W414" s="36">
        <f ca="1">SUMIFS(СВЦЭМ!$K$40:$K$783,СВЦЭМ!$A$40:$A$783,$A414,СВЦЭМ!$B$40:$B$783,W$402)+'СЕТ СН'!$F$16</f>
        <v>0</v>
      </c>
      <c r="X414" s="36">
        <f ca="1">SUMIFS(СВЦЭМ!$K$40:$K$783,СВЦЭМ!$A$40:$A$783,$A414,СВЦЭМ!$B$40:$B$783,X$402)+'СЕТ СН'!$F$16</f>
        <v>0</v>
      </c>
      <c r="Y414" s="36">
        <f ca="1">SUMIFS(СВЦЭМ!$K$40:$K$783,СВЦЭМ!$A$40:$A$783,$A414,СВЦЭМ!$B$40:$B$783,Y$402)+'СЕТ СН'!$F$16</f>
        <v>0</v>
      </c>
    </row>
    <row r="415" spans="1:27" ht="15.75" hidden="1" x14ac:dyDescent="0.2">
      <c r="A415" s="35">
        <f t="shared" si="11"/>
        <v>44786</v>
      </c>
      <c r="B415" s="36">
        <f ca="1">SUMIFS(СВЦЭМ!$K$40:$K$783,СВЦЭМ!$A$40:$A$783,$A415,СВЦЭМ!$B$40:$B$783,B$402)+'СЕТ СН'!$F$16</f>
        <v>0</v>
      </c>
      <c r="C415" s="36">
        <f ca="1">SUMIFS(СВЦЭМ!$K$40:$K$783,СВЦЭМ!$A$40:$A$783,$A415,СВЦЭМ!$B$40:$B$783,C$402)+'СЕТ СН'!$F$16</f>
        <v>0</v>
      </c>
      <c r="D415" s="36">
        <f ca="1">SUMIFS(СВЦЭМ!$K$40:$K$783,СВЦЭМ!$A$40:$A$783,$A415,СВЦЭМ!$B$40:$B$783,D$402)+'СЕТ СН'!$F$16</f>
        <v>0</v>
      </c>
      <c r="E415" s="36">
        <f ca="1">SUMIFS(СВЦЭМ!$K$40:$K$783,СВЦЭМ!$A$40:$A$783,$A415,СВЦЭМ!$B$40:$B$783,E$402)+'СЕТ СН'!$F$16</f>
        <v>0</v>
      </c>
      <c r="F415" s="36">
        <f ca="1">SUMIFS(СВЦЭМ!$K$40:$K$783,СВЦЭМ!$A$40:$A$783,$A415,СВЦЭМ!$B$40:$B$783,F$402)+'СЕТ СН'!$F$16</f>
        <v>0</v>
      </c>
      <c r="G415" s="36">
        <f ca="1">SUMIFS(СВЦЭМ!$K$40:$K$783,СВЦЭМ!$A$40:$A$783,$A415,СВЦЭМ!$B$40:$B$783,G$402)+'СЕТ СН'!$F$16</f>
        <v>0</v>
      </c>
      <c r="H415" s="36">
        <f ca="1">SUMIFS(СВЦЭМ!$K$40:$K$783,СВЦЭМ!$A$40:$A$783,$A415,СВЦЭМ!$B$40:$B$783,H$402)+'СЕТ СН'!$F$16</f>
        <v>0</v>
      </c>
      <c r="I415" s="36">
        <f ca="1">SUMIFS(СВЦЭМ!$K$40:$K$783,СВЦЭМ!$A$40:$A$783,$A415,СВЦЭМ!$B$40:$B$783,I$402)+'СЕТ СН'!$F$16</f>
        <v>0</v>
      </c>
      <c r="J415" s="36">
        <f ca="1">SUMIFS(СВЦЭМ!$K$40:$K$783,СВЦЭМ!$A$40:$A$783,$A415,СВЦЭМ!$B$40:$B$783,J$402)+'СЕТ СН'!$F$16</f>
        <v>0</v>
      </c>
      <c r="K415" s="36">
        <f ca="1">SUMIFS(СВЦЭМ!$K$40:$K$783,СВЦЭМ!$A$40:$A$783,$A415,СВЦЭМ!$B$40:$B$783,K$402)+'СЕТ СН'!$F$16</f>
        <v>0</v>
      </c>
      <c r="L415" s="36">
        <f ca="1">SUMIFS(СВЦЭМ!$K$40:$K$783,СВЦЭМ!$A$40:$A$783,$A415,СВЦЭМ!$B$40:$B$783,L$402)+'СЕТ СН'!$F$16</f>
        <v>0</v>
      </c>
      <c r="M415" s="36">
        <f ca="1">SUMIFS(СВЦЭМ!$K$40:$K$783,СВЦЭМ!$A$40:$A$783,$A415,СВЦЭМ!$B$40:$B$783,M$402)+'СЕТ СН'!$F$16</f>
        <v>0</v>
      </c>
      <c r="N415" s="36">
        <f ca="1">SUMIFS(СВЦЭМ!$K$40:$K$783,СВЦЭМ!$A$40:$A$783,$A415,СВЦЭМ!$B$40:$B$783,N$402)+'СЕТ СН'!$F$16</f>
        <v>0</v>
      </c>
      <c r="O415" s="36">
        <f ca="1">SUMIFS(СВЦЭМ!$K$40:$K$783,СВЦЭМ!$A$40:$A$783,$A415,СВЦЭМ!$B$40:$B$783,O$402)+'СЕТ СН'!$F$16</f>
        <v>0</v>
      </c>
      <c r="P415" s="36">
        <f ca="1">SUMIFS(СВЦЭМ!$K$40:$K$783,СВЦЭМ!$A$40:$A$783,$A415,СВЦЭМ!$B$40:$B$783,P$402)+'СЕТ СН'!$F$16</f>
        <v>0</v>
      </c>
      <c r="Q415" s="36">
        <f ca="1">SUMIFS(СВЦЭМ!$K$40:$K$783,СВЦЭМ!$A$40:$A$783,$A415,СВЦЭМ!$B$40:$B$783,Q$402)+'СЕТ СН'!$F$16</f>
        <v>0</v>
      </c>
      <c r="R415" s="36">
        <f ca="1">SUMIFS(СВЦЭМ!$K$40:$K$783,СВЦЭМ!$A$40:$A$783,$A415,СВЦЭМ!$B$40:$B$783,R$402)+'СЕТ СН'!$F$16</f>
        <v>0</v>
      </c>
      <c r="S415" s="36">
        <f ca="1">SUMIFS(СВЦЭМ!$K$40:$K$783,СВЦЭМ!$A$40:$A$783,$A415,СВЦЭМ!$B$40:$B$783,S$402)+'СЕТ СН'!$F$16</f>
        <v>0</v>
      </c>
      <c r="T415" s="36">
        <f ca="1">SUMIFS(СВЦЭМ!$K$40:$K$783,СВЦЭМ!$A$40:$A$783,$A415,СВЦЭМ!$B$40:$B$783,T$402)+'СЕТ СН'!$F$16</f>
        <v>0</v>
      </c>
      <c r="U415" s="36">
        <f ca="1">SUMIFS(СВЦЭМ!$K$40:$K$783,СВЦЭМ!$A$40:$A$783,$A415,СВЦЭМ!$B$40:$B$783,U$402)+'СЕТ СН'!$F$16</f>
        <v>0</v>
      </c>
      <c r="V415" s="36">
        <f ca="1">SUMIFS(СВЦЭМ!$K$40:$K$783,СВЦЭМ!$A$40:$A$783,$A415,СВЦЭМ!$B$40:$B$783,V$402)+'СЕТ СН'!$F$16</f>
        <v>0</v>
      </c>
      <c r="W415" s="36">
        <f ca="1">SUMIFS(СВЦЭМ!$K$40:$K$783,СВЦЭМ!$A$40:$A$783,$A415,СВЦЭМ!$B$40:$B$783,W$402)+'СЕТ СН'!$F$16</f>
        <v>0</v>
      </c>
      <c r="X415" s="36">
        <f ca="1">SUMIFS(СВЦЭМ!$K$40:$K$783,СВЦЭМ!$A$40:$A$783,$A415,СВЦЭМ!$B$40:$B$783,X$402)+'СЕТ СН'!$F$16</f>
        <v>0</v>
      </c>
      <c r="Y415" s="36">
        <f ca="1">SUMIFS(СВЦЭМ!$K$40:$K$783,СВЦЭМ!$A$40:$A$783,$A415,СВЦЭМ!$B$40:$B$783,Y$402)+'СЕТ СН'!$F$16</f>
        <v>0</v>
      </c>
    </row>
    <row r="416" spans="1:27" ht="15.75" hidden="1" x14ac:dyDescent="0.2">
      <c r="A416" s="35">
        <f t="shared" si="11"/>
        <v>44787</v>
      </c>
      <c r="B416" s="36">
        <f ca="1">SUMIFS(СВЦЭМ!$K$40:$K$783,СВЦЭМ!$A$40:$A$783,$A416,СВЦЭМ!$B$40:$B$783,B$402)+'СЕТ СН'!$F$16</f>
        <v>0</v>
      </c>
      <c r="C416" s="36">
        <f ca="1">SUMIFS(СВЦЭМ!$K$40:$K$783,СВЦЭМ!$A$40:$A$783,$A416,СВЦЭМ!$B$40:$B$783,C$402)+'СЕТ СН'!$F$16</f>
        <v>0</v>
      </c>
      <c r="D416" s="36">
        <f ca="1">SUMIFS(СВЦЭМ!$K$40:$K$783,СВЦЭМ!$A$40:$A$783,$A416,СВЦЭМ!$B$40:$B$783,D$402)+'СЕТ СН'!$F$16</f>
        <v>0</v>
      </c>
      <c r="E416" s="36">
        <f ca="1">SUMIFS(СВЦЭМ!$K$40:$K$783,СВЦЭМ!$A$40:$A$783,$A416,СВЦЭМ!$B$40:$B$783,E$402)+'СЕТ СН'!$F$16</f>
        <v>0</v>
      </c>
      <c r="F416" s="36">
        <f ca="1">SUMIFS(СВЦЭМ!$K$40:$K$783,СВЦЭМ!$A$40:$A$783,$A416,СВЦЭМ!$B$40:$B$783,F$402)+'СЕТ СН'!$F$16</f>
        <v>0</v>
      </c>
      <c r="G416" s="36">
        <f ca="1">SUMIFS(СВЦЭМ!$K$40:$K$783,СВЦЭМ!$A$40:$A$783,$A416,СВЦЭМ!$B$40:$B$783,G$402)+'СЕТ СН'!$F$16</f>
        <v>0</v>
      </c>
      <c r="H416" s="36">
        <f ca="1">SUMIFS(СВЦЭМ!$K$40:$K$783,СВЦЭМ!$A$40:$A$783,$A416,СВЦЭМ!$B$40:$B$783,H$402)+'СЕТ СН'!$F$16</f>
        <v>0</v>
      </c>
      <c r="I416" s="36">
        <f ca="1">SUMIFS(СВЦЭМ!$K$40:$K$783,СВЦЭМ!$A$40:$A$783,$A416,СВЦЭМ!$B$40:$B$783,I$402)+'СЕТ СН'!$F$16</f>
        <v>0</v>
      </c>
      <c r="J416" s="36">
        <f ca="1">SUMIFS(СВЦЭМ!$K$40:$K$783,СВЦЭМ!$A$40:$A$783,$A416,СВЦЭМ!$B$40:$B$783,J$402)+'СЕТ СН'!$F$16</f>
        <v>0</v>
      </c>
      <c r="K416" s="36">
        <f ca="1">SUMIFS(СВЦЭМ!$K$40:$K$783,СВЦЭМ!$A$40:$A$783,$A416,СВЦЭМ!$B$40:$B$783,K$402)+'СЕТ СН'!$F$16</f>
        <v>0</v>
      </c>
      <c r="L416" s="36">
        <f ca="1">SUMIFS(СВЦЭМ!$K$40:$K$783,СВЦЭМ!$A$40:$A$783,$A416,СВЦЭМ!$B$40:$B$783,L$402)+'СЕТ СН'!$F$16</f>
        <v>0</v>
      </c>
      <c r="M416" s="36">
        <f ca="1">SUMIFS(СВЦЭМ!$K$40:$K$783,СВЦЭМ!$A$40:$A$783,$A416,СВЦЭМ!$B$40:$B$783,M$402)+'СЕТ СН'!$F$16</f>
        <v>0</v>
      </c>
      <c r="N416" s="36">
        <f ca="1">SUMIFS(СВЦЭМ!$K$40:$K$783,СВЦЭМ!$A$40:$A$783,$A416,СВЦЭМ!$B$40:$B$783,N$402)+'СЕТ СН'!$F$16</f>
        <v>0</v>
      </c>
      <c r="O416" s="36">
        <f ca="1">SUMIFS(СВЦЭМ!$K$40:$K$783,СВЦЭМ!$A$40:$A$783,$A416,СВЦЭМ!$B$40:$B$783,O$402)+'СЕТ СН'!$F$16</f>
        <v>0</v>
      </c>
      <c r="P416" s="36">
        <f ca="1">SUMIFS(СВЦЭМ!$K$40:$K$783,СВЦЭМ!$A$40:$A$783,$A416,СВЦЭМ!$B$40:$B$783,P$402)+'СЕТ СН'!$F$16</f>
        <v>0</v>
      </c>
      <c r="Q416" s="36">
        <f ca="1">SUMIFS(СВЦЭМ!$K$40:$K$783,СВЦЭМ!$A$40:$A$783,$A416,СВЦЭМ!$B$40:$B$783,Q$402)+'СЕТ СН'!$F$16</f>
        <v>0</v>
      </c>
      <c r="R416" s="36">
        <f ca="1">SUMIFS(СВЦЭМ!$K$40:$K$783,СВЦЭМ!$A$40:$A$783,$A416,СВЦЭМ!$B$40:$B$783,R$402)+'СЕТ СН'!$F$16</f>
        <v>0</v>
      </c>
      <c r="S416" s="36">
        <f ca="1">SUMIFS(СВЦЭМ!$K$40:$K$783,СВЦЭМ!$A$40:$A$783,$A416,СВЦЭМ!$B$40:$B$783,S$402)+'СЕТ СН'!$F$16</f>
        <v>0</v>
      </c>
      <c r="T416" s="36">
        <f ca="1">SUMIFS(СВЦЭМ!$K$40:$K$783,СВЦЭМ!$A$40:$A$783,$A416,СВЦЭМ!$B$40:$B$783,T$402)+'СЕТ СН'!$F$16</f>
        <v>0</v>
      </c>
      <c r="U416" s="36">
        <f ca="1">SUMIFS(СВЦЭМ!$K$40:$K$783,СВЦЭМ!$A$40:$A$783,$A416,СВЦЭМ!$B$40:$B$783,U$402)+'СЕТ СН'!$F$16</f>
        <v>0</v>
      </c>
      <c r="V416" s="36">
        <f ca="1">SUMIFS(СВЦЭМ!$K$40:$K$783,СВЦЭМ!$A$40:$A$783,$A416,СВЦЭМ!$B$40:$B$783,V$402)+'СЕТ СН'!$F$16</f>
        <v>0</v>
      </c>
      <c r="W416" s="36">
        <f ca="1">SUMIFS(СВЦЭМ!$K$40:$K$783,СВЦЭМ!$A$40:$A$783,$A416,СВЦЭМ!$B$40:$B$783,W$402)+'СЕТ СН'!$F$16</f>
        <v>0</v>
      </c>
      <c r="X416" s="36">
        <f ca="1">SUMIFS(СВЦЭМ!$K$40:$K$783,СВЦЭМ!$A$40:$A$783,$A416,СВЦЭМ!$B$40:$B$783,X$402)+'СЕТ СН'!$F$16</f>
        <v>0</v>
      </c>
      <c r="Y416" s="36">
        <f ca="1">SUMIFS(СВЦЭМ!$K$40:$K$783,СВЦЭМ!$A$40:$A$783,$A416,СВЦЭМ!$B$40:$B$783,Y$402)+'СЕТ СН'!$F$16</f>
        <v>0</v>
      </c>
    </row>
    <row r="417" spans="1:25" ht="15.75" hidden="1" x14ac:dyDescent="0.2">
      <c r="A417" s="35">
        <f t="shared" si="11"/>
        <v>44788</v>
      </c>
      <c r="B417" s="36">
        <f ca="1">SUMIFS(СВЦЭМ!$K$40:$K$783,СВЦЭМ!$A$40:$A$783,$A417,СВЦЭМ!$B$40:$B$783,B$402)+'СЕТ СН'!$F$16</f>
        <v>0</v>
      </c>
      <c r="C417" s="36">
        <f ca="1">SUMIFS(СВЦЭМ!$K$40:$K$783,СВЦЭМ!$A$40:$A$783,$A417,СВЦЭМ!$B$40:$B$783,C$402)+'СЕТ СН'!$F$16</f>
        <v>0</v>
      </c>
      <c r="D417" s="36">
        <f ca="1">SUMIFS(СВЦЭМ!$K$40:$K$783,СВЦЭМ!$A$40:$A$783,$A417,СВЦЭМ!$B$40:$B$783,D$402)+'СЕТ СН'!$F$16</f>
        <v>0</v>
      </c>
      <c r="E417" s="36">
        <f ca="1">SUMIFS(СВЦЭМ!$K$40:$K$783,СВЦЭМ!$A$40:$A$783,$A417,СВЦЭМ!$B$40:$B$783,E$402)+'СЕТ СН'!$F$16</f>
        <v>0</v>
      </c>
      <c r="F417" s="36">
        <f ca="1">SUMIFS(СВЦЭМ!$K$40:$K$783,СВЦЭМ!$A$40:$A$783,$A417,СВЦЭМ!$B$40:$B$783,F$402)+'СЕТ СН'!$F$16</f>
        <v>0</v>
      </c>
      <c r="G417" s="36">
        <f ca="1">SUMIFS(СВЦЭМ!$K$40:$K$783,СВЦЭМ!$A$40:$A$783,$A417,СВЦЭМ!$B$40:$B$783,G$402)+'СЕТ СН'!$F$16</f>
        <v>0</v>
      </c>
      <c r="H417" s="36">
        <f ca="1">SUMIFS(СВЦЭМ!$K$40:$K$783,СВЦЭМ!$A$40:$A$783,$A417,СВЦЭМ!$B$40:$B$783,H$402)+'СЕТ СН'!$F$16</f>
        <v>0</v>
      </c>
      <c r="I417" s="36">
        <f ca="1">SUMIFS(СВЦЭМ!$K$40:$K$783,СВЦЭМ!$A$40:$A$783,$A417,СВЦЭМ!$B$40:$B$783,I$402)+'СЕТ СН'!$F$16</f>
        <v>0</v>
      </c>
      <c r="J417" s="36">
        <f ca="1">SUMIFS(СВЦЭМ!$K$40:$K$783,СВЦЭМ!$A$40:$A$783,$A417,СВЦЭМ!$B$40:$B$783,J$402)+'СЕТ СН'!$F$16</f>
        <v>0</v>
      </c>
      <c r="K417" s="36">
        <f ca="1">SUMIFS(СВЦЭМ!$K$40:$K$783,СВЦЭМ!$A$40:$A$783,$A417,СВЦЭМ!$B$40:$B$783,K$402)+'СЕТ СН'!$F$16</f>
        <v>0</v>
      </c>
      <c r="L417" s="36">
        <f ca="1">SUMIFS(СВЦЭМ!$K$40:$K$783,СВЦЭМ!$A$40:$A$783,$A417,СВЦЭМ!$B$40:$B$783,L$402)+'СЕТ СН'!$F$16</f>
        <v>0</v>
      </c>
      <c r="M417" s="36">
        <f ca="1">SUMIFS(СВЦЭМ!$K$40:$K$783,СВЦЭМ!$A$40:$A$783,$A417,СВЦЭМ!$B$40:$B$783,M$402)+'СЕТ СН'!$F$16</f>
        <v>0</v>
      </c>
      <c r="N417" s="36">
        <f ca="1">SUMIFS(СВЦЭМ!$K$40:$K$783,СВЦЭМ!$A$40:$A$783,$A417,СВЦЭМ!$B$40:$B$783,N$402)+'СЕТ СН'!$F$16</f>
        <v>0</v>
      </c>
      <c r="O417" s="36">
        <f ca="1">SUMIFS(СВЦЭМ!$K$40:$K$783,СВЦЭМ!$A$40:$A$783,$A417,СВЦЭМ!$B$40:$B$783,O$402)+'СЕТ СН'!$F$16</f>
        <v>0</v>
      </c>
      <c r="P417" s="36">
        <f ca="1">SUMIFS(СВЦЭМ!$K$40:$K$783,СВЦЭМ!$A$40:$A$783,$A417,СВЦЭМ!$B$40:$B$783,P$402)+'СЕТ СН'!$F$16</f>
        <v>0</v>
      </c>
      <c r="Q417" s="36">
        <f ca="1">SUMIFS(СВЦЭМ!$K$40:$K$783,СВЦЭМ!$A$40:$A$783,$A417,СВЦЭМ!$B$40:$B$783,Q$402)+'СЕТ СН'!$F$16</f>
        <v>0</v>
      </c>
      <c r="R417" s="36">
        <f ca="1">SUMIFS(СВЦЭМ!$K$40:$K$783,СВЦЭМ!$A$40:$A$783,$A417,СВЦЭМ!$B$40:$B$783,R$402)+'СЕТ СН'!$F$16</f>
        <v>0</v>
      </c>
      <c r="S417" s="36">
        <f ca="1">SUMIFS(СВЦЭМ!$K$40:$K$783,СВЦЭМ!$A$40:$A$783,$A417,СВЦЭМ!$B$40:$B$783,S$402)+'СЕТ СН'!$F$16</f>
        <v>0</v>
      </c>
      <c r="T417" s="36">
        <f ca="1">SUMIFS(СВЦЭМ!$K$40:$K$783,СВЦЭМ!$A$40:$A$783,$A417,СВЦЭМ!$B$40:$B$783,T$402)+'СЕТ СН'!$F$16</f>
        <v>0</v>
      </c>
      <c r="U417" s="36">
        <f ca="1">SUMIFS(СВЦЭМ!$K$40:$K$783,СВЦЭМ!$A$40:$A$783,$A417,СВЦЭМ!$B$40:$B$783,U$402)+'СЕТ СН'!$F$16</f>
        <v>0</v>
      </c>
      <c r="V417" s="36">
        <f ca="1">SUMIFS(СВЦЭМ!$K$40:$K$783,СВЦЭМ!$A$40:$A$783,$A417,СВЦЭМ!$B$40:$B$783,V$402)+'СЕТ СН'!$F$16</f>
        <v>0</v>
      </c>
      <c r="W417" s="36">
        <f ca="1">SUMIFS(СВЦЭМ!$K$40:$K$783,СВЦЭМ!$A$40:$A$783,$A417,СВЦЭМ!$B$40:$B$783,W$402)+'СЕТ СН'!$F$16</f>
        <v>0</v>
      </c>
      <c r="X417" s="36">
        <f ca="1">SUMIFS(СВЦЭМ!$K$40:$K$783,СВЦЭМ!$A$40:$A$783,$A417,СВЦЭМ!$B$40:$B$783,X$402)+'СЕТ СН'!$F$16</f>
        <v>0</v>
      </c>
      <c r="Y417" s="36">
        <f ca="1">SUMIFS(СВЦЭМ!$K$40:$K$783,СВЦЭМ!$A$40:$A$783,$A417,СВЦЭМ!$B$40:$B$783,Y$402)+'СЕТ СН'!$F$16</f>
        <v>0</v>
      </c>
    </row>
    <row r="418" spans="1:25" ht="15.75" hidden="1" x14ac:dyDescent="0.2">
      <c r="A418" s="35">
        <f t="shared" si="11"/>
        <v>44789</v>
      </c>
      <c r="B418" s="36">
        <f ca="1">SUMIFS(СВЦЭМ!$K$40:$K$783,СВЦЭМ!$A$40:$A$783,$A418,СВЦЭМ!$B$40:$B$783,B$402)+'СЕТ СН'!$F$16</f>
        <v>0</v>
      </c>
      <c r="C418" s="36">
        <f ca="1">SUMIFS(СВЦЭМ!$K$40:$K$783,СВЦЭМ!$A$40:$A$783,$A418,СВЦЭМ!$B$40:$B$783,C$402)+'СЕТ СН'!$F$16</f>
        <v>0</v>
      </c>
      <c r="D418" s="36">
        <f ca="1">SUMIFS(СВЦЭМ!$K$40:$K$783,СВЦЭМ!$A$40:$A$783,$A418,СВЦЭМ!$B$40:$B$783,D$402)+'СЕТ СН'!$F$16</f>
        <v>0</v>
      </c>
      <c r="E418" s="36">
        <f ca="1">SUMIFS(СВЦЭМ!$K$40:$K$783,СВЦЭМ!$A$40:$A$783,$A418,СВЦЭМ!$B$40:$B$783,E$402)+'СЕТ СН'!$F$16</f>
        <v>0</v>
      </c>
      <c r="F418" s="36">
        <f ca="1">SUMIFS(СВЦЭМ!$K$40:$K$783,СВЦЭМ!$A$40:$A$783,$A418,СВЦЭМ!$B$40:$B$783,F$402)+'СЕТ СН'!$F$16</f>
        <v>0</v>
      </c>
      <c r="G418" s="36">
        <f ca="1">SUMIFS(СВЦЭМ!$K$40:$K$783,СВЦЭМ!$A$40:$A$783,$A418,СВЦЭМ!$B$40:$B$783,G$402)+'СЕТ СН'!$F$16</f>
        <v>0</v>
      </c>
      <c r="H418" s="36">
        <f ca="1">SUMIFS(СВЦЭМ!$K$40:$K$783,СВЦЭМ!$A$40:$A$783,$A418,СВЦЭМ!$B$40:$B$783,H$402)+'СЕТ СН'!$F$16</f>
        <v>0</v>
      </c>
      <c r="I418" s="36">
        <f ca="1">SUMIFS(СВЦЭМ!$K$40:$K$783,СВЦЭМ!$A$40:$A$783,$A418,СВЦЭМ!$B$40:$B$783,I$402)+'СЕТ СН'!$F$16</f>
        <v>0</v>
      </c>
      <c r="J418" s="36">
        <f ca="1">SUMIFS(СВЦЭМ!$K$40:$K$783,СВЦЭМ!$A$40:$A$783,$A418,СВЦЭМ!$B$40:$B$783,J$402)+'СЕТ СН'!$F$16</f>
        <v>0</v>
      </c>
      <c r="K418" s="36">
        <f ca="1">SUMIFS(СВЦЭМ!$K$40:$K$783,СВЦЭМ!$A$40:$A$783,$A418,СВЦЭМ!$B$40:$B$783,K$402)+'СЕТ СН'!$F$16</f>
        <v>0</v>
      </c>
      <c r="L418" s="36">
        <f ca="1">SUMIFS(СВЦЭМ!$K$40:$K$783,СВЦЭМ!$A$40:$A$783,$A418,СВЦЭМ!$B$40:$B$783,L$402)+'СЕТ СН'!$F$16</f>
        <v>0</v>
      </c>
      <c r="M418" s="36">
        <f ca="1">SUMIFS(СВЦЭМ!$K$40:$K$783,СВЦЭМ!$A$40:$A$783,$A418,СВЦЭМ!$B$40:$B$783,M$402)+'СЕТ СН'!$F$16</f>
        <v>0</v>
      </c>
      <c r="N418" s="36">
        <f ca="1">SUMIFS(СВЦЭМ!$K$40:$K$783,СВЦЭМ!$A$40:$A$783,$A418,СВЦЭМ!$B$40:$B$783,N$402)+'СЕТ СН'!$F$16</f>
        <v>0</v>
      </c>
      <c r="O418" s="36">
        <f ca="1">SUMIFS(СВЦЭМ!$K$40:$K$783,СВЦЭМ!$A$40:$A$783,$A418,СВЦЭМ!$B$40:$B$783,O$402)+'СЕТ СН'!$F$16</f>
        <v>0</v>
      </c>
      <c r="P418" s="36">
        <f ca="1">SUMIFS(СВЦЭМ!$K$40:$K$783,СВЦЭМ!$A$40:$A$783,$A418,СВЦЭМ!$B$40:$B$783,P$402)+'СЕТ СН'!$F$16</f>
        <v>0</v>
      </c>
      <c r="Q418" s="36">
        <f ca="1">SUMIFS(СВЦЭМ!$K$40:$K$783,СВЦЭМ!$A$40:$A$783,$A418,СВЦЭМ!$B$40:$B$783,Q$402)+'СЕТ СН'!$F$16</f>
        <v>0</v>
      </c>
      <c r="R418" s="36">
        <f ca="1">SUMIFS(СВЦЭМ!$K$40:$K$783,СВЦЭМ!$A$40:$A$783,$A418,СВЦЭМ!$B$40:$B$783,R$402)+'СЕТ СН'!$F$16</f>
        <v>0</v>
      </c>
      <c r="S418" s="36">
        <f ca="1">SUMIFS(СВЦЭМ!$K$40:$K$783,СВЦЭМ!$A$40:$A$783,$A418,СВЦЭМ!$B$40:$B$783,S$402)+'СЕТ СН'!$F$16</f>
        <v>0</v>
      </c>
      <c r="T418" s="36">
        <f ca="1">SUMIFS(СВЦЭМ!$K$40:$K$783,СВЦЭМ!$A$40:$A$783,$A418,СВЦЭМ!$B$40:$B$783,T$402)+'СЕТ СН'!$F$16</f>
        <v>0</v>
      </c>
      <c r="U418" s="36">
        <f ca="1">SUMIFS(СВЦЭМ!$K$40:$K$783,СВЦЭМ!$A$40:$A$783,$A418,СВЦЭМ!$B$40:$B$783,U$402)+'СЕТ СН'!$F$16</f>
        <v>0</v>
      </c>
      <c r="V418" s="36">
        <f ca="1">SUMIFS(СВЦЭМ!$K$40:$K$783,СВЦЭМ!$A$40:$A$783,$A418,СВЦЭМ!$B$40:$B$783,V$402)+'СЕТ СН'!$F$16</f>
        <v>0</v>
      </c>
      <c r="W418" s="36">
        <f ca="1">SUMIFS(СВЦЭМ!$K$40:$K$783,СВЦЭМ!$A$40:$A$783,$A418,СВЦЭМ!$B$40:$B$783,W$402)+'СЕТ СН'!$F$16</f>
        <v>0</v>
      </c>
      <c r="X418" s="36">
        <f ca="1">SUMIFS(СВЦЭМ!$K$40:$K$783,СВЦЭМ!$A$40:$A$783,$A418,СВЦЭМ!$B$40:$B$783,X$402)+'СЕТ СН'!$F$16</f>
        <v>0</v>
      </c>
      <c r="Y418" s="36">
        <f ca="1">SUMIFS(СВЦЭМ!$K$40:$K$783,СВЦЭМ!$A$40:$A$783,$A418,СВЦЭМ!$B$40:$B$783,Y$402)+'СЕТ СН'!$F$16</f>
        <v>0</v>
      </c>
    </row>
    <row r="419" spans="1:25" ht="15.75" hidden="1" x14ac:dyDescent="0.2">
      <c r="A419" s="35">
        <f t="shared" si="11"/>
        <v>44790</v>
      </c>
      <c r="B419" s="36">
        <f ca="1">SUMIFS(СВЦЭМ!$K$40:$K$783,СВЦЭМ!$A$40:$A$783,$A419,СВЦЭМ!$B$40:$B$783,B$402)+'СЕТ СН'!$F$16</f>
        <v>0</v>
      </c>
      <c r="C419" s="36">
        <f ca="1">SUMIFS(СВЦЭМ!$K$40:$K$783,СВЦЭМ!$A$40:$A$783,$A419,СВЦЭМ!$B$40:$B$783,C$402)+'СЕТ СН'!$F$16</f>
        <v>0</v>
      </c>
      <c r="D419" s="36">
        <f ca="1">SUMIFS(СВЦЭМ!$K$40:$K$783,СВЦЭМ!$A$40:$A$783,$A419,СВЦЭМ!$B$40:$B$783,D$402)+'СЕТ СН'!$F$16</f>
        <v>0</v>
      </c>
      <c r="E419" s="36">
        <f ca="1">SUMIFS(СВЦЭМ!$K$40:$K$783,СВЦЭМ!$A$40:$A$783,$A419,СВЦЭМ!$B$40:$B$783,E$402)+'СЕТ СН'!$F$16</f>
        <v>0</v>
      </c>
      <c r="F419" s="36">
        <f ca="1">SUMIFS(СВЦЭМ!$K$40:$K$783,СВЦЭМ!$A$40:$A$783,$A419,СВЦЭМ!$B$40:$B$783,F$402)+'СЕТ СН'!$F$16</f>
        <v>0</v>
      </c>
      <c r="G419" s="36">
        <f ca="1">SUMIFS(СВЦЭМ!$K$40:$K$783,СВЦЭМ!$A$40:$A$783,$A419,СВЦЭМ!$B$40:$B$783,G$402)+'СЕТ СН'!$F$16</f>
        <v>0</v>
      </c>
      <c r="H419" s="36">
        <f ca="1">SUMIFS(СВЦЭМ!$K$40:$K$783,СВЦЭМ!$A$40:$A$783,$A419,СВЦЭМ!$B$40:$B$783,H$402)+'СЕТ СН'!$F$16</f>
        <v>0</v>
      </c>
      <c r="I419" s="36">
        <f ca="1">SUMIFS(СВЦЭМ!$K$40:$K$783,СВЦЭМ!$A$40:$A$783,$A419,СВЦЭМ!$B$40:$B$783,I$402)+'СЕТ СН'!$F$16</f>
        <v>0</v>
      </c>
      <c r="J419" s="36">
        <f ca="1">SUMIFS(СВЦЭМ!$K$40:$K$783,СВЦЭМ!$A$40:$A$783,$A419,СВЦЭМ!$B$40:$B$783,J$402)+'СЕТ СН'!$F$16</f>
        <v>0</v>
      </c>
      <c r="K419" s="36">
        <f ca="1">SUMIFS(СВЦЭМ!$K$40:$K$783,СВЦЭМ!$A$40:$A$783,$A419,СВЦЭМ!$B$40:$B$783,K$402)+'СЕТ СН'!$F$16</f>
        <v>0</v>
      </c>
      <c r="L419" s="36">
        <f ca="1">SUMIFS(СВЦЭМ!$K$40:$K$783,СВЦЭМ!$A$40:$A$783,$A419,СВЦЭМ!$B$40:$B$783,L$402)+'СЕТ СН'!$F$16</f>
        <v>0</v>
      </c>
      <c r="M419" s="36">
        <f ca="1">SUMIFS(СВЦЭМ!$K$40:$K$783,СВЦЭМ!$A$40:$A$783,$A419,СВЦЭМ!$B$40:$B$783,M$402)+'СЕТ СН'!$F$16</f>
        <v>0</v>
      </c>
      <c r="N419" s="36">
        <f ca="1">SUMIFS(СВЦЭМ!$K$40:$K$783,СВЦЭМ!$A$40:$A$783,$A419,СВЦЭМ!$B$40:$B$783,N$402)+'СЕТ СН'!$F$16</f>
        <v>0</v>
      </c>
      <c r="O419" s="36">
        <f ca="1">SUMIFS(СВЦЭМ!$K$40:$K$783,СВЦЭМ!$A$40:$A$783,$A419,СВЦЭМ!$B$40:$B$783,O$402)+'СЕТ СН'!$F$16</f>
        <v>0</v>
      </c>
      <c r="P419" s="36">
        <f ca="1">SUMIFS(СВЦЭМ!$K$40:$K$783,СВЦЭМ!$A$40:$A$783,$A419,СВЦЭМ!$B$40:$B$783,P$402)+'СЕТ СН'!$F$16</f>
        <v>0</v>
      </c>
      <c r="Q419" s="36">
        <f ca="1">SUMIFS(СВЦЭМ!$K$40:$K$783,СВЦЭМ!$A$40:$A$783,$A419,СВЦЭМ!$B$40:$B$783,Q$402)+'СЕТ СН'!$F$16</f>
        <v>0</v>
      </c>
      <c r="R419" s="36">
        <f ca="1">SUMIFS(СВЦЭМ!$K$40:$K$783,СВЦЭМ!$A$40:$A$783,$A419,СВЦЭМ!$B$40:$B$783,R$402)+'СЕТ СН'!$F$16</f>
        <v>0</v>
      </c>
      <c r="S419" s="36">
        <f ca="1">SUMIFS(СВЦЭМ!$K$40:$K$783,СВЦЭМ!$A$40:$A$783,$A419,СВЦЭМ!$B$40:$B$783,S$402)+'СЕТ СН'!$F$16</f>
        <v>0</v>
      </c>
      <c r="T419" s="36">
        <f ca="1">SUMIFS(СВЦЭМ!$K$40:$K$783,СВЦЭМ!$A$40:$A$783,$A419,СВЦЭМ!$B$40:$B$783,T$402)+'СЕТ СН'!$F$16</f>
        <v>0</v>
      </c>
      <c r="U419" s="36">
        <f ca="1">SUMIFS(СВЦЭМ!$K$40:$K$783,СВЦЭМ!$A$40:$A$783,$A419,СВЦЭМ!$B$40:$B$783,U$402)+'СЕТ СН'!$F$16</f>
        <v>0</v>
      </c>
      <c r="V419" s="36">
        <f ca="1">SUMIFS(СВЦЭМ!$K$40:$K$783,СВЦЭМ!$A$40:$A$783,$A419,СВЦЭМ!$B$40:$B$783,V$402)+'СЕТ СН'!$F$16</f>
        <v>0</v>
      </c>
      <c r="W419" s="36">
        <f ca="1">SUMIFS(СВЦЭМ!$K$40:$K$783,СВЦЭМ!$A$40:$A$783,$A419,СВЦЭМ!$B$40:$B$783,W$402)+'СЕТ СН'!$F$16</f>
        <v>0</v>
      </c>
      <c r="X419" s="36">
        <f ca="1">SUMIFS(СВЦЭМ!$K$40:$K$783,СВЦЭМ!$A$40:$A$783,$A419,СВЦЭМ!$B$40:$B$783,X$402)+'СЕТ СН'!$F$16</f>
        <v>0</v>
      </c>
      <c r="Y419" s="36">
        <f ca="1">SUMIFS(СВЦЭМ!$K$40:$K$783,СВЦЭМ!$A$40:$A$783,$A419,СВЦЭМ!$B$40:$B$783,Y$402)+'СЕТ СН'!$F$16</f>
        <v>0</v>
      </c>
    </row>
    <row r="420" spans="1:25" ht="15.75" hidden="1" x14ac:dyDescent="0.2">
      <c r="A420" s="35">
        <f t="shared" si="11"/>
        <v>44791</v>
      </c>
      <c r="B420" s="36">
        <f ca="1">SUMIFS(СВЦЭМ!$K$40:$K$783,СВЦЭМ!$A$40:$A$783,$A420,СВЦЭМ!$B$40:$B$783,B$402)+'СЕТ СН'!$F$16</f>
        <v>0</v>
      </c>
      <c r="C420" s="36">
        <f ca="1">SUMIFS(СВЦЭМ!$K$40:$K$783,СВЦЭМ!$A$40:$A$783,$A420,СВЦЭМ!$B$40:$B$783,C$402)+'СЕТ СН'!$F$16</f>
        <v>0</v>
      </c>
      <c r="D420" s="36">
        <f ca="1">SUMIFS(СВЦЭМ!$K$40:$K$783,СВЦЭМ!$A$40:$A$783,$A420,СВЦЭМ!$B$40:$B$783,D$402)+'СЕТ СН'!$F$16</f>
        <v>0</v>
      </c>
      <c r="E420" s="36">
        <f ca="1">SUMIFS(СВЦЭМ!$K$40:$K$783,СВЦЭМ!$A$40:$A$783,$A420,СВЦЭМ!$B$40:$B$783,E$402)+'СЕТ СН'!$F$16</f>
        <v>0</v>
      </c>
      <c r="F420" s="36">
        <f ca="1">SUMIFS(СВЦЭМ!$K$40:$K$783,СВЦЭМ!$A$40:$A$783,$A420,СВЦЭМ!$B$40:$B$783,F$402)+'СЕТ СН'!$F$16</f>
        <v>0</v>
      </c>
      <c r="G420" s="36">
        <f ca="1">SUMIFS(СВЦЭМ!$K$40:$K$783,СВЦЭМ!$A$40:$A$783,$A420,СВЦЭМ!$B$40:$B$783,G$402)+'СЕТ СН'!$F$16</f>
        <v>0</v>
      </c>
      <c r="H420" s="36">
        <f ca="1">SUMIFS(СВЦЭМ!$K$40:$K$783,СВЦЭМ!$A$40:$A$783,$A420,СВЦЭМ!$B$40:$B$783,H$402)+'СЕТ СН'!$F$16</f>
        <v>0</v>
      </c>
      <c r="I420" s="36">
        <f ca="1">SUMIFS(СВЦЭМ!$K$40:$K$783,СВЦЭМ!$A$40:$A$783,$A420,СВЦЭМ!$B$40:$B$783,I$402)+'СЕТ СН'!$F$16</f>
        <v>0</v>
      </c>
      <c r="J420" s="36">
        <f ca="1">SUMIFS(СВЦЭМ!$K$40:$K$783,СВЦЭМ!$A$40:$A$783,$A420,СВЦЭМ!$B$40:$B$783,J$402)+'СЕТ СН'!$F$16</f>
        <v>0</v>
      </c>
      <c r="K420" s="36">
        <f ca="1">SUMIFS(СВЦЭМ!$K$40:$K$783,СВЦЭМ!$A$40:$A$783,$A420,СВЦЭМ!$B$40:$B$783,K$402)+'СЕТ СН'!$F$16</f>
        <v>0</v>
      </c>
      <c r="L420" s="36">
        <f ca="1">SUMIFS(СВЦЭМ!$K$40:$K$783,СВЦЭМ!$A$40:$A$783,$A420,СВЦЭМ!$B$40:$B$783,L$402)+'СЕТ СН'!$F$16</f>
        <v>0</v>
      </c>
      <c r="M420" s="36">
        <f ca="1">SUMIFS(СВЦЭМ!$K$40:$K$783,СВЦЭМ!$A$40:$A$783,$A420,СВЦЭМ!$B$40:$B$783,M$402)+'СЕТ СН'!$F$16</f>
        <v>0</v>
      </c>
      <c r="N420" s="36">
        <f ca="1">SUMIFS(СВЦЭМ!$K$40:$K$783,СВЦЭМ!$A$40:$A$783,$A420,СВЦЭМ!$B$40:$B$783,N$402)+'СЕТ СН'!$F$16</f>
        <v>0</v>
      </c>
      <c r="O420" s="36">
        <f ca="1">SUMIFS(СВЦЭМ!$K$40:$K$783,СВЦЭМ!$A$40:$A$783,$A420,СВЦЭМ!$B$40:$B$783,O$402)+'СЕТ СН'!$F$16</f>
        <v>0</v>
      </c>
      <c r="P420" s="36">
        <f ca="1">SUMIFS(СВЦЭМ!$K$40:$K$783,СВЦЭМ!$A$40:$A$783,$A420,СВЦЭМ!$B$40:$B$783,P$402)+'СЕТ СН'!$F$16</f>
        <v>0</v>
      </c>
      <c r="Q420" s="36">
        <f ca="1">SUMIFS(СВЦЭМ!$K$40:$K$783,СВЦЭМ!$A$40:$A$783,$A420,СВЦЭМ!$B$40:$B$783,Q$402)+'СЕТ СН'!$F$16</f>
        <v>0</v>
      </c>
      <c r="R420" s="36">
        <f ca="1">SUMIFS(СВЦЭМ!$K$40:$K$783,СВЦЭМ!$A$40:$A$783,$A420,СВЦЭМ!$B$40:$B$783,R$402)+'СЕТ СН'!$F$16</f>
        <v>0</v>
      </c>
      <c r="S420" s="36">
        <f ca="1">SUMIFS(СВЦЭМ!$K$40:$K$783,СВЦЭМ!$A$40:$A$783,$A420,СВЦЭМ!$B$40:$B$783,S$402)+'СЕТ СН'!$F$16</f>
        <v>0</v>
      </c>
      <c r="T420" s="36">
        <f ca="1">SUMIFS(СВЦЭМ!$K$40:$K$783,СВЦЭМ!$A$40:$A$783,$A420,СВЦЭМ!$B$40:$B$783,T$402)+'СЕТ СН'!$F$16</f>
        <v>0</v>
      </c>
      <c r="U420" s="36">
        <f ca="1">SUMIFS(СВЦЭМ!$K$40:$K$783,СВЦЭМ!$A$40:$A$783,$A420,СВЦЭМ!$B$40:$B$783,U$402)+'СЕТ СН'!$F$16</f>
        <v>0</v>
      </c>
      <c r="V420" s="36">
        <f ca="1">SUMIFS(СВЦЭМ!$K$40:$K$783,СВЦЭМ!$A$40:$A$783,$A420,СВЦЭМ!$B$40:$B$783,V$402)+'СЕТ СН'!$F$16</f>
        <v>0</v>
      </c>
      <c r="W420" s="36">
        <f ca="1">SUMIFS(СВЦЭМ!$K$40:$K$783,СВЦЭМ!$A$40:$A$783,$A420,СВЦЭМ!$B$40:$B$783,W$402)+'СЕТ СН'!$F$16</f>
        <v>0</v>
      </c>
      <c r="X420" s="36">
        <f ca="1">SUMIFS(СВЦЭМ!$K$40:$K$783,СВЦЭМ!$A$40:$A$783,$A420,СВЦЭМ!$B$40:$B$783,X$402)+'СЕТ СН'!$F$16</f>
        <v>0</v>
      </c>
      <c r="Y420" s="36">
        <f ca="1">SUMIFS(СВЦЭМ!$K$40:$K$783,СВЦЭМ!$A$40:$A$783,$A420,СВЦЭМ!$B$40:$B$783,Y$402)+'СЕТ СН'!$F$16</f>
        <v>0</v>
      </c>
    </row>
    <row r="421" spans="1:25" ht="15.75" hidden="1" x14ac:dyDescent="0.2">
      <c r="A421" s="35">
        <f t="shared" si="11"/>
        <v>44792</v>
      </c>
      <c r="B421" s="36">
        <f ca="1">SUMIFS(СВЦЭМ!$K$40:$K$783,СВЦЭМ!$A$40:$A$783,$A421,СВЦЭМ!$B$40:$B$783,B$402)+'СЕТ СН'!$F$16</f>
        <v>0</v>
      </c>
      <c r="C421" s="36">
        <f ca="1">SUMIFS(СВЦЭМ!$K$40:$K$783,СВЦЭМ!$A$40:$A$783,$A421,СВЦЭМ!$B$40:$B$783,C$402)+'СЕТ СН'!$F$16</f>
        <v>0</v>
      </c>
      <c r="D421" s="36">
        <f ca="1">SUMIFS(СВЦЭМ!$K$40:$K$783,СВЦЭМ!$A$40:$A$783,$A421,СВЦЭМ!$B$40:$B$783,D$402)+'СЕТ СН'!$F$16</f>
        <v>0</v>
      </c>
      <c r="E421" s="36">
        <f ca="1">SUMIFS(СВЦЭМ!$K$40:$K$783,СВЦЭМ!$A$40:$A$783,$A421,СВЦЭМ!$B$40:$B$783,E$402)+'СЕТ СН'!$F$16</f>
        <v>0</v>
      </c>
      <c r="F421" s="36">
        <f ca="1">SUMIFS(СВЦЭМ!$K$40:$K$783,СВЦЭМ!$A$40:$A$783,$A421,СВЦЭМ!$B$40:$B$783,F$402)+'СЕТ СН'!$F$16</f>
        <v>0</v>
      </c>
      <c r="G421" s="36">
        <f ca="1">SUMIFS(СВЦЭМ!$K$40:$K$783,СВЦЭМ!$A$40:$A$783,$A421,СВЦЭМ!$B$40:$B$783,G$402)+'СЕТ СН'!$F$16</f>
        <v>0</v>
      </c>
      <c r="H421" s="36">
        <f ca="1">SUMIFS(СВЦЭМ!$K$40:$K$783,СВЦЭМ!$A$40:$A$783,$A421,СВЦЭМ!$B$40:$B$783,H$402)+'СЕТ СН'!$F$16</f>
        <v>0</v>
      </c>
      <c r="I421" s="36">
        <f ca="1">SUMIFS(СВЦЭМ!$K$40:$K$783,СВЦЭМ!$A$40:$A$783,$A421,СВЦЭМ!$B$40:$B$783,I$402)+'СЕТ СН'!$F$16</f>
        <v>0</v>
      </c>
      <c r="J421" s="36">
        <f ca="1">SUMIFS(СВЦЭМ!$K$40:$K$783,СВЦЭМ!$A$40:$A$783,$A421,СВЦЭМ!$B$40:$B$783,J$402)+'СЕТ СН'!$F$16</f>
        <v>0</v>
      </c>
      <c r="K421" s="36">
        <f ca="1">SUMIFS(СВЦЭМ!$K$40:$K$783,СВЦЭМ!$A$40:$A$783,$A421,СВЦЭМ!$B$40:$B$783,K$402)+'СЕТ СН'!$F$16</f>
        <v>0</v>
      </c>
      <c r="L421" s="36">
        <f ca="1">SUMIFS(СВЦЭМ!$K$40:$K$783,СВЦЭМ!$A$40:$A$783,$A421,СВЦЭМ!$B$40:$B$783,L$402)+'СЕТ СН'!$F$16</f>
        <v>0</v>
      </c>
      <c r="M421" s="36">
        <f ca="1">SUMIFS(СВЦЭМ!$K$40:$K$783,СВЦЭМ!$A$40:$A$783,$A421,СВЦЭМ!$B$40:$B$783,M$402)+'СЕТ СН'!$F$16</f>
        <v>0</v>
      </c>
      <c r="N421" s="36">
        <f ca="1">SUMIFS(СВЦЭМ!$K$40:$K$783,СВЦЭМ!$A$40:$A$783,$A421,СВЦЭМ!$B$40:$B$783,N$402)+'СЕТ СН'!$F$16</f>
        <v>0</v>
      </c>
      <c r="O421" s="36">
        <f ca="1">SUMIFS(СВЦЭМ!$K$40:$K$783,СВЦЭМ!$A$40:$A$783,$A421,СВЦЭМ!$B$40:$B$783,O$402)+'СЕТ СН'!$F$16</f>
        <v>0</v>
      </c>
      <c r="P421" s="36">
        <f ca="1">SUMIFS(СВЦЭМ!$K$40:$K$783,СВЦЭМ!$A$40:$A$783,$A421,СВЦЭМ!$B$40:$B$783,P$402)+'СЕТ СН'!$F$16</f>
        <v>0</v>
      </c>
      <c r="Q421" s="36">
        <f ca="1">SUMIFS(СВЦЭМ!$K$40:$K$783,СВЦЭМ!$A$40:$A$783,$A421,СВЦЭМ!$B$40:$B$783,Q$402)+'СЕТ СН'!$F$16</f>
        <v>0</v>
      </c>
      <c r="R421" s="36">
        <f ca="1">SUMIFS(СВЦЭМ!$K$40:$K$783,СВЦЭМ!$A$40:$A$783,$A421,СВЦЭМ!$B$40:$B$783,R$402)+'СЕТ СН'!$F$16</f>
        <v>0</v>
      </c>
      <c r="S421" s="36">
        <f ca="1">SUMIFS(СВЦЭМ!$K$40:$K$783,СВЦЭМ!$A$40:$A$783,$A421,СВЦЭМ!$B$40:$B$783,S$402)+'СЕТ СН'!$F$16</f>
        <v>0</v>
      </c>
      <c r="T421" s="36">
        <f ca="1">SUMIFS(СВЦЭМ!$K$40:$K$783,СВЦЭМ!$A$40:$A$783,$A421,СВЦЭМ!$B$40:$B$783,T$402)+'СЕТ СН'!$F$16</f>
        <v>0</v>
      </c>
      <c r="U421" s="36">
        <f ca="1">SUMIFS(СВЦЭМ!$K$40:$K$783,СВЦЭМ!$A$40:$A$783,$A421,СВЦЭМ!$B$40:$B$783,U$402)+'СЕТ СН'!$F$16</f>
        <v>0</v>
      </c>
      <c r="V421" s="36">
        <f ca="1">SUMIFS(СВЦЭМ!$K$40:$K$783,СВЦЭМ!$A$40:$A$783,$A421,СВЦЭМ!$B$40:$B$783,V$402)+'СЕТ СН'!$F$16</f>
        <v>0</v>
      </c>
      <c r="W421" s="36">
        <f ca="1">SUMIFS(СВЦЭМ!$K$40:$K$783,СВЦЭМ!$A$40:$A$783,$A421,СВЦЭМ!$B$40:$B$783,W$402)+'СЕТ СН'!$F$16</f>
        <v>0</v>
      </c>
      <c r="X421" s="36">
        <f ca="1">SUMIFS(СВЦЭМ!$K$40:$K$783,СВЦЭМ!$A$40:$A$783,$A421,СВЦЭМ!$B$40:$B$783,X$402)+'СЕТ СН'!$F$16</f>
        <v>0</v>
      </c>
      <c r="Y421" s="36">
        <f ca="1">SUMIFS(СВЦЭМ!$K$40:$K$783,СВЦЭМ!$A$40:$A$783,$A421,СВЦЭМ!$B$40:$B$783,Y$402)+'СЕТ СН'!$F$16</f>
        <v>0</v>
      </c>
    </row>
    <row r="422" spans="1:25" ht="15.75" hidden="1" x14ac:dyDescent="0.2">
      <c r="A422" s="35">
        <f t="shared" si="11"/>
        <v>44793</v>
      </c>
      <c r="B422" s="36">
        <f ca="1">SUMIFS(СВЦЭМ!$K$40:$K$783,СВЦЭМ!$A$40:$A$783,$A422,СВЦЭМ!$B$40:$B$783,B$402)+'СЕТ СН'!$F$16</f>
        <v>0</v>
      </c>
      <c r="C422" s="36">
        <f ca="1">SUMIFS(СВЦЭМ!$K$40:$K$783,СВЦЭМ!$A$40:$A$783,$A422,СВЦЭМ!$B$40:$B$783,C$402)+'СЕТ СН'!$F$16</f>
        <v>0</v>
      </c>
      <c r="D422" s="36">
        <f ca="1">SUMIFS(СВЦЭМ!$K$40:$K$783,СВЦЭМ!$A$40:$A$783,$A422,СВЦЭМ!$B$40:$B$783,D$402)+'СЕТ СН'!$F$16</f>
        <v>0</v>
      </c>
      <c r="E422" s="36">
        <f ca="1">SUMIFS(СВЦЭМ!$K$40:$K$783,СВЦЭМ!$A$40:$A$783,$A422,СВЦЭМ!$B$40:$B$783,E$402)+'СЕТ СН'!$F$16</f>
        <v>0</v>
      </c>
      <c r="F422" s="36">
        <f ca="1">SUMIFS(СВЦЭМ!$K$40:$K$783,СВЦЭМ!$A$40:$A$783,$A422,СВЦЭМ!$B$40:$B$783,F$402)+'СЕТ СН'!$F$16</f>
        <v>0</v>
      </c>
      <c r="G422" s="36">
        <f ca="1">SUMIFS(СВЦЭМ!$K$40:$K$783,СВЦЭМ!$A$40:$A$783,$A422,СВЦЭМ!$B$40:$B$783,G$402)+'СЕТ СН'!$F$16</f>
        <v>0</v>
      </c>
      <c r="H422" s="36">
        <f ca="1">SUMIFS(СВЦЭМ!$K$40:$K$783,СВЦЭМ!$A$40:$A$783,$A422,СВЦЭМ!$B$40:$B$783,H$402)+'СЕТ СН'!$F$16</f>
        <v>0</v>
      </c>
      <c r="I422" s="36">
        <f ca="1">SUMIFS(СВЦЭМ!$K$40:$K$783,СВЦЭМ!$A$40:$A$783,$A422,СВЦЭМ!$B$40:$B$783,I$402)+'СЕТ СН'!$F$16</f>
        <v>0</v>
      </c>
      <c r="J422" s="36">
        <f ca="1">SUMIFS(СВЦЭМ!$K$40:$K$783,СВЦЭМ!$A$40:$A$783,$A422,СВЦЭМ!$B$40:$B$783,J$402)+'СЕТ СН'!$F$16</f>
        <v>0</v>
      </c>
      <c r="K422" s="36">
        <f ca="1">SUMIFS(СВЦЭМ!$K$40:$K$783,СВЦЭМ!$A$40:$A$783,$A422,СВЦЭМ!$B$40:$B$783,K$402)+'СЕТ СН'!$F$16</f>
        <v>0</v>
      </c>
      <c r="L422" s="36">
        <f ca="1">SUMIFS(СВЦЭМ!$K$40:$K$783,СВЦЭМ!$A$40:$A$783,$A422,СВЦЭМ!$B$40:$B$783,L$402)+'СЕТ СН'!$F$16</f>
        <v>0</v>
      </c>
      <c r="M422" s="36">
        <f ca="1">SUMIFS(СВЦЭМ!$K$40:$K$783,СВЦЭМ!$A$40:$A$783,$A422,СВЦЭМ!$B$40:$B$783,M$402)+'СЕТ СН'!$F$16</f>
        <v>0</v>
      </c>
      <c r="N422" s="36">
        <f ca="1">SUMIFS(СВЦЭМ!$K$40:$K$783,СВЦЭМ!$A$40:$A$783,$A422,СВЦЭМ!$B$40:$B$783,N$402)+'СЕТ СН'!$F$16</f>
        <v>0</v>
      </c>
      <c r="O422" s="36">
        <f ca="1">SUMIFS(СВЦЭМ!$K$40:$K$783,СВЦЭМ!$A$40:$A$783,$A422,СВЦЭМ!$B$40:$B$783,O$402)+'СЕТ СН'!$F$16</f>
        <v>0</v>
      </c>
      <c r="P422" s="36">
        <f ca="1">SUMIFS(СВЦЭМ!$K$40:$K$783,СВЦЭМ!$A$40:$A$783,$A422,СВЦЭМ!$B$40:$B$783,P$402)+'СЕТ СН'!$F$16</f>
        <v>0</v>
      </c>
      <c r="Q422" s="36">
        <f ca="1">SUMIFS(СВЦЭМ!$K$40:$K$783,СВЦЭМ!$A$40:$A$783,$A422,СВЦЭМ!$B$40:$B$783,Q$402)+'СЕТ СН'!$F$16</f>
        <v>0</v>
      </c>
      <c r="R422" s="36">
        <f ca="1">SUMIFS(СВЦЭМ!$K$40:$K$783,СВЦЭМ!$A$40:$A$783,$A422,СВЦЭМ!$B$40:$B$783,R$402)+'СЕТ СН'!$F$16</f>
        <v>0</v>
      </c>
      <c r="S422" s="36">
        <f ca="1">SUMIFS(СВЦЭМ!$K$40:$K$783,СВЦЭМ!$A$40:$A$783,$A422,СВЦЭМ!$B$40:$B$783,S$402)+'СЕТ СН'!$F$16</f>
        <v>0</v>
      </c>
      <c r="T422" s="36">
        <f ca="1">SUMIFS(СВЦЭМ!$K$40:$K$783,СВЦЭМ!$A$40:$A$783,$A422,СВЦЭМ!$B$40:$B$783,T$402)+'СЕТ СН'!$F$16</f>
        <v>0</v>
      </c>
      <c r="U422" s="36">
        <f ca="1">SUMIFS(СВЦЭМ!$K$40:$K$783,СВЦЭМ!$A$40:$A$783,$A422,СВЦЭМ!$B$40:$B$783,U$402)+'СЕТ СН'!$F$16</f>
        <v>0</v>
      </c>
      <c r="V422" s="36">
        <f ca="1">SUMIFS(СВЦЭМ!$K$40:$K$783,СВЦЭМ!$A$40:$A$783,$A422,СВЦЭМ!$B$40:$B$783,V$402)+'СЕТ СН'!$F$16</f>
        <v>0</v>
      </c>
      <c r="W422" s="36">
        <f ca="1">SUMIFS(СВЦЭМ!$K$40:$K$783,СВЦЭМ!$A$40:$A$783,$A422,СВЦЭМ!$B$40:$B$783,W$402)+'СЕТ СН'!$F$16</f>
        <v>0</v>
      </c>
      <c r="X422" s="36">
        <f ca="1">SUMIFS(СВЦЭМ!$K$40:$K$783,СВЦЭМ!$A$40:$A$783,$A422,СВЦЭМ!$B$40:$B$783,X$402)+'СЕТ СН'!$F$16</f>
        <v>0</v>
      </c>
      <c r="Y422" s="36">
        <f ca="1">SUMIFS(СВЦЭМ!$K$40:$K$783,СВЦЭМ!$A$40:$A$783,$A422,СВЦЭМ!$B$40:$B$783,Y$402)+'СЕТ СН'!$F$16</f>
        <v>0</v>
      </c>
    </row>
    <row r="423" spans="1:25" ht="15.75" hidden="1" x14ac:dyDescent="0.2">
      <c r="A423" s="35">
        <f t="shared" si="11"/>
        <v>44794</v>
      </c>
      <c r="B423" s="36">
        <f ca="1">SUMIFS(СВЦЭМ!$K$40:$K$783,СВЦЭМ!$A$40:$A$783,$A423,СВЦЭМ!$B$40:$B$783,B$402)+'СЕТ СН'!$F$16</f>
        <v>0</v>
      </c>
      <c r="C423" s="36">
        <f ca="1">SUMIFS(СВЦЭМ!$K$40:$K$783,СВЦЭМ!$A$40:$A$783,$A423,СВЦЭМ!$B$40:$B$783,C$402)+'СЕТ СН'!$F$16</f>
        <v>0</v>
      </c>
      <c r="D423" s="36">
        <f ca="1">SUMIFS(СВЦЭМ!$K$40:$K$783,СВЦЭМ!$A$40:$A$783,$A423,СВЦЭМ!$B$40:$B$783,D$402)+'СЕТ СН'!$F$16</f>
        <v>0</v>
      </c>
      <c r="E423" s="36">
        <f ca="1">SUMIFS(СВЦЭМ!$K$40:$K$783,СВЦЭМ!$A$40:$A$783,$A423,СВЦЭМ!$B$40:$B$783,E$402)+'СЕТ СН'!$F$16</f>
        <v>0</v>
      </c>
      <c r="F423" s="36">
        <f ca="1">SUMIFS(СВЦЭМ!$K$40:$K$783,СВЦЭМ!$A$40:$A$783,$A423,СВЦЭМ!$B$40:$B$783,F$402)+'СЕТ СН'!$F$16</f>
        <v>0</v>
      </c>
      <c r="G423" s="36">
        <f ca="1">SUMIFS(СВЦЭМ!$K$40:$K$783,СВЦЭМ!$A$40:$A$783,$A423,СВЦЭМ!$B$40:$B$783,G$402)+'СЕТ СН'!$F$16</f>
        <v>0</v>
      </c>
      <c r="H423" s="36">
        <f ca="1">SUMIFS(СВЦЭМ!$K$40:$K$783,СВЦЭМ!$A$40:$A$783,$A423,СВЦЭМ!$B$40:$B$783,H$402)+'СЕТ СН'!$F$16</f>
        <v>0</v>
      </c>
      <c r="I423" s="36">
        <f ca="1">SUMIFS(СВЦЭМ!$K$40:$K$783,СВЦЭМ!$A$40:$A$783,$A423,СВЦЭМ!$B$40:$B$783,I$402)+'СЕТ СН'!$F$16</f>
        <v>0</v>
      </c>
      <c r="J423" s="36">
        <f ca="1">SUMIFS(СВЦЭМ!$K$40:$K$783,СВЦЭМ!$A$40:$A$783,$A423,СВЦЭМ!$B$40:$B$783,J$402)+'СЕТ СН'!$F$16</f>
        <v>0</v>
      </c>
      <c r="K423" s="36">
        <f ca="1">SUMIFS(СВЦЭМ!$K$40:$K$783,СВЦЭМ!$A$40:$A$783,$A423,СВЦЭМ!$B$40:$B$783,K$402)+'СЕТ СН'!$F$16</f>
        <v>0</v>
      </c>
      <c r="L423" s="36">
        <f ca="1">SUMIFS(СВЦЭМ!$K$40:$K$783,СВЦЭМ!$A$40:$A$783,$A423,СВЦЭМ!$B$40:$B$783,L$402)+'СЕТ СН'!$F$16</f>
        <v>0</v>
      </c>
      <c r="M423" s="36">
        <f ca="1">SUMIFS(СВЦЭМ!$K$40:$K$783,СВЦЭМ!$A$40:$A$783,$A423,СВЦЭМ!$B$40:$B$783,M$402)+'СЕТ СН'!$F$16</f>
        <v>0</v>
      </c>
      <c r="N423" s="36">
        <f ca="1">SUMIFS(СВЦЭМ!$K$40:$K$783,СВЦЭМ!$A$40:$A$783,$A423,СВЦЭМ!$B$40:$B$783,N$402)+'СЕТ СН'!$F$16</f>
        <v>0</v>
      </c>
      <c r="O423" s="36">
        <f ca="1">SUMIFS(СВЦЭМ!$K$40:$K$783,СВЦЭМ!$A$40:$A$783,$A423,СВЦЭМ!$B$40:$B$783,O$402)+'СЕТ СН'!$F$16</f>
        <v>0</v>
      </c>
      <c r="P423" s="36">
        <f ca="1">SUMIFS(СВЦЭМ!$K$40:$K$783,СВЦЭМ!$A$40:$A$783,$A423,СВЦЭМ!$B$40:$B$783,P$402)+'СЕТ СН'!$F$16</f>
        <v>0</v>
      </c>
      <c r="Q423" s="36">
        <f ca="1">SUMIFS(СВЦЭМ!$K$40:$K$783,СВЦЭМ!$A$40:$A$783,$A423,СВЦЭМ!$B$40:$B$783,Q$402)+'СЕТ СН'!$F$16</f>
        <v>0</v>
      </c>
      <c r="R423" s="36">
        <f ca="1">SUMIFS(СВЦЭМ!$K$40:$K$783,СВЦЭМ!$A$40:$A$783,$A423,СВЦЭМ!$B$40:$B$783,R$402)+'СЕТ СН'!$F$16</f>
        <v>0</v>
      </c>
      <c r="S423" s="36">
        <f ca="1">SUMIFS(СВЦЭМ!$K$40:$K$783,СВЦЭМ!$A$40:$A$783,$A423,СВЦЭМ!$B$40:$B$783,S$402)+'СЕТ СН'!$F$16</f>
        <v>0</v>
      </c>
      <c r="T423" s="36">
        <f ca="1">SUMIFS(СВЦЭМ!$K$40:$K$783,СВЦЭМ!$A$40:$A$783,$A423,СВЦЭМ!$B$40:$B$783,T$402)+'СЕТ СН'!$F$16</f>
        <v>0</v>
      </c>
      <c r="U423" s="36">
        <f ca="1">SUMIFS(СВЦЭМ!$K$40:$K$783,СВЦЭМ!$A$40:$A$783,$A423,СВЦЭМ!$B$40:$B$783,U$402)+'СЕТ СН'!$F$16</f>
        <v>0</v>
      </c>
      <c r="V423" s="36">
        <f ca="1">SUMIFS(СВЦЭМ!$K$40:$K$783,СВЦЭМ!$A$40:$A$783,$A423,СВЦЭМ!$B$40:$B$783,V$402)+'СЕТ СН'!$F$16</f>
        <v>0</v>
      </c>
      <c r="W423" s="36">
        <f ca="1">SUMIFS(СВЦЭМ!$K$40:$K$783,СВЦЭМ!$A$40:$A$783,$A423,СВЦЭМ!$B$40:$B$783,W$402)+'СЕТ СН'!$F$16</f>
        <v>0</v>
      </c>
      <c r="X423" s="36">
        <f ca="1">SUMIFS(СВЦЭМ!$K$40:$K$783,СВЦЭМ!$A$40:$A$783,$A423,СВЦЭМ!$B$40:$B$783,X$402)+'СЕТ СН'!$F$16</f>
        <v>0</v>
      </c>
      <c r="Y423" s="36">
        <f ca="1">SUMIFS(СВЦЭМ!$K$40:$K$783,СВЦЭМ!$A$40:$A$783,$A423,СВЦЭМ!$B$40:$B$783,Y$402)+'СЕТ СН'!$F$16</f>
        <v>0</v>
      </c>
    </row>
    <row r="424" spans="1:25" ht="15.75" hidden="1" x14ac:dyDescent="0.2">
      <c r="A424" s="35">
        <f t="shared" si="11"/>
        <v>44795</v>
      </c>
      <c r="B424" s="36">
        <f ca="1">SUMIFS(СВЦЭМ!$K$40:$K$783,СВЦЭМ!$A$40:$A$783,$A424,СВЦЭМ!$B$40:$B$783,B$402)+'СЕТ СН'!$F$16</f>
        <v>0</v>
      </c>
      <c r="C424" s="36">
        <f ca="1">SUMIFS(СВЦЭМ!$K$40:$K$783,СВЦЭМ!$A$40:$A$783,$A424,СВЦЭМ!$B$40:$B$783,C$402)+'СЕТ СН'!$F$16</f>
        <v>0</v>
      </c>
      <c r="D424" s="36">
        <f ca="1">SUMIFS(СВЦЭМ!$K$40:$K$783,СВЦЭМ!$A$40:$A$783,$A424,СВЦЭМ!$B$40:$B$783,D$402)+'СЕТ СН'!$F$16</f>
        <v>0</v>
      </c>
      <c r="E424" s="36">
        <f ca="1">SUMIFS(СВЦЭМ!$K$40:$K$783,СВЦЭМ!$A$40:$A$783,$A424,СВЦЭМ!$B$40:$B$783,E$402)+'СЕТ СН'!$F$16</f>
        <v>0</v>
      </c>
      <c r="F424" s="36">
        <f ca="1">SUMIFS(СВЦЭМ!$K$40:$K$783,СВЦЭМ!$A$40:$A$783,$A424,СВЦЭМ!$B$40:$B$783,F$402)+'СЕТ СН'!$F$16</f>
        <v>0</v>
      </c>
      <c r="G424" s="36">
        <f ca="1">SUMIFS(СВЦЭМ!$K$40:$K$783,СВЦЭМ!$A$40:$A$783,$A424,СВЦЭМ!$B$40:$B$783,G$402)+'СЕТ СН'!$F$16</f>
        <v>0</v>
      </c>
      <c r="H424" s="36">
        <f ca="1">SUMIFS(СВЦЭМ!$K$40:$K$783,СВЦЭМ!$A$40:$A$783,$A424,СВЦЭМ!$B$40:$B$783,H$402)+'СЕТ СН'!$F$16</f>
        <v>0</v>
      </c>
      <c r="I424" s="36">
        <f ca="1">SUMIFS(СВЦЭМ!$K$40:$K$783,СВЦЭМ!$A$40:$A$783,$A424,СВЦЭМ!$B$40:$B$783,I$402)+'СЕТ СН'!$F$16</f>
        <v>0</v>
      </c>
      <c r="J424" s="36">
        <f ca="1">SUMIFS(СВЦЭМ!$K$40:$K$783,СВЦЭМ!$A$40:$A$783,$A424,СВЦЭМ!$B$40:$B$783,J$402)+'СЕТ СН'!$F$16</f>
        <v>0</v>
      </c>
      <c r="K424" s="36">
        <f ca="1">SUMIFS(СВЦЭМ!$K$40:$K$783,СВЦЭМ!$A$40:$A$783,$A424,СВЦЭМ!$B$40:$B$783,K$402)+'СЕТ СН'!$F$16</f>
        <v>0</v>
      </c>
      <c r="L424" s="36">
        <f ca="1">SUMIFS(СВЦЭМ!$K$40:$K$783,СВЦЭМ!$A$40:$A$783,$A424,СВЦЭМ!$B$40:$B$783,L$402)+'СЕТ СН'!$F$16</f>
        <v>0</v>
      </c>
      <c r="M424" s="36">
        <f ca="1">SUMIFS(СВЦЭМ!$K$40:$K$783,СВЦЭМ!$A$40:$A$783,$A424,СВЦЭМ!$B$40:$B$783,M$402)+'СЕТ СН'!$F$16</f>
        <v>0</v>
      </c>
      <c r="N424" s="36">
        <f ca="1">SUMIFS(СВЦЭМ!$K$40:$K$783,СВЦЭМ!$A$40:$A$783,$A424,СВЦЭМ!$B$40:$B$783,N$402)+'СЕТ СН'!$F$16</f>
        <v>0</v>
      </c>
      <c r="O424" s="36">
        <f ca="1">SUMIFS(СВЦЭМ!$K$40:$K$783,СВЦЭМ!$A$40:$A$783,$A424,СВЦЭМ!$B$40:$B$783,O$402)+'СЕТ СН'!$F$16</f>
        <v>0</v>
      </c>
      <c r="P424" s="36">
        <f ca="1">SUMIFS(СВЦЭМ!$K$40:$K$783,СВЦЭМ!$A$40:$A$783,$A424,СВЦЭМ!$B$40:$B$783,P$402)+'СЕТ СН'!$F$16</f>
        <v>0</v>
      </c>
      <c r="Q424" s="36">
        <f ca="1">SUMIFS(СВЦЭМ!$K$40:$K$783,СВЦЭМ!$A$40:$A$783,$A424,СВЦЭМ!$B$40:$B$783,Q$402)+'СЕТ СН'!$F$16</f>
        <v>0</v>
      </c>
      <c r="R424" s="36">
        <f ca="1">SUMIFS(СВЦЭМ!$K$40:$K$783,СВЦЭМ!$A$40:$A$783,$A424,СВЦЭМ!$B$40:$B$783,R$402)+'СЕТ СН'!$F$16</f>
        <v>0</v>
      </c>
      <c r="S424" s="36">
        <f ca="1">SUMIFS(СВЦЭМ!$K$40:$K$783,СВЦЭМ!$A$40:$A$783,$A424,СВЦЭМ!$B$40:$B$783,S$402)+'СЕТ СН'!$F$16</f>
        <v>0</v>
      </c>
      <c r="T424" s="36">
        <f ca="1">SUMIFS(СВЦЭМ!$K$40:$K$783,СВЦЭМ!$A$40:$A$783,$A424,СВЦЭМ!$B$40:$B$783,T$402)+'СЕТ СН'!$F$16</f>
        <v>0</v>
      </c>
      <c r="U424" s="36">
        <f ca="1">SUMIFS(СВЦЭМ!$K$40:$K$783,СВЦЭМ!$A$40:$A$783,$A424,СВЦЭМ!$B$40:$B$783,U$402)+'СЕТ СН'!$F$16</f>
        <v>0</v>
      </c>
      <c r="V424" s="36">
        <f ca="1">SUMIFS(СВЦЭМ!$K$40:$K$783,СВЦЭМ!$A$40:$A$783,$A424,СВЦЭМ!$B$40:$B$783,V$402)+'СЕТ СН'!$F$16</f>
        <v>0</v>
      </c>
      <c r="W424" s="36">
        <f ca="1">SUMIFS(СВЦЭМ!$K$40:$K$783,СВЦЭМ!$A$40:$A$783,$A424,СВЦЭМ!$B$40:$B$783,W$402)+'СЕТ СН'!$F$16</f>
        <v>0</v>
      </c>
      <c r="X424" s="36">
        <f ca="1">SUMIFS(СВЦЭМ!$K$40:$K$783,СВЦЭМ!$A$40:$A$783,$A424,СВЦЭМ!$B$40:$B$783,X$402)+'СЕТ СН'!$F$16</f>
        <v>0</v>
      </c>
      <c r="Y424" s="36">
        <f ca="1">SUMIFS(СВЦЭМ!$K$40:$K$783,СВЦЭМ!$A$40:$A$783,$A424,СВЦЭМ!$B$40:$B$783,Y$402)+'СЕТ СН'!$F$16</f>
        <v>0</v>
      </c>
    </row>
    <row r="425" spans="1:25" ht="15.75" hidden="1" x14ac:dyDescent="0.2">
      <c r="A425" s="35">
        <f t="shared" si="11"/>
        <v>44796</v>
      </c>
      <c r="B425" s="36">
        <f ca="1">SUMIFS(СВЦЭМ!$K$40:$K$783,СВЦЭМ!$A$40:$A$783,$A425,СВЦЭМ!$B$40:$B$783,B$402)+'СЕТ СН'!$F$16</f>
        <v>0</v>
      </c>
      <c r="C425" s="36">
        <f ca="1">SUMIFS(СВЦЭМ!$K$40:$K$783,СВЦЭМ!$A$40:$A$783,$A425,СВЦЭМ!$B$40:$B$783,C$402)+'СЕТ СН'!$F$16</f>
        <v>0</v>
      </c>
      <c r="D425" s="36">
        <f ca="1">SUMIFS(СВЦЭМ!$K$40:$K$783,СВЦЭМ!$A$40:$A$783,$A425,СВЦЭМ!$B$40:$B$783,D$402)+'СЕТ СН'!$F$16</f>
        <v>0</v>
      </c>
      <c r="E425" s="36">
        <f ca="1">SUMIFS(СВЦЭМ!$K$40:$K$783,СВЦЭМ!$A$40:$A$783,$A425,СВЦЭМ!$B$40:$B$783,E$402)+'СЕТ СН'!$F$16</f>
        <v>0</v>
      </c>
      <c r="F425" s="36">
        <f ca="1">SUMIFS(СВЦЭМ!$K$40:$K$783,СВЦЭМ!$A$40:$A$783,$A425,СВЦЭМ!$B$40:$B$783,F$402)+'СЕТ СН'!$F$16</f>
        <v>0</v>
      </c>
      <c r="G425" s="36">
        <f ca="1">SUMIFS(СВЦЭМ!$K$40:$K$783,СВЦЭМ!$A$40:$A$783,$A425,СВЦЭМ!$B$40:$B$783,G$402)+'СЕТ СН'!$F$16</f>
        <v>0</v>
      </c>
      <c r="H425" s="36">
        <f ca="1">SUMIFS(СВЦЭМ!$K$40:$K$783,СВЦЭМ!$A$40:$A$783,$A425,СВЦЭМ!$B$40:$B$783,H$402)+'СЕТ СН'!$F$16</f>
        <v>0</v>
      </c>
      <c r="I425" s="36">
        <f ca="1">SUMIFS(СВЦЭМ!$K$40:$K$783,СВЦЭМ!$A$40:$A$783,$A425,СВЦЭМ!$B$40:$B$783,I$402)+'СЕТ СН'!$F$16</f>
        <v>0</v>
      </c>
      <c r="J425" s="36">
        <f ca="1">SUMIFS(СВЦЭМ!$K$40:$K$783,СВЦЭМ!$A$40:$A$783,$A425,СВЦЭМ!$B$40:$B$783,J$402)+'СЕТ СН'!$F$16</f>
        <v>0</v>
      </c>
      <c r="K425" s="36">
        <f ca="1">SUMIFS(СВЦЭМ!$K$40:$K$783,СВЦЭМ!$A$40:$A$783,$A425,СВЦЭМ!$B$40:$B$783,K$402)+'СЕТ СН'!$F$16</f>
        <v>0</v>
      </c>
      <c r="L425" s="36">
        <f ca="1">SUMIFS(СВЦЭМ!$K$40:$K$783,СВЦЭМ!$A$40:$A$783,$A425,СВЦЭМ!$B$40:$B$783,L$402)+'СЕТ СН'!$F$16</f>
        <v>0</v>
      </c>
      <c r="M425" s="36">
        <f ca="1">SUMIFS(СВЦЭМ!$K$40:$K$783,СВЦЭМ!$A$40:$A$783,$A425,СВЦЭМ!$B$40:$B$783,M$402)+'СЕТ СН'!$F$16</f>
        <v>0</v>
      </c>
      <c r="N425" s="36">
        <f ca="1">SUMIFS(СВЦЭМ!$K$40:$K$783,СВЦЭМ!$A$40:$A$783,$A425,СВЦЭМ!$B$40:$B$783,N$402)+'СЕТ СН'!$F$16</f>
        <v>0</v>
      </c>
      <c r="O425" s="36">
        <f ca="1">SUMIFS(СВЦЭМ!$K$40:$K$783,СВЦЭМ!$A$40:$A$783,$A425,СВЦЭМ!$B$40:$B$783,O$402)+'СЕТ СН'!$F$16</f>
        <v>0</v>
      </c>
      <c r="P425" s="36">
        <f ca="1">SUMIFS(СВЦЭМ!$K$40:$K$783,СВЦЭМ!$A$40:$A$783,$A425,СВЦЭМ!$B$40:$B$783,P$402)+'СЕТ СН'!$F$16</f>
        <v>0</v>
      </c>
      <c r="Q425" s="36">
        <f ca="1">SUMIFS(СВЦЭМ!$K$40:$K$783,СВЦЭМ!$A$40:$A$783,$A425,СВЦЭМ!$B$40:$B$783,Q$402)+'СЕТ СН'!$F$16</f>
        <v>0</v>
      </c>
      <c r="R425" s="36">
        <f ca="1">SUMIFS(СВЦЭМ!$K$40:$K$783,СВЦЭМ!$A$40:$A$783,$A425,СВЦЭМ!$B$40:$B$783,R$402)+'СЕТ СН'!$F$16</f>
        <v>0</v>
      </c>
      <c r="S425" s="36">
        <f ca="1">SUMIFS(СВЦЭМ!$K$40:$K$783,СВЦЭМ!$A$40:$A$783,$A425,СВЦЭМ!$B$40:$B$783,S$402)+'СЕТ СН'!$F$16</f>
        <v>0</v>
      </c>
      <c r="T425" s="36">
        <f ca="1">SUMIFS(СВЦЭМ!$K$40:$K$783,СВЦЭМ!$A$40:$A$783,$A425,СВЦЭМ!$B$40:$B$783,T$402)+'СЕТ СН'!$F$16</f>
        <v>0</v>
      </c>
      <c r="U425" s="36">
        <f ca="1">SUMIFS(СВЦЭМ!$K$40:$K$783,СВЦЭМ!$A$40:$A$783,$A425,СВЦЭМ!$B$40:$B$783,U$402)+'СЕТ СН'!$F$16</f>
        <v>0</v>
      </c>
      <c r="V425" s="36">
        <f ca="1">SUMIFS(СВЦЭМ!$K$40:$K$783,СВЦЭМ!$A$40:$A$783,$A425,СВЦЭМ!$B$40:$B$783,V$402)+'СЕТ СН'!$F$16</f>
        <v>0</v>
      </c>
      <c r="W425" s="36">
        <f ca="1">SUMIFS(СВЦЭМ!$K$40:$K$783,СВЦЭМ!$A$40:$A$783,$A425,СВЦЭМ!$B$40:$B$783,W$402)+'СЕТ СН'!$F$16</f>
        <v>0</v>
      </c>
      <c r="X425" s="36">
        <f ca="1">SUMIFS(СВЦЭМ!$K$40:$K$783,СВЦЭМ!$A$40:$A$783,$A425,СВЦЭМ!$B$40:$B$783,X$402)+'СЕТ СН'!$F$16</f>
        <v>0</v>
      </c>
      <c r="Y425" s="36">
        <f ca="1">SUMIFS(СВЦЭМ!$K$40:$K$783,СВЦЭМ!$A$40:$A$783,$A425,СВЦЭМ!$B$40:$B$783,Y$402)+'СЕТ СН'!$F$16</f>
        <v>0</v>
      </c>
    </row>
    <row r="426" spans="1:25" ht="15.75" hidden="1" x14ac:dyDescent="0.2">
      <c r="A426" s="35">
        <f t="shared" si="11"/>
        <v>44797</v>
      </c>
      <c r="B426" s="36">
        <f ca="1">SUMIFS(СВЦЭМ!$K$40:$K$783,СВЦЭМ!$A$40:$A$783,$A426,СВЦЭМ!$B$40:$B$783,B$402)+'СЕТ СН'!$F$16</f>
        <v>0</v>
      </c>
      <c r="C426" s="36">
        <f ca="1">SUMIFS(СВЦЭМ!$K$40:$K$783,СВЦЭМ!$A$40:$A$783,$A426,СВЦЭМ!$B$40:$B$783,C$402)+'СЕТ СН'!$F$16</f>
        <v>0</v>
      </c>
      <c r="D426" s="36">
        <f ca="1">SUMIFS(СВЦЭМ!$K$40:$K$783,СВЦЭМ!$A$40:$A$783,$A426,СВЦЭМ!$B$40:$B$783,D$402)+'СЕТ СН'!$F$16</f>
        <v>0</v>
      </c>
      <c r="E426" s="36">
        <f ca="1">SUMIFS(СВЦЭМ!$K$40:$K$783,СВЦЭМ!$A$40:$A$783,$A426,СВЦЭМ!$B$40:$B$783,E$402)+'СЕТ СН'!$F$16</f>
        <v>0</v>
      </c>
      <c r="F426" s="36">
        <f ca="1">SUMIFS(СВЦЭМ!$K$40:$K$783,СВЦЭМ!$A$40:$A$783,$A426,СВЦЭМ!$B$40:$B$783,F$402)+'СЕТ СН'!$F$16</f>
        <v>0</v>
      </c>
      <c r="G426" s="36">
        <f ca="1">SUMIFS(СВЦЭМ!$K$40:$K$783,СВЦЭМ!$A$40:$A$783,$A426,СВЦЭМ!$B$40:$B$783,G$402)+'СЕТ СН'!$F$16</f>
        <v>0</v>
      </c>
      <c r="H426" s="36">
        <f ca="1">SUMIFS(СВЦЭМ!$K$40:$K$783,СВЦЭМ!$A$40:$A$783,$A426,СВЦЭМ!$B$40:$B$783,H$402)+'СЕТ СН'!$F$16</f>
        <v>0</v>
      </c>
      <c r="I426" s="36">
        <f ca="1">SUMIFS(СВЦЭМ!$K$40:$K$783,СВЦЭМ!$A$40:$A$783,$A426,СВЦЭМ!$B$40:$B$783,I$402)+'СЕТ СН'!$F$16</f>
        <v>0</v>
      </c>
      <c r="J426" s="36">
        <f ca="1">SUMIFS(СВЦЭМ!$K$40:$K$783,СВЦЭМ!$A$40:$A$783,$A426,СВЦЭМ!$B$40:$B$783,J$402)+'СЕТ СН'!$F$16</f>
        <v>0</v>
      </c>
      <c r="K426" s="36">
        <f ca="1">SUMIFS(СВЦЭМ!$K$40:$K$783,СВЦЭМ!$A$40:$A$783,$A426,СВЦЭМ!$B$40:$B$783,K$402)+'СЕТ СН'!$F$16</f>
        <v>0</v>
      </c>
      <c r="L426" s="36">
        <f ca="1">SUMIFS(СВЦЭМ!$K$40:$K$783,СВЦЭМ!$A$40:$A$783,$A426,СВЦЭМ!$B$40:$B$783,L$402)+'СЕТ СН'!$F$16</f>
        <v>0</v>
      </c>
      <c r="M426" s="36">
        <f ca="1">SUMIFS(СВЦЭМ!$K$40:$K$783,СВЦЭМ!$A$40:$A$783,$A426,СВЦЭМ!$B$40:$B$783,M$402)+'СЕТ СН'!$F$16</f>
        <v>0</v>
      </c>
      <c r="N426" s="36">
        <f ca="1">SUMIFS(СВЦЭМ!$K$40:$K$783,СВЦЭМ!$A$40:$A$783,$A426,СВЦЭМ!$B$40:$B$783,N$402)+'СЕТ СН'!$F$16</f>
        <v>0</v>
      </c>
      <c r="O426" s="36">
        <f ca="1">SUMIFS(СВЦЭМ!$K$40:$K$783,СВЦЭМ!$A$40:$A$783,$A426,СВЦЭМ!$B$40:$B$783,O$402)+'СЕТ СН'!$F$16</f>
        <v>0</v>
      </c>
      <c r="P426" s="36">
        <f ca="1">SUMIFS(СВЦЭМ!$K$40:$K$783,СВЦЭМ!$A$40:$A$783,$A426,СВЦЭМ!$B$40:$B$783,P$402)+'СЕТ СН'!$F$16</f>
        <v>0</v>
      </c>
      <c r="Q426" s="36">
        <f ca="1">SUMIFS(СВЦЭМ!$K$40:$K$783,СВЦЭМ!$A$40:$A$783,$A426,СВЦЭМ!$B$40:$B$783,Q$402)+'СЕТ СН'!$F$16</f>
        <v>0</v>
      </c>
      <c r="R426" s="36">
        <f ca="1">SUMIFS(СВЦЭМ!$K$40:$K$783,СВЦЭМ!$A$40:$A$783,$A426,СВЦЭМ!$B$40:$B$783,R$402)+'СЕТ СН'!$F$16</f>
        <v>0</v>
      </c>
      <c r="S426" s="36">
        <f ca="1">SUMIFS(СВЦЭМ!$K$40:$K$783,СВЦЭМ!$A$40:$A$783,$A426,СВЦЭМ!$B$40:$B$783,S$402)+'СЕТ СН'!$F$16</f>
        <v>0</v>
      </c>
      <c r="T426" s="36">
        <f ca="1">SUMIFS(СВЦЭМ!$K$40:$K$783,СВЦЭМ!$A$40:$A$783,$A426,СВЦЭМ!$B$40:$B$783,T$402)+'СЕТ СН'!$F$16</f>
        <v>0</v>
      </c>
      <c r="U426" s="36">
        <f ca="1">SUMIFS(СВЦЭМ!$K$40:$K$783,СВЦЭМ!$A$40:$A$783,$A426,СВЦЭМ!$B$40:$B$783,U$402)+'СЕТ СН'!$F$16</f>
        <v>0</v>
      </c>
      <c r="V426" s="36">
        <f ca="1">SUMIFS(СВЦЭМ!$K$40:$K$783,СВЦЭМ!$A$40:$A$783,$A426,СВЦЭМ!$B$40:$B$783,V$402)+'СЕТ СН'!$F$16</f>
        <v>0</v>
      </c>
      <c r="W426" s="36">
        <f ca="1">SUMIFS(СВЦЭМ!$K$40:$K$783,СВЦЭМ!$A$40:$A$783,$A426,СВЦЭМ!$B$40:$B$783,W$402)+'СЕТ СН'!$F$16</f>
        <v>0</v>
      </c>
      <c r="X426" s="36">
        <f ca="1">SUMIFS(СВЦЭМ!$K$40:$K$783,СВЦЭМ!$A$40:$A$783,$A426,СВЦЭМ!$B$40:$B$783,X$402)+'СЕТ СН'!$F$16</f>
        <v>0</v>
      </c>
      <c r="Y426" s="36">
        <f ca="1">SUMIFS(СВЦЭМ!$K$40:$K$783,СВЦЭМ!$A$40:$A$783,$A426,СВЦЭМ!$B$40:$B$783,Y$402)+'СЕТ СН'!$F$16</f>
        <v>0</v>
      </c>
    </row>
    <row r="427" spans="1:25" ht="15.75" hidden="1" x14ac:dyDescent="0.2">
      <c r="A427" s="35">
        <f t="shared" si="11"/>
        <v>44798</v>
      </c>
      <c r="B427" s="36">
        <f ca="1">SUMIFS(СВЦЭМ!$K$40:$K$783,СВЦЭМ!$A$40:$A$783,$A427,СВЦЭМ!$B$40:$B$783,B$402)+'СЕТ СН'!$F$16</f>
        <v>0</v>
      </c>
      <c r="C427" s="36">
        <f ca="1">SUMIFS(СВЦЭМ!$K$40:$K$783,СВЦЭМ!$A$40:$A$783,$A427,СВЦЭМ!$B$40:$B$783,C$402)+'СЕТ СН'!$F$16</f>
        <v>0</v>
      </c>
      <c r="D427" s="36">
        <f ca="1">SUMIFS(СВЦЭМ!$K$40:$K$783,СВЦЭМ!$A$40:$A$783,$A427,СВЦЭМ!$B$40:$B$783,D$402)+'СЕТ СН'!$F$16</f>
        <v>0</v>
      </c>
      <c r="E427" s="36">
        <f ca="1">SUMIFS(СВЦЭМ!$K$40:$K$783,СВЦЭМ!$A$40:$A$783,$A427,СВЦЭМ!$B$40:$B$783,E$402)+'СЕТ СН'!$F$16</f>
        <v>0</v>
      </c>
      <c r="F427" s="36">
        <f ca="1">SUMIFS(СВЦЭМ!$K$40:$K$783,СВЦЭМ!$A$40:$A$783,$A427,СВЦЭМ!$B$40:$B$783,F$402)+'СЕТ СН'!$F$16</f>
        <v>0</v>
      </c>
      <c r="G427" s="36">
        <f ca="1">SUMIFS(СВЦЭМ!$K$40:$K$783,СВЦЭМ!$A$40:$A$783,$A427,СВЦЭМ!$B$40:$B$783,G$402)+'СЕТ СН'!$F$16</f>
        <v>0</v>
      </c>
      <c r="H427" s="36">
        <f ca="1">SUMIFS(СВЦЭМ!$K$40:$K$783,СВЦЭМ!$A$40:$A$783,$A427,СВЦЭМ!$B$40:$B$783,H$402)+'СЕТ СН'!$F$16</f>
        <v>0</v>
      </c>
      <c r="I427" s="36">
        <f ca="1">SUMIFS(СВЦЭМ!$K$40:$K$783,СВЦЭМ!$A$40:$A$783,$A427,СВЦЭМ!$B$40:$B$783,I$402)+'СЕТ СН'!$F$16</f>
        <v>0</v>
      </c>
      <c r="J427" s="36">
        <f ca="1">SUMIFS(СВЦЭМ!$K$40:$K$783,СВЦЭМ!$A$40:$A$783,$A427,СВЦЭМ!$B$40:$B$783,J$402)+'СЕТ СН'!$F$16</f>
        <v>0</v>
      </c>
      <c r="K427" s="36">
        <f ca="1">SUMIFS(СВЦЭМ!$K$40:$K$783,СВЦЭМ!$A$40:$A$783,$A427,СВЦЭМ!$B$40:$B$783,K$402)+'СЕТ СН'!$F$16</f>
        <v>0</v>
      </c>
      <c r="L427" s="36">
        <f ca="1">SUMIFS(СВЦЭМ!$K$40:$K$783,СВЦЭМ!$A$40:$A$783,$A427,СВЦЭМ!$B$40:$B$783,L$402)+'СЕТ СН'!$F$16</f>
        <v>0</v>
      </c>
      <c r="M427" s="36">
        <f ca="1">SUMIFS(СВЦЭМ!$K$40:$K$783,СВЦЭМ!$A$40:$A$783,$A427,СВЦЭМ!$B$40:$B$783,M$402)+'СЕТ СН'!$F$16</f>
        <v>0</v>
      </c>
      <c r="N427" s="36">
        <f ca="1">SUMIFS(СВЦЭМ!$K$40:$K$783,СВЦЭМ!$A$40:$A$783,$A427,СВЦЭМ!$B$40:$B$783,N$402)+'СЕТ СН'!$F$16</f>
        <v>0</v>
      </c>
      <c r="O427" s="36">
        <f ca="1">SUMIFS(СВЦЭМ!$K$40:$K$783,СВЦЭМ!$A$40:$A$783,$A427,СВЦЭМ!$B$40:$B$783,O$402)+'СЕТ СН'!$F$16</f>
        <v>0</v>
      </c>
      <c r="P427" s="36">
        <f ca="1">SUMIFS(СВЦЭМ!$K$40:$K$783,СВЦЭМ!$A$40:$A$783,$A427,СВЦЭМ!$B$40:$B$783,P$402)+'СЕТ СН'!$F$16</f>
        <v>0</v>
      </c>
      <c r="Q427" s="36">
        <f ca="1">SUMIFS(СВЦЭМ!$K$40:$K$783,СВЦЭМ!$A$40:$A$783,$A427,СВЦЭМ!$B$40:$B$783,Q$402)+'СЕТ СН'!$F$16</f>
        <v>0</v>
      </c>
      <c r="R427" s="36">
        <f ca="1">SUMIFS(СВЦЭМ!$K$40:$K$783,СВЦЭМ!$A$40:$A$783,$A427,СВЦЭМ!$B$40:$B$783,R$402)+'СЕТ СН'!$F$16</f>
        <v>0</v>
      </c>
      <c r="S427" s="36">
        <f ca="1">SUMIFS(СВЦЭМ!$K$40:$K$783,СВЦЭМ!$A$40:$A$783,$A427,СВЦЭМ!$B$40:$B$783,S$402)+'СЕТ СН'!$F$16</f>
        <v>0</v>
      </c>
      <c r="T427" s="36">
        <f ca="1">SUMIFS(СВЦЭМ!$K$40:$K$783,СВЦЭМ!$A$40:$A$783,$A427,СВЦЭМ!$B$40:$B$783,T$402)+'СЕТ СН'!$F$16</f>
        <v>0</v>
      </c>
      <c r="U427" s="36">
        <f ca="1">SUMIFS(СВЦЭМ!$K$40:$K$783,СВЦЭМ!$A$40:$A$783,$A427,СВЦЭМ!$B$40:$B$783,U$402)+'СЕТ СН'!$F$16</f>
        <v>0</v>
      </c>
      <c r="V427" s="36">
        <f ca="1">SUMIFS(СВЦЭМ!$K$40:$K$783,СВЦЭМ!$A$40:$A$783,$A427,СВЦЭМ!$B$40:$B$783,V$402)+'СЕТ СН'!$F$16</f>
        <v>0</v>
      </c>
      <c r="W427" s="36">
        <f ca="1">SUMIFS(СВЦЭМ!$K$40:$K$783,СВЦЭМ!$A$40:$A$783,$A427,СВЦЭМ!$B$40:$B$783,W$402)+'СЕТ СН'!$F$16</f>
        <v>0</v>
      </c>
      <c r="X427" s="36">
        <f ca="1">SUMIFS(СВЦЭМ!$K$40:$K$783,СВЦЭМ!$A$40:$A$783,$A427,СВЦЭМ!$B$40:$B$783,X$402)+'СЕТ СН'!$F$16</f>
        <v>0</v>
      </c>
      <c r="Y427" s="36">
        <f ca="1">SUMIFS(СВЦЭМ!$K$40:$K$783,СВЦЭМ!$A$40:$A$783,$A427,СВЦЭМ!$B$40:$B$783,Y$402)+'СЕТ СН'!$F$16</f>
        <v>0</v>
      </c>
    </row>
    <row r="428" spans="1:25" ht="15.75" hidden="1" x14ac:dyDescent="0.2">
      <c r="A428" s="35">
        <f t="shared" si="11"/>
        <v>44799</v>
      </c>
      <c r="B428" s="36">
        <f ca="1">SUMIFS(СВЦЭМ!$K$40:$K$783,СВЦЭМ!$A$40:$A$783,$A428,СВЦЭМ!$B$40:$B$783,B$402)+'СЕТ СН'!$F$16</f>
        <v>0</v>
      </c>
      <c r="C428" s="36">
        <f ca="1">SUMIFS(СВЦЭМ!$K$40:$K$783,СВЦЭМ!$A$40:$A$783,$A428,СВЦЭМ!$B$40:$B$783,C$402)+'СЕТ СН'!$F$16</f>
        <v>0</v>
      </c>
      <c r="D428" s="36">
        <f ca="1">SUMIFS(СВЦЭМ!$K$40:$K$783,СВЦЭМ!$A$40:$A$783,$A428,СВЦЭМ!$B$40:$B$783,D$402)+'СЕТ СН'!$F$16</f>
        <v>0</v>
      </c>
      <c r="E428" s="36">
        <f ca="1">SUMIFS(СВЦЭМ!$K$40:$K$783,СВЦЭМ!$A$40:$A$783,$A428,СВЦЭМ!$B$40:$B$783,E$402)+'СЕТ СН'!$F$16</f>
        <v>0</v>
      </c>
      <c r="F428" s="36">
        <f ca="1">SUMIFS(СВЦЭМ!$K$40:$K$783,СВЦЭМ!$A$40:$A$783,$A428,СВЦЭМ!$B$40:$B$783,F$402)+'СЕТ СН'!$F$16</f>
        <v>0</v>
      </c>
      <c r="G428" s="36">
        <f ca="1">SUMIFS(СВЦЭМ!$K$40:$K$783,СВЦЭМ!$A$40:$A$783,$A428,СВЦЭМ!$B$40:$B$783,G$402)+'СЕТ СН'!$F$16</f>
        <v>0</v>
      </c>
      <c r="H428" s="36">
        <f ca="1">SUMIFS(СВЦЭМ!$K$40:$K$783,СВЦЭМ!$A$40:$A$783,$A428,СВЦЭМ!$B$40:$B$783,H$402)+'СЕТ СН'!$F$16</f>
        <v>0</v>
      </c>
      <c r="I428" s="36">
        <f ca="1">SUMIFS(СВЦЭМ!$K$40:$K$783,СВЦЭМ!$A$40:$A$783,$A428,СВЦЭМ!$B$40:$B$783,I$402)+'СЕТ СН'!$F$16</f>
        <v>0</v>
      </c>
      <c r="J428" s="36">
        <f ca="1">SUMIFS(СВЦЭМ!$K$40:$K$783,СВЦЭМ!$A$40:$A$783,$A428,СВЦЭМ!$B$40:$B$783,J$402)+'СЕТ СН'!$F$16</f>
        <v>0</v>
      </c>
      <c r="K428" s="36">
        <f ca="1">SUMIFS(СВЦЭМ!$K$40:$K$783,СВЦЭМ!$A$40:$A$783,$A428,СВЦЭМ!$B$40:$B$783,K$402)+'СЕТ СН'!$F$16</f>
        <v>0</v>
      </c>
      <c r="L428" s="36">
        <f ca="1">SUMIFS(СВЦЭМ!$K$40:$K$783,СВЦЭМ!$A$40:$A$783,$A428,СВЦЭМ!$B$40:$B$783,L$402)+'СЕТ СН'!$F$16</f>
        <v>0</v>
      </c>
      <c r="M428" s="36">
        <f ca="1">SUMIFS(СВЦЭМ!$K$40:$K$783,СВЦЭМ!$A$40:$A$783,$A428,СВЦЭМ!$B$40:$B$783,M$402)+'СЕТ СН'!$F$16</f>
        <v>0</v>
      </c>
      <c r="N428" s="36">
        <f ca="1">SUMIFS(СВЦЭМ!$K$40:$K$783,СВЦЭМ!$A$40:$A$783,$A428,СВЦЭМ!$B$40:$B$783,N$402)+'СЕТ СН'!$F$16</f>
        <v>0</v>
      </c>
      <c r="O428" s="36">
        <f ca="1">SUMIFS(СВЦЭМ!$K$40:$K$783,СВЦЭМ!$A$40:$A$783,$A428,СВЦЭМ!$B$40:$B$783,O$402)+'СЕТ СН'!$F$16</f>
        <v>0</v>
      </c>
      <c r="P428" s="36">
        <f ca="1">SUMIFS(СВЦЭМ!$K$40:$K$783,СВЦЭМ!$A$40:$A$783,$A428,СВЦЭМ!$B$40:$B$783,P$402)+'СЕТ СН'!$F$16</f>
        <v>0</v>
      </c>
      <c r="Q428" s="36">
        <f ca="1">SUMIFS(СВЦЭМ!$K$40:$K$783,СВЦЭМ!$A$40:$A$783,$A428,СВЦЭМ!$B$40:$B$783,Q$402)+'СЕТ СН'!$F$16</f>
        <v>0</v>
      </c>
      <c r="R428" s="36">
        <f ca="1">SUMIFS(СВЦЭМ!$K$40:$K$783,СВЦЭМ!$A$40:$A$783,$A428,СВЦЭМ!$B$40:$B$783,R$402)+'СЕТ СН'!$F$16</f>
        <v>0</v>
      </c>
      <c r="S428" s="36">
        <f ca="1">SUMIFS(СВЦЭМ!$K$40:$K$783,СВЦЭМ!$A$40:$A$783,$A428,СВЦЭМ!$B$40:$B$783,S$402)+'СЕТ СН'!$F$16</f>
        <v>0</v>
      </c>
      <c r="T428" s="36">
        <f ca="1">SUMIFS(СВЦЭМ!$K$40:$K$783,СВЦЭМ!$A$40:$A$783,$A428,СВЦЭМ!$B$40:$B$783,T$402)+'СЕТ СН'!$F$16</f>
        <v>0</v>
      </c>
      <c r="U428" s="36">
        <f ca="1">SUMIFS(СВЦЭМ!$K$40:$K$783,СВЦЭМ!$A$40:$A$783,$A428,СВЦЭМ!$B$40:$B$783,U$402)+'СЕТ СН'!$F$16</f>
        <v>0</v>
      </c>
      <c r="V428" s="36">
        <f ca="1">SUMIFS(СВЦЭМ!$K$40:$K$783,СВЦЭМ!$A$40:$A$783,$A428,СВЦЭМ!$B$40:$B$783,V$402)+'СЕТ СН'!$F$16</f>
        <v>0</v>
      </c>
      <c r="W428" s="36">
        <f ca="1">SUMIFS(СВЦЭМ!$K$40:$K$783,СВЦЭМ!$A$40:$A$783,$A428,СВЦЭМ!$B$40:$B$783,W$402)+'СЕТ СН'!$F$16</f>
        <v>0</v>
      </c>
      <c r="X428" s="36">
        <f ca="1">SUMIFS(СВЦЭМ!$K$40:$K$783,СВЦЭМ!$A$40:$A$783,$A428,СВЦЭМ!$B$40:$B$783,X$402)+'СЕТ СН'!$F$16</f>
        <v>0</v>
      </c>
      <c r="Y428" s="36">
        <f ca="1">SUMIFS(СВЦЭМ!$K$40:$K$783,СВЦЭМ!$A$40:$A$783,$A428,СВЦЭМ!$B$40:$B$783,Y$402)+'СЕТ СН'!$F$16</f>
        <v>0</v>
      </c>
    </row>
    <row r="429" spans="1:25" ht="15.75" hidden="1" x14ac:dyDescent="0.2">
      <c r="A429" s="35">
        <f t="shared" si="11"/>
        <v>44800</v>
      </c>
      <c r="B429" s="36">
        <f ca="1">SUMIFS(СВЦЭМ!$K$40:$K$783,СВЦЭМ!$A$40:$A$783,$A429,СВЦЭМ!$B$40:$B$783,B$402)+'СЕТ СН'!$F$16</f>
        <v>0</v>
      </c>
      <c r="C429" s="36">
        <f ca="1">SUMIFS(СВЦЭМ!$K$40:$K$783,СВЦЭМ!$A$40:$A$783,$A429,СВЦЭМ!$B$40:$B$783,C$402)+'СЕТ СН'!$F$16</f>
        <v>0</v>
      </c>
      <c r="D429" s="36">
        <f ca="1">SUMIFS(СВЦЭМ!$K$40:$K$783,СВЦЭМ!$A$40:$A$783,$A429,СВЦЭМ!$B$40:$B$783,D$402)+'СЕТ СН'!$F$16</f>
        <v>0</v>
      </c>
      <c r="E429" s="36">
        <f ca="1">SUMIFS(СВЦЭМ!$K$40:$K$783,СВЦЭМ!$A$40:$A$783,$A429,СВЦЭМ!$B$40:$B$783,E$402)+'СЕТ СН'!$F$16</f>
        <v>0</v>
      </c>
      <c r="F429" s="36">
        <f ca="1">SUMIFS(СВЦЭМ!$K$40:$K$783,СВЦЭМ!$A$40:$A$783,$A429,СВЦЭМ!$B$40:$B$783,F$402)+'СЕТ СН'!$F$16</f>
        <v>0</v>
      </c>
      <c r="G429" s="36">
        <f ca="1">SUMIFS(СВЦЭМ!$K$40:$K$783,СВЦЭМ!$A$40:$A$783,$A429,СВЦЭМ!$B$40:$B$783,G$402)+'СЕТ СН'!$F$16</f>
        <v>0</v>
      </c>
      <c r="H429" s="36">
        <f ca="1">SUMIFS(СВЦЭМ!$K$40:$K$783,СВЦЭМ!$A$40:$A$783,$A429,СВЦЭМ!$B$40:$B$783,H$402)+'СЕТ СН'!$F$16</f>
        <v>0</v>
      </c>
      <c r="I429" s="36">
        <f ca="1">SUMIFS(СВЦЭМ!$K$40:$K$783,СВЦЭМ!$A$40:$A$783,$A429,СВЦЭМ!$B$40:$B$783,I$402)+'СЕТ СН'!$F$16</f>
        <v>0</v>
      </c>
      <c r="J429" s="36">
        <f ca="1">SUMIFS(СВЦЭМ!$K$40:$K$783,СВЦЭМ!$A$40:$A$783,$A429,СВЦЭМ!$B$40:$B$783,J$402)+'СЕТ СН'!$F$16</f>
        <v>0</v>
      </c>
      <c r="K429" s="36">
        <f ca="1">SUMIFS(СВЦЭМ!$K$40:$K$783,СВЦЭМ!$A$40:$A$783,$A429,СВЦЭМ!$B$40:$B$783,K$402)+'СЕТ СН'!$F$16</f>
        <v>0</v>
      </c>
      <c r="L429" s="36">
        <f ca="1">SUMIFS(СВЦЭМ!$K$40:$K$783,СВЦЭМ!$A$40:$A$783,$A429,СВЦЭМ!$B$40:$B$783,L$402)+'СЕТ СН'!$F$16</f>
        <v>0</v>
      </c>
      <c r="M429" s="36">
        <f ca="1">SUMIFS(СВЦЭМ!$K$40:$K$783,СВЦЭМ!$A$40:$A$783,$A429,СВЦЭМ!$B$40:$B$783,M$402)+'СЕТ СН'!$F$16</f>
        <v>0</v>
      </c>
      <c r="N429" s="36">
        <f ca="1">SUMIFS(СВЦЭМ!$K$40:$K$783,СВЦЭМ!$A$40:$A$783,$A429,СВЦЭМ!$B$40:$B$783,N$402)+'СЕТ СН'!$F$16</f>
        <v>0</v>
      </c>
      <c r="O429" s="36">
        <f ca="1">SUMIFS(СВЦЭМ!$K$40:$K$783,СВЦЭМ!$A$40:$A$783,$A429,СВЦЭМ!$B$40:$B$783,O$402)+'СЕТ СН'!$F$16</f>
        <v>0</v>
      </c>
      <c r="P429" s="36">
        <f ca="1">SUMIFS(СВЦЭМ!$K$40:$K$783,СВЦЭМ!$A$40:$A$783,$A429,СВЦЭМ!$B$40:$B$783,P$402)+'СЕТ СН'!$F$16</f>
        <v>0</v>
      </c>
      <c r="Q429" s="36">
        <f ca="1">SUMIFS(СВЦЭМ!$K$40:$K$783,СВЦЭМ!$A$40:$A$783,$A429,СВЦЭМ!$B$40:$B$783,Q$402)+'СЕТ СН'!$F$16</f>
        <v>0</v>
      </c>
      <c r="R429" s="36">
        <f ca="1">SUMIFS(СВЦЭМ!$K$40:$K$783,СВЦЭМ!$A$40:$A$783,$A429,СВЦЭМ!$B$40:$B$783,R$402)+'СЕТ СН'!$F$16</f>
        <v>0</v>
      </c>
      <c r="S429" s="36">
        <f ca="1">SUMIFS(СВЦЭМ!$K$40:$K$783,СВЦЭМ!$A$40:$A$783,$A429,СВЦЭМ!$B$40:$B$783,S$402)+'СЕТ СН'!$F$16</f>
        <v>0</v>
      </c>
      <c r="T429" s="36">
        <f ca="1">SUMIFS(СВЦЭМ!$K$40:$K$783,СВЦЭМ!$A$40:$A$783,$A429,СВЦЭМ!$B$40:$B$783,T$402)+'СЕТ СН'!$F$16</f>
        <v>0</v>
      </c>
      <c r="U429" s="36">
        <f ca="1">SUMIFS(СВЦЭМ!$K$40:$K$783,СВЦЭМ!$A$40:$A$783,$A429,СВЦЭМ!$B$40:$B$783,U$402)+'СЕТ СН'!$F$16</f>
        <v>0</v>
      </c>
      <c r="V429" s="36">
        <f ca="1">SUMIFS(СВЦЭМ!$K$40:$K$783,СВЦЭМ!$A$40:$A$783,$A429,СВЦЭМ!$B$40:$B$783,V$402)+'СЕТ СН'!$F$16</f>
        <v>0</v>
      </c>
      <c r="W429" s="36">
        <f ca="1">SUMIFS(СВЦЭМ!$K$40:$K$783,СВЦЭМ!$A$40:$A$783,$A429,СВЦЭМ!$B$40:$B$783,W$402)+'СЕТ СН'!$F$16</f>
        <v>0</v>
      </c>
      <c r="X429" s="36">
        <f ca="1">SUMIFS(СВЦЭМ!$K$40:$K$783,СВЦЭМ!$A$40:$A$783,$A429,СВЦЭМ!$B$40:$B$783,X$402)+'СЕТ СН'!$F$16</f>
        <v>0</v>
      </c>
      <c r="Y429" s="36">
        <f ca="1">SUMIFS(СВЦЭМ!$K$40:$K$783,СВЦЭМ!$A$40:$A$783,$A429,СВЦЭМ!$B$40:$B$783,Y$402)+'СЕТ СН'!$F$16</f>
        <v>0</v>
      </c>
    </row>
    <row r="430" spans="1:25" ht="15.75" hidden="1" x14ac:dyDescent="0.2">
      <c r="A430" s="35">
        <f t="shared" si="11"/>
        <v>44801</v>
      </c>
      <c r="B430" s="36">
        <f ca="1">SUMIFS(СВЦЭМ!$K$40:$K$783,СВЦЭМ!$A$40:$A$783,$A430,СВЦЭМ!$B$40:$B$783,B$402)+'СЕТ СН'!$F$16</f>
        <v>0</v>
      </c>
      <c r="C430" s="36">
        <f ca="1">SUMIFS(СВЦЭМ!$K$40:$K$783,СВЦЭМ!$A$40:$A$783,$A430,СВЦЭМ!$B$40:$B$783,C$402)+'СЕТ СН'!$F$16</f>
        <v>0</v>
      </c>
      <c r="D430" s="36">
        <f ca="1">SUMIFS(СВЦЭМ!$K$40:$K$783,СВЦЭМ!$A$40:$A$783,$A430,СВЦЭМ!$B$40:$B$783,D$402)+'СЕТ СН'!$F$16</f>
        <v>0</v>
      </c>
      <c r="E430" s="36">
        <f ca="1">SUMIFS(СВЦЭМ!$K$40:$K$783,СВЦЭМ!$A$40:$A$783,$A430,СВЦЭМ!$B$40:$B$783,E$402)+'СЕТ СН'!$F$16</f>
        <v>0</v>
      </c>
      <c r="F430" s="36">
        <f ca="1">SUMIFS(СВЦЭМ!$K$40:$K$783,СВЦЭМ!$A$40:$A$783,$A430,СВЦЭМ!$B$40:$B$783,F$402)+'СЕТ СН'!$F$16</f>
        <v>0</v>
      </c>
      <c r="G430" s="36">
        <f ca="1">SUMIFS(СВЦЭМ!$K$40:$K$783,СВЦЭМ!$A$40:$A$783,$A430,СВЦЭМ!$B$40:$B$783,G$402)+'СЕТ СН'!$F$16</f>
        <v>0</v>
      </c>
      <c r="H430" s="36">
        <f ca="1">SUMIFS(СВЦЭМ!$K$40:$K$783,СВЦЭМ!$A$40:$A$783,$A430,СВЦЭМ!$B$40:$B$783,H$402)+'СЕТ СН'!$F$16</f>
        <v>0</v>
      </c>
      <c r="I430" s="36">
        <f ca="1">SUMIFS(СВЦЭМ!$K$40:$K$783,СВЦЭМ!$A$40:$A$783,$A430,СВЦЭМ!$B$40:$B$783,I$402)+'СЕТ СН'!$F$16</f>
        <v>0</v>
      </c>
      <c r="J430" s="36">
        <f ca="1">SUMIFS(СВЦЭМ!$K$40:$K$783,СВЦЭМ!$A$40:$A$783,$A430,СВЦЭМ!$B$40:$B$783,J$402)+'СЕТ СН'!$F$16</f>
        <v>0</v>
      </c>
      <c r="K430" s="36">
        <f ca="1">SUMIFS(СВЦЭМ!$K$40:$K$783,СВЦЭМ!$A$40:$A$783,$A430,СВЦЭМ!$B$40:$B$783,K$402)+'СЕТ СН'!$F$16</f>
        <v>0</v>
      </c>
      <c r="L430" s="36">
        <f ca="1">SUMIFS(СВЦЭМ!$K$40:$K$783,СВЦЭМ!$A$40:$A$783,$A430,СВЦЭМ!$B$40:$B$783,L$402)+'СЕТ СН'!$F$16</f>
        <v>0</v>
      </c>
      <c r="M430" s="36">
        <f ca="1">SUMIFS(СВЦЭМ!$K$40:$K$783,СВЦЭМ!$A$40:$A$783,$A430,СВЦЭМ!$B$40:$B$783,M$402)+'СЕТ СН'!$F$16</f>
        <v>0</v>
      </c>
      <c r="N430" s="36">
        <f ca="1">SUMIFS(СВЦЭМ!$K$40:$K$783,СВЦЭМ!$A$40:$A$783,$A430,СВЦЭМ!$B$40:$B$783,N$402)+'СЕТ СН'!$F$16</f>
        <v>0</v>
      </c>
      <c r="O430" s="36">
        <f ca="1">SUMIFS(СВЦЭМ!$K$40:$K$783,СВЦЭМ!$A$40:$A$783,$A430,СВЦЭМ!$B$40:$B$783,O$402)+'СЕТ СН'!$F$16</f>
        <v>0</v>
      </c>
      <c r="P430" s="36">
        <f ca="1">SUMIFS(СВЦЭМ!$K$40:$K$783,СВЦЭМ!$A$40:$A$783,$A430,СВЦЭМ!$B$40:$B$783,P$402)+'СЕТ СН'!$F$16</f>
        <v>0</v>
      </c>
      <c r="Q430" s="36">
        <f ca="1">SUMIFS(СВЦЭМ!$K$40:$K$783,СВЦЭМ!$A$40:$A$783,$A430,СВЦЭМ!$B$40:$B$783,Q$402)+'СЕТ СН'!$F$16</f>
        <v>0</v>
      </c>
      <c r="R430" s="36">
        <f ca="1">SUMIFS(СВЦЭМ!$K$40:$K$783,СВЦЭМ!$A$40:$A$783,$A430,СВЦЭМ!$B$40:$B$783,R$402)+'СЕТ СН'!$F$16</f>
        <v>0</v>
      </c>
      <c r="S430" s="36">
        <f ca="1">SUMIFS(СВЦЭМ!$K$40:$K$783,СВЦЭМ!$A$40:$A$783,$A430,СВЦЭМ!$B$40:$B$783,S$402)+'СЕТ СН'!$F$16</f>
        <v>0</v>
      </c>
      <c r="T430" s="36">
        <f ca="1">SUMIFS(СВЦЭМ!$K$40:$K$783,СВЦЭМ!$A$40:$A$783,$A430,СВЦЭМ!$B$40:$B$783,T$402)+'СЕТ СН'!$F$16</f>
        <v>0</v>
      </c>
      <c r="U430" s="36">
        <f ca="1">SUMIFS(СВЦЭМ!$K$40:$K$783,СВЦЭМ!$A$40:$A$783,$A430,СВЦЭМ!$B$40:$B$783,U$402)+'СЕТ СН'!$F$16</f>
        <v>0</v>
      </c>
      <c r="V430" s="36">
        <f ca="1">SUMIFS(СВЦЭМ!$K$40:$K$783,СВЦЭМ!$A$40:$A$783,$A430,СВЦЭМ!$B$40:$B$783,V$402)+'СЕТ СН'!$F$16</f>
        <v>0</v>
      </c>
      <c r="W430" s="36">
        <f ca="1">SUMIFS(СВЦЭМ!$K$40:$K$783,СВЦЭМ!$A$40:$A$783,$A430,СВЦЭМ!$B$40:$B$783,W$402)+'СЕТ СН'!$F$16</f>
        <v>0</v>
      </c>
      <c r="X430" s="36">
        <f ca="1">SUMIFS(СВЦЭМ!$K$40:$K$783,СВЦЭМ!$A$40:$A$783,$A430,СВЦЭМ!$B$40:$B$783,X$402)+'СЕТ СН'!$F$16</f>
        <v>0</v>
      </c>
      <c r="Y430" s="36">
        <f ca="1">SUMIFS(СВЦЭМ!$K$40:$K$783,СВЦЭМ!$A$40:$A$783,$A430,СВЦЭМ!$B$40:$B$783,Y$402)+'СЕТ СН'!$F$16</f>
        <v>0</v>
      </c>
    </row>
    <row r="431" spans="1:25" ht="15.75" hidden="1" x14ac:dyDescent="0.2">
      <c r="A431" s="35">
        <f t="shared" si="11"/>
        <v>44802</v>
      </c>
      <c r="B431" s="36">
        <f ca="1">SUMIFS(СВЦЭМ!$K$40:$K$783,СВЦЭМ!$A$40:$A$783,$A431,СВЦЭМ!$B$40:$B$783,B$402)+'СЕТ СН'!$F$16</f>
        <v>0</v>
      </c>
      <c r="C431" s="36">
        <f ca="1">SUMIFS(СВЦЭМ!$K$40:$K$783,СВЦЭМ!$A$40:$A$783,$A431,СВЦЭМ!$B$40:$B$783,C$402)+'СЕТ СН'!$F$16</f>
        <v>0</v>
      </c>
      <c r="D431" s="36">
        <f ca="1">SUMIFS(СВЦЭМ!$K$40:$K$783,СВЦЭМ!$A$40:$A$783,$A431,СВЦЭМ!$B$40:$B$783,D$402)+'СЕТ СН'!$F$16</f>
        <v>0</v>
      </c>
      <c r="E431" s="36">
        <f ca="1">SUMIFS(СВЦЭМ!$K$40:$K$783,СВЦЭМ!$A$40:$A$783,$A431,СВЦЭМ!$B$40:$B$783,E$402)+'СЕТ СН'!$F$16</f>
        <v>0</v>
      </c>
      <c r="F431" s="36">
        <f ca="1">SUMIFS(СВЦЭМ!$K$40:$K$783,СВЦЭМ!$A$40:$A$783,$A431,СВЦЭМ!$B$40:$B$783,F$402)+'СЕТ СН'!$F$16</f>
        <v>0</v>
      </c>
      <c r="G431" s="36">
        <f ca="1">SUMIFS(СВЦЭМ!$K$40:$K$783,СВЦЭМ!$A$40:$A$783,$A431,СВЦЭМ!$B$40:$B$783,G$402)+'СЕТ СН'!$F$16</f>
        <v>0</v>
      </c>
      <c r="H431" s="36">
        <f ca="1">SUMIFS(СВЦЭМ!$K$40:$K$783,СВЦЭМ!$A$40:$A$783,$A431,СВЦЭМ!$B$40:$B$783,H$402)+'СЕТ СН'!$F$16</f>
        <v>0</v>
      </c>
      <c r="I431" s="36">
        <f ca="1">SUMIFS(СВЦЭМ!$K$40:$K$783,СВЦЭМ!$A$40:$A$783,$A431,СВЦЭМ!$B$40:$B$783,I$402)+'СЕТ СН'!$F$16</f>
        <v>0</v>
      </c>
      <c r="J431" s="36">
        <f ca="1">SUMIFS(СВЦЭМ!$K$40:$K$783,СВЦЭМ!$A$40:$A$783,$A431,СВЦЭМ!$B$40:$B$783,J$402)+'СЕТ СН'!$F$16</f>
        <v>0</v>
      </c>
      <c r="K431" s="36">
        <f ca="1">SUMIFS(СВЦЭМ!$K$40:$K$783,СВЦЭМ!$A$40:$A$783,$A431,СВЦЭМ!$B$40:$B$783,K$402)+'СЕТ СН'!$F$16</f>
        <v>0</v>
      </c>
      <c r="L431" s="36">
        <f ca="1">SUMIFS(СВЦЭМ!$K$40:$K$783,СВЦЭМ!$A$40:$A$783,$A431,СВЦЭМ!$B$40:$B$783,L$402)+'СЕТ СН'!$F$16</f>
        <v>0</v>
      </c>
      <c r="M431" s="36">
        <f ca="1">SUMIFS(СВЦЭМ!$K$40:$K$783,СВЦЭМ!$A$40:$A$783,$A431,СВЦЭМ!$B$40:$B$783,M$402)+'СЕТ СН'!$F$16</f>
        <v>0</v>
      </c>
      <c r="N431" s="36">
        <f ca="1">SUMIFS(СВЦЭМ!$K$40:$K$783,СВЦЭМ!$A$40:$A$783,$A431,СВЦЭМ!$B$40:$B$783,N$402)+'СЕТ СН'!$F$16</f>
        <v>0</v>
      </c>
      <c r="O431" s="36">
        <f ca="1">SUMIFS(СВЦЭМ!$K$40:$K$783,СВЦЭМ!$A$40:$A$783,$A431,СВЦЭМ!$B$40:$B$783,O$402)+'СЕТ СН'!$F$16</f>
        <v>0</v>
      </c>
      <c r="P431" s="36">
        <f ca="1">SUMIFS(СВЦЭМ!$K$40:$K$783,СВЦЭМ!$A$40:$A$783,$A431,СВЦЭМ!$B$40:$B$783,P$402)+'СЕТ СН'!$F$16</f>
        <v>0</v>
      </c>
      <c r="Q431" s="36">
        <f ca="1">SUMIFS(СВЦЭМ!$K$40:$K$783,СВЦЭМ!$A$40:$A$783,$A431,СВЦЭМ!$B$40:$B$783,Q$402)+'СЕТ СН'!$F$16</f>
        <v>0</v>
      </c>
      <c r="R431" s="36">
        <f ca="1">SUMIFS(СВЦЭМ!$K$40:$K$783,СВЦЭМ!$A$40:$A$783,$A431,СВЦЭМ!$B$40:$B$783,R$402)+'СЕТ СН'!$F$16</f>
        <v>0</v>
      </c>
      <c r="S431" s="36">
        <f ca="1">SUMIFS(СВЦЭМ!$K$40:$K$783,СВЦЭМ!$A$40:$A$783,$A431,СВЦЭМ!$B$40:$B$783,S$402)+'СЕТ СН'!$F$16</f>
        <v>0</v>
      </c>
      <c r="T431" s="36">
        <f ca="1">SUMIFS(СВЦЭМ!$K$40:$K$783,СВЦЭМ!$A$40:$A$783,$A431,СВЦЭМ!$B$40:$B$783,T$402)+'СЕТ СН'!$F$16</f>
        <v>0</v>
      </c>
      <c r="U431" s="36">
        <f ca="1">SUMIFS(СВЦЭМ!$K$40:$K$783,СВЦЭМ!$A$40:$A$783,$A431,СВЦЭМ!$B$40:$B$783,U$402)+'СЕТ СН'!$F$16</f>
        <v>0</v>
      </c>
      <c r="V431" s="36">
        <f ca="1">SUMIFS(СВЦЭМ!$K$40:$K$783,СВЦЭМ!$A$40:$A$783,$A431,СВЦЭМ!$B$40:$B$783,V$402)+'СЕТ СН'!$F$16</f>
        <v>0</v>
      </c>
      <c r="W431" s="36">
        <f ca="1">SUMIFS(СВЦЭМ!$K$40:$K$783,СВЦЭМ!$A$40:$A$783,$A431,СВЦЭМ!$B$40:$B$783,W$402)+'СЕТ СН'!$F$16</f>
        <v>0</v>
      </c>
      <c r="X431" s="36">
        <f ca="1">SUMIFS(СВЦЭМ!$K$40:$K$783,СВЦЭМ!$A$40:$A$783,$A431,СВЦЭМ!$B$40:$B$783,X$402)+'СЕТ СН'!$F$16</f>
        <v>0</v>
      </c>
      <c r="Y431" s="36">
        <f ca="1">SUMIFS(СВЦЭМ!$K$40:$K$783,СВЦЭМ!$A$40:$A$783,$A431,СВЦЭМ!$B$40:$B$783,Y$402)+'СЕТ СН'!$F$16</f>
        <v>0</v>
      </c>
    </row>
    <row r="432" spans="1:25" ht="15.75" hidden="1" x14ac:dyDescent="0.2">
      <c r="A432" s="35">
        <f t="shared" si="11"/>
        <v>44803</v>
      </c>
      <c r="B432" s="36">
        <f ca="1">SUMIFS(СВЦЭМ!$K$40:$K$783,СВЦЭМ!$A$40:$A$783,$A432,СВЦЭМ!$B$40:$B$783,B$402)+'СЕТ СН'!$F$16</f>
        <v>0</v>
      </c>
      <c r="C432" s="36">
        <f ca="1">SUMIFS(СВЦЭМ!$K$40:$K$783,СВЦЭМ!$A$40:$A$783,$A432,СВЦЭМ!$B$40:$B$783,C$402)+'СЕТ СН'!$F$16</f>
        <v>0</v>
      </c>
      <c r="D432" s="36">
        <f ca="1">SUMIFS(СВЦЭМ!$K$40:$K$783,СВЦЭМ!$A$40:$A$783,$A432,СВЦЭМ!$B$40:$B$783,D$402)+'СЕТ СН'!$F$16</f>
        <v>0</v>
      </c>
      <c r="E432" s="36">
        <f ca="1">SUMIFS(СВЦЭМ!$K$40:$K$783,СВЦЭМ!$A$40:$A$783,$A432,СВЦЭМ!$B$40:$B$783,E$402)+'СЕТ СН'!$F$16</f>
        <v>0</v>
      </c>
      <c r="F432" s="36">
        <f ca="1">SUMIFS(СВЦЭМ!$K$40:$K$783,СВЦЭМ!$A$40:$A$783,$A432,СВЦЭМ!$B$40:$B$783,F$402)+'СЕТ СН'!$F$16</f>
        <v>0</v>
      </c>
      <c r="G432" s="36">
        <f ca="1">SUMIFS(СВЦЭМ!$K$40:$K$783,СВЦЭМ!$A$40:$A$783,$A432,СВЦЭМ!$B$40:$B$783,G$402)+'СЕТ СН'!$F$16</f>
        <v>0</v>
      </c>
      <c r="H432" s="36">
        <f ca="1">SUMIFS(СВЦЭМ!$K$40:$K$783,СВЦЭМ!$A$40:$A$783,$A432,СВЦЭМ!$B$40:$B$783,H$402)+'СЕТ СН'!$F$16</f>
        <v>0</v>
      </c>
      <c r="I432" s="36">
        <f ca="1">SUMIFS(СВЦЭМ!$K$40:$K$783,СВЦЭМ!$A$40:$A$783,$A432,СВЦЭМ!$B$40:$B$783,I$402)+'СЕТ СН'!$F$16</f>
        <v>0</v>
      </c>
      <c r="J432" s="36">
        <f ca="1">SUMIFS(СВЦЭМ!$K$40:$K$783,СВЦЭМ!$A$40:$A$783,$A432,СВЦЭМ!$B$40:$B$783,J$402)+'СЕТ СН'!$F$16</f>
        <v>0</v>
      </c>
      <c r="K432" s="36">
        <f ca="1">SUMIFS(СВЦЭМ!$K$40:$K$783,СВЦЭМ!$A$40:$A$783,$A432,СВЦЭМ!$B$40:$B$783,K$402)+'СЕТ СН'!$F$16</f>
        <v>0</v>
      </c>
      <c r="L432" s="36">
        <f ca="1">SUMIFS(СВЦЭМ!$K$40:$K$783,СВЦЭМ!$A$40:$A$783,$A432,СВЦЭМ!$B$40:$B$783,L$402)+'СЕТ СН'!$F$16</f>
        <v>0</v>
      </c>
      <c r="M432" s="36">
        <f ca="1">SUMIFS(СВЦЭМ!$K$40:$K$783,СВЦЭМ!$A$40:$A$783,$A432,СВЦЭМ!$B$40:$B$783,M$402)+'СЕТ СН'!$F$16</f>
        <v>0</v>
      </c>
      <c r="N432" s="36">
        <f ca="1">SUMIFS(СВЦЭМ!$K$40:$K$783,СВЦЭМ!$A$40:$A$783,$A432,СВЦЭМ!$B$40:$B$783,N$402)+'СЕТ СН'!$F$16</f>
        <v>0</v>
      </c>
      <c r="O432" s="36">
        <f ca="1">SUMIFS(СВЦЭМ!$K$40:$K$783,СВЦЭМ!$A$40:$A$783,$A432,СВЦЭМ!$B$40:$B$783,O$402)+'СЕТ СН'!$F$16</f>
        <v>0</v>
      </c>
      <c r="P432" s="36">
        <f ca="1">SUMIFS(СВЦЭМ!$K$40:$K$783,СВЦЭМ!$A$40:$A$783,$A432,СВЦЭМ!$B$40:$B$783,P$402)+'СЕТ СН'!$F$16</f>
        <v>0</v>
      </c>
      <c r="Q432" s="36">
        <f ca="1">SUMIFS(СВЦЭМ!$K$40:$K$783,СВЦЭМ!$A$40:$A$783,$A432,СВЦЭМ!$B$40:$B$783,Q$402)+'СЕТ СН'!$F$16</f>
        <v>0</v>
      </c>
      <c r="R432" s="36">
        <f ca="1">SUMIFS(СВЦЭМ!$K$40:$K$783,СВЦЭМ!$A$40:$A$783,$A432,СВЦЭМ!$B$40:$B$783,R$402)+'СЕТ СН'!$F$16</f>
        <v>0</v>
      </c>
      <c r="S432" s="36">
        <f ca="1">SUMIFS(СВЦЭМ!$K$40:$K$783,СВЦЭМ!$A$40:$A$783,$A432,СВЦЭМ!$B$40:$B$783,S$402)+'СЕТ СН'!$F$16</f>
        <v>0</v>
      </c>
      <c r="T432" s="36">
        <f ca="1">SUMIFS(СВЦЭМ!$K$40:$K$783,СВЦЭМ!$A$40:$A$783,$A432,СВЦЭМ!$B$40:$B$783,T$402)+'СЕТ СН'!$F$16</f>
        <v>0</v>
      </c>
      <c r="U432" s="36">
        <f ca="1">SUMIFS(СВЦЭМ!$K$40:$K$783,СВЦЭМ!$A$40:$A$783,$A432,СВЦЭМ!$B$40:$B$783,U$402)+'СЕТ СН'!$F$16</f>
        <v>0</v>
      </c>
      <c r="V432" s="36">
        <f ca="1">SUMIFS(СВЦЭМ!$K$40:$K$783,СВЦЭМ!$A$40:$A$783,$A432,СВЦЭМ!$B$40:$B$783,V$402)+'СЕТ СН'!$F$16</f>
        <v>0</v>
      </c>
      <c r="W432" s="36">
        <f ca="1">SUMIFS(СВЦЭМ!$K$40:$K$783,СВЦЭМ!$A$40:$A$783,$A432,СВЦЭМ!$B$40:$B$783,W$402)+'СЕТ СН'!$F$16</f>
        <v>0</v>
      </c>
      <c r="X432" s="36">
        <f ca="1">SUMIFS(СВЦЭМ!$K$40:$K$783,СВЦЭМ!$A$40:$A$783,$A432,СВЦЭМ!$B$40:$B$783,X$402)+'СЕТ СН'!$F$16</f>
        <v>0</v>
      </c>
      <c r="Y432" s="36">
        <f ca="1">SUMIFS(СВЦЭМ!$K$40:$K$783,СВЦЭМ!$A$40:$A$783,$A432,СВЦЭМ!$B$40:$B$783,Y$402)+'СЕТ СН'!$F$16</f>
        <v>0</v>
      </c>
    </row>
    <row r="433" spans="1:27" ht="15.75" hidden="1" x14ac:dyDescent="0.2">
      <c r="A433" s="35">
        <f t="shared" si="11"/>
        <v>44804</v>
      </c>
      <c r="B433" s="36">
        <f ca="1">SUMIFS(СВЦЭМ!$K$40:$K$783,СВЦЭМ!$A$40:$A$783,$A433,СВЦЭМ!$B$40:$B$783,B$402)+'СЕТ СН'!$F$16</f>
        <v>0</v>
      </c>
      <c r="C433" s="36">
        <f ca="1">SUMIFS(СВЦЭМ!$K$40:$K$783,СВЦЭМ!$A$40:$A$783,$A433,СВЦЭМ!$B$40:$B$783,C$402)+'СЕТ СН'!$F$16</f>
        <v>0</v>
      </c>
      <c r="D433" s="36">
        <f ca="1">SUMIFS(СВЦЭМ!$K$40:$K$783,СВЦЭМ!$A$40:$A$783,$A433,СВЦЭМ!$B$40:$B$783,D$402)+'СЕТ СН'!$F$16</f>
        <v>0</v>
      </c>
      <c r="E433" s="36">
        <f ca="1">SUMIFS(СВЦЭМ!$K$40:$K$783,СВЦЭМ!$A$40:$A$783,$A433,СВЦЭМ!$B$40:$B$783,E$402)+'СЕТ СН'!$F$16</f>
        <v>0</v>
      </c>
      <c r="F433" s="36">
        <f ca="1">SUMIFS(СВЦЭМ!$K$40:$K$783,СВЦЭМ!$A$40:$A$783,$A433,СВЦЭМ!$B$40:$B$783,F$402)+'СЕТ СН'!$F$16</f>
        <v>0</v>
      </c>
      <c r="G433" s="36">
        <f ca="1">SUMIFS(СВЦЭМ!$K$40:$K$783,СВЦЭМ!$A$40:$A$783,$A433,СВЦЭМ!$B$40:$B$783,G$402)+'СЕТ СН'!$F$16</f>
        <v>0</v>
      </c>
      <c r="H433" s="36">
        <f ca="1">SUMIFS(СВЦЭМ!$K$40:$K$783,СВЦЭМ!$A$40:$A$783,$A433,СВЦЭМ!$B$40:$B$783,H$402)+'СЕТ СН'!$F$16</f>
        <v>0</v>
      </c>
      <c r="I433" s="36">
        <f ca="1">SUMIFS(СВЦЭМ!$K$40:$K$783,СВЦЭМ!$A$40:$A$783,$A433,СВЦЭМ!$B$40:$B$783,I$402)+'СЕТ СН'!$F$16</f>
        <v>0</v>
      </c>
      <c r="J433" s="36">
        <f ca="1">SUMIFS(СВЦЭМ!$K$40:$K$783,СВЦЭМ!$A$40:$A$783,$A433,СВЦЭМ!$B$40:$B$783,J$402)+'СЕТ СН'!$F$16</f>
        <v>0</v>
      </c>
      <c r="K433" s="36">
        <f ca="1">SUMIFS(СВЦЭМ!$K$40:$K$783,СВЦЭМ!$A$40:$A$783,$A433,СВЦЭМ!$B$40:$B$783,K$402)+'СЕТ СН'!$F$16</f>
        <v>0</v>
      </c>
      <c r="L433" s="36">
        <f ca="1">SUMIFS(СВЦЭМ!$K$40:$K$783,СВЦЭМ!$A$40:$A$783,$A433,СВЦЭМ!$B$40:$B$783,L$402)+'СЕТ СН'!$F$16</f>
        <v>0</v>
      </c>
      <c r="M433" s="36">
        <f ca="1">SUMIFS(СВЦЭМ!$K$40:$K$783,СВЦЭМ!$A$40:$A$783,$A433,СВЦЭМ!$B$40:$B$783,M$402)+'СЕТ СН'!$F$16</f>
        <v>0</v>
      </c>
      <c r="N433" s="36">
        <f ca="1">SUMIFS(СВЦЭМ!$K$40:$K$783,СВЦЭМ!$A$40:$A$783,$A433,СВЦЭМ!$B$40:$B$783,N$402)+'СЕТ СН'!$F$16</f>
        <v>0</v>
      </c>
      <c r="O433" s="36">
        <f ca="1">SUMIFS(СВЦЭМ!$K$40:$K$783,СВЦЭМ!$A$40:$A$783,$A433,СВЦЭМ!$B$40:$B$783,O$402)+'СЕТ СН'!$F$16</f>
        <v>0</v>
      </c>
      <c r="P433" s="36">
        <f ca="1">SUMIFS(СВЦЭМ!$K$40:$K$783,СВЦЭМ!$A$40:$A$783,$A433,СВЦЭМ!$B$40:$B$783,P$402)+'СЕТ СН'!$F$16</f>
        <v>0</v>
      </c>
      <c r="Q433" s="36">
        <f ca="1">SUMIFS(СВЦЭМ!$K$40:$K$783,СВЦЭМ!$A$40:$A$783,$A433,СВЦЭМ!$B$40:$B$783,Q$402)+'СЕТ СН'!$F$16</f>
        <v>0</v>
      </c>
      <c r="R433" s="36">
        <f ca="1">SUMIFS(СВЦЭМ!$K$40:$K$783,СВЦЭМ!$A$40:$A$783,$A433,СВЦЭМ!$B$40:$B$783,R$402)+'СЕТ СН'!$F$16</f>
        <v>0</v>
      </c>
      <c r="S433" s="36">
        <f ca="1">SUMIFS(СВЦЭМ!$K$40:$K$783,СВЦЭМ!$A$40:$A$783,$A433,СВЦЭМ!$B$40:$B$783,S$402)+'СЕТ СН'!$F$16</f>
        <v>0</v>
      </c>
      <c r="T433" s="36">
        <f ca="1">SUMIFS(СВЦЭМ!$K$40:$K$783,СВЦЭМ!$A$40:$A$783,$A433,СВЦЭМ!$B$40:$B$783,T$402)+'СЕТ СН'!$F$16</f>
        <v>0</v>
      </c>
      <c r="U433" s="36">
        <f ca="1">SUMIFS(СВЦЭМ!$K$40:$K$783,СВЦЭМ!$A$40:$A$783,$A433,СВЦЭМ!$B$40:$B$783,U$402)+'СЕТ СН'!$F$16</f>
        <v>0</v>
      </c>
      <c r="V433" s="36">
        <f ca="1">SUMIFS(СВЦЭМ!$K$40:$K$783,СВЦЭМ!$A$40:$A$783,$A433,СВЦЭМ!$B$40:$B$783,V$402)+'СЕТ СН'!$F$16</f>
        <v>0</v>
      </c>
      <c r="W433" s="36">
        <f ca="1">SUMIFS(СВЦЭМ!$K$40:$K$783,СВЦЭМ!$A$40:$A$783,$A433,СВЦЭМ!$B$40:$B$783,W$402)+'СЕТ СН'!$F$16</f>
        <v>0</v>
      </c>
      <c r="X433" s="36">
        <f ca="1">SUMIFS(СВЦЭМ!$K$40:$K$783,СВЦЭМ!$A$40:$A$783,$A433,СВЦЭМ!$B$40:$B$783,X$402)+'СЕТ СН'!$F$16</f>
        <v>0</v>
      </c>
      <c r="Y433" s="36">
        <f ca="1">SUMIFS(СВЦЭМ!$K$40:$K$783,СВЦЭМ!$A$40:$A$783,$A433,СВЦЭМ!$B$40:$B$783,Y$402)+'СЕТ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01.08.2022</v>
      </c>
      <c r="B438" s="36">
        <f ca="1">SUMIFS(СВЦЭМ!$L$40:$L$783,СВЦЭМ!$A$40:$A$783,$A438,СВЦЭМ!$B$40:$B$783,B$437)+'СЕТ СН'!$F$16</f>
        <v>0</v>
      </c>
      <c r="C438" s="36">
        <f ca="1">SUMIFS(СВЦЭМ!$L$40:$L$783,СВЦЭМ!$A$40:$A$783,$A438,СВЦЭМ!$B$40:$B$783,C$437)+'СЕТ СН'!$F$16</f>
        <v>0</v>
      </c>
      <c r="D438" s="36">
        <f ca="1">SUMIFS(СВЦЭМ!$L$40:$L$783,СВЦЭМ!$A$40:$A$783,$A438,СВЦЭМ!$B$40:$B$783,D$437)+'СЕТ СН'!$F$16</f>
        <v>0</v>
      </c>
      <c r="E438" s="36">
        <f ca="1">SUMIFS(СВЦЭМ!$L$40:$L$783,СВЦЭМ!$A$40:$A$783,$A438,СВЦЭМ!$B$40:$B$783,E$437)+'СЕТ СН'!$F$16</f>
        <v>0</v>
      </c>
      <c r="F438" s="36">
        <f ca="1">SUMIFS(СВЦЭМ!$L$40:$L$783,СВЦЭМ!$A$40:$A$783,$A438,СВЦЭМ!$B$40:$B$783,F$437)+'СЕТ СН'!$F$16</f>
        <v>0</v>
      </c>
      <c r="G438" s="36">
        <f ca="1">SUMIFS(СВЦЭМ!$L$40:$L$783,СВЦЭМ!$A$40:$A$783,$A438,СВЦЭМ!$B$40:$B$783,G$437)+'СЕТ СН'!$F$16</f>
        <v>0</v>
      </c>
      <c r="H438" s="36">
        <f ca="1">SUMIFS(СВЦЭМ!$L$40:$L$783,СВЦЭМ!$A$40:$A$783,$A438,СВЦЭМ!$B$40:$B$783,H$437)+'СЕТ СН'!$F$16</f>
        <v>0</v>
      </c>
      <c r="I438" s="36">
        <f ca="1">SUMIFS(СВЦЭМ!$L$40:$L$783,СВЦЭМ!$A$40:$A$783,$A438,СВЦЭМ!$B$40:$B$783,I$437)+'СЕТ СН'!$F$16</f>
        <v>0</v>
      </c>
      <c r="J438" s="36">
        <f ca="1">SUMIFS(СВЦЭМ!$L$40:$L$783,СВЦЭМ!$A$40:$A$783,$A438,СВЦЭМ!$B$40:$B$783,J$437)+'СЕТ СН'!$F$16</f>
        <v>0</v>
      </c>
      <c r="K438" s="36">
        <f ca="1">SUMIFS(СВЦЭМ!$L$40:$L$783,СВЦЭМ!$A$40:$A$783,$A438,СВЦЭМ!$B$40:$B$783,K$437)+'СЕТ СН'!$F$16</f>
        <v>0</v>
      </c>
      <c r="L438" s="36">
        <f ca="1">SUMIFS(СВЦЭМ!$L$40:$L$783,СВЦЭМ!$A$40:$A$783,$A438,СВЦЭМ!$B$40:$B$783,L$437)+'СЕТ СН'!$F$16</f>
        <v>0</v>
      </c>
      <c r="M438" s="36">
        <f ca="1">SUMIFS(СВЦЭМ!$L$40:$L$783,СВЦЭМ!$A$40:$A$783,$A438,СВЦЭМ!$B$40:$B$783,M$437)+'СЕТ СН'!$F$16</f>
        <v>0</v>
      </c>
      <c r="N438" s="36">
        <f ca="1">SUMIFS(СВЦЭМ!$L$40:$L$783,СВЦЭМ!$A$40:$A$783,$A438,СВЦЭМ!$B$40:$B$783,N$437)+'СЕТ СН'!$F$16</f>
        <v>0</v>
      </c>
      <c r="O438" s="36">
        <f ca="1">SUMIFS(СВЦЭМ!$L$40:$L$783,СВЦЭМ!$A$40:$A$783,$A438,СВЦЭМ!$B$40:$B$783,O$437)+'СЕТ СН'!$F$16</f>
        <v>0</v>
      </c>
      <c r="P438" s="36">
        <f ca="1">SUMIFS(СВЦЭМ!$L$40:$L$783,СВЦЭМ!$A$40:$A$783,$A438,СВЦЭМ!$B$40:$B$783,P$437)+'СЕТ СН'!$F$16</f>
        <v>0</v>
      </c>
      <c r="Q438" s="36">
        <f ca="1">SUMIFS(СВЦЭМ!$L$40:$L$783,СВЦЭМ!$A$40:$A$783,$A438,СВЦЭМ!$B$40:$B$783,Q$437)+'СЕТ СН'!$F$16</f>
        <v>0</v>
      </c>
      <c r="R438" s="36">
        <f ca="1">SUMIFS(СВЦЭМ!$L$40:$L$783,СВЦЭМ!$A$40:$A$783,$A438,СВЦЭМ!$B$40:$B$783,R$437)+'СЕТ СН'!$F$16</f>
        <v>0</v>
      </c>
      <c r="S438" s="36">
        <f ca="1">SUMIFS(СВЦЭМ!$L$40:$L$783,СВЦЭМ!$A$40:$A$783,$A438,СВЦЭМ!$B$40:$B$783,S$437)+'СЕТ СН'!$F$16</f>
        <v>0</v>
      </c>
      <c r="T438" s="36">
        <f ca="1">SUMIFS(СВЦЭМ!$L$40:$L$783,СВЦЭМ!$A$40:$A$783,$A438,СВЦЭМ!$B$40:$B$783,T$437)+'СЕТ СН'!$F$16</f>
        <v>0</v>
      </c>
      <c r="U438" s="36">
        <f ca="1">SUMIFS(СВЦЭМ!$L$40:$L$783,СВЦЭМ!$A$40:$A$783,$A438,СВЦЭМ!$B$40:$B$783,U$437)+'СЕТ СН'!$F$16</f>
        <v>0</v>
      </c>
      <c r="V438" s="36">
        <f ca="1">SUMIFS(СВЦЭМ!$L$40:$L$783,СВЦЭМ!$A$40:$A$783,$A438,СВЦЭМ!$B$40:$B$783,V$437)+'СЕТ СН'!$F$16</f>
        <v>0</v>
      </c>
      <c r="W438" s="36">
        <f ca="1">SUMIFS(СВЦЭМ!$L$40:$L$783,СВЦЭМ!$A$40:$A$783,$A438,СВЦЭМ!$B$40:$B$783,W$437)+'СЕТ СН'!$F$16</f>
        <v>0</v>
      </c>
      <c r="X438" s="36">
        <f ca="1">SUMIFS(СВЦЭМ!$L$40:$L$783,СВЦЭМ!$A$40:$A$783,$A438,СВЦЭМ!$B$40:$B$783,X$437)+'СЕТ СН'!$F$16</f>
        <v>0</v>
      </c>
      <c r="Y438" s="36">
        <f ca="1">SUMIFS(СВЦЭМ!$L$40:$L$783,СВЦЭМ!$A$40:$A$783,$A438,СВЦЭМ!$B$40:$B$783,Y$437)+'СЕТ СН'!$F$16</f>
        <v>0</v>
      </c>
      <c r="AA438" s="45"/>
    </row>
    <row r="439" spans="1:27" ht="15.75" hidden="1" x14ac:dyDescent="0.2">
      <c r="A439" s="35">
        <f>A438+1</f>
        <v>44775</v>
      </c>
      <c r="B439" s="36">
        <f ca="1">SUMIFS(СВЦЭМ!$L$40:$L$783,СВЦЭМ!$A$40:$A$783,$A439,СВЦЭМ!$B$40:$B$783,B$437)+'СЕТ СН'!$F$16</f>
        <v>0</v>
      </c>
      <c r="C439" s="36">
        <f ca="1">SUMIFS(СВЦЭМ!$L$40:$L$783,СВЦЭМ!$A$40:$A$783,$A439,СВЦЭМ!$B$40:$B$783,C$437)+'СЕТ СН'!$F$16</f>
        <v>0</v>
      </c>
      <c r="D439" s="36">
        <f ca="1">SUMIFS(СВЦЭМ!$L$40:$L$783,СВЦЭМ!$A$40:$A$783,$A439,СВЦЭМ!$B$40:$B$783,D$437)+'СЕТ СН'!$F$16</f>
        <v>0</v>
      </c>
      <c r="E439" s="36">
        <f ca="1">SUMIFS(СВЦЭМ!$L$40:$L$783,СВЦЭМ!$A$40:$A$783,$A439,СВЦЭМ!$B$40:$B$783,E$437)+'СЕТ СН'!$F$16</f>
        <v>0</v>
      </c>
      <c r="F439" s="36">
        <f ca="1">SUMIFS(СВЦЭМ!$L$40:$L$783,СВЦЭМ!$A$40:$A$783,$A439,СВЦЭМ!$B$40:$B$783,F$437)+'СЕТ СН'!$F$16</f>
        <v>0</v>
      </c>
      <c r="G439" s="36">
        <f ca="1">SUMIFS(СВЦЭМ!$L$40:$L$783,СВЦЭМ!$A$40:$A$783,$A439,СВЦЭМ!$B$40:$B$783,G$437)+'СЕТ СН'!$F$16</f>
        <v>0</v>
      </c>
      <c r="H439" s="36">
        <f ca="1">SUMIFS(СВЦЭМ!$L$40:$L$783,СВЦЭМ!$A$40:$A$783,$A439,СВЦЭМ!$B$40:$B$783,H$437)+'СЕТ СН'!$F$16</f>
        <v>0</v>
      </c>
      <c r="I439" s="36">
        <f ca="1">SUMIFS(СВЦЭМ!$L$40:$L$783,СВЦЭМ!$A$40:$A$783,$A439,СВЦЭМ!$B$40:$B$783,I$437)+'СЕТ СН'!$F$16</f>
        <v>0</v>
      </c>
      <c r="J439" s="36">
        <f ca="1">SUMIFS(СВЦЭМ!$L$40:$L$783,СВЦЭМ!$A$40:$A$783,$A439,СВЦЭМ!$B$40:$B$783,J$437)+'СЕТ СН'!$F$16</f>
        <v>0</v>
      </c>
      <c r="K439" s="36">
        <f ca="1">SUMIFS(СВЦЭМ!$L$40:$L$783,СВЦЭМ!$A$40:$A$783,$A439,СВЦЭМ!$B$40:$B$783,K$437)+'СЕТ СН'!$F$16</f>
        <v>0</v>
      </c>
      <c r="L439" s="36">
        <f ca="1">SUMIFS(СВЦЭМ!$L$40:$L$783,СВЦЭМ!$A$40:$A$783,$A439,СВЦЭМ!$B$40:$B$783,L$437)+'СЕТ СН'!$F$16</f>
        <v>0</v>
      </c>
      <c r="M439" s="36">
        <f ca="1">SUMIFS(СВЦЭМ!$L$40:$L$783,СВЦЭМ!$A$40:$A$783,$A439,СВЦЭМ!$B$40:$B$783,M$437)+'СЕТ СН'!$F$16</f>
        <v>0</v>
      </c>
      <c r="N439" s="36">
        <f ca="1">SUMIFS(СВЦЭМ!$L$40:$L$783,СВЦЭМ!$A$40:$A$783,$A439,СВЦЭМ!$B$40:$B$783,N$437)+'СЕТ СН'!$F$16</f>
        <v>0</v>
      </c>
      <c r="O439" s="36">
        <f ca="1">SUMIFS(СВЦЭМ!$L$40:$L$783,СВЦЭМ!$A$40:$A$783,$A439,СВЦЭМ!$B$40:$B$783,O$437)+'СЕТ СН'!$F$16</f>
        <v>0</v>
      </c>
      <c r="P439" s="36">
        <f ca="1">SUMIFS(СВЦЭМ!$L$40:$L$783,СВЦЭМ!$A$40:$A$783,$A439,СВЦЭМ!$B$40:$B$783,P$437)+'СЕТ СН'!$F$16</f>
        <v>0</v>
      </c>
      <c r="Q439" s="36">
        <f ca="1">SUMIFS(СВЦЭМ!$L$40:$L$783,СВЦЭМ!$A$40:$A$783,$A439,СВЦЭМ!$B$40:$B$783,Q$437)+'СЕТ СН'!$F$16</f>
        <v>0</v>
      </c>
      <c r="R439" s="36">
        <f ca="1">SUMIFS(СВЦЭМ!$L$40:$L$783,СВЦЭМ!$A$40:$A$783,$A439,СВЦЭМ!$B$40:$B$783,R$437)+'СЕТ СН'!$F$16</f>
        <v>0</v>
      </c>
      <c r="S439" s="36">
        <f ca="1">SUMIFS(СВЦЭМ!$L$40:$L$783,СВЦЭМ!$A$40:$A$783,$A439,СВЦЭМ!$B$40:$B$783,S$437)+'СЕТ СН'!$F$16</f>
        <v>0</v>
      </c>
      <c r="T439" s="36">
        <f ca="1">SUMIFS(СВЦЭМ!$L$40:$L$783,СВЦЭМ!$A$40:$A$783,$A439,СВЦЭМ!$B$40:$B$783,T$437)+'СЕТ СН'!$F$16</f>
        <v>0</v>
      </c>
      <c r="U439" s="36">
        <f ca="1">SUMIFS(СВЦЭМ!$L$40:$L$783,СВЦЭМ!$A$40:$A$783,$A439,СВЦЭМ!$B$40:$B$783,U$437)+'СЕТ СН'!$F$16</f>
        <v>0</v>
      </c>
      <c r="V439" s="36">
        <f ca="1">SUMIFS(СВЦЭМ!$L$40:$L$783,СВЦЭМ!$A$40:$A$783,$A439,СВЦЭМ!$B$40:$B$783,V$437)+'СЕТ СН'!$F$16</f>
        <v>0</v>
      </c>
      <c r="W439" s="36">
        <f ca="1">SUMIFS(СВЦЭМ!$L$40:$L$783,СВЦЭМ!$A$40:$A$783,$A439,СВЦЭМ!$B$40:$B$783,W$437)+'СЕТ СН'!$F$16</f>
        <v>0</v>
      </c>
      <c r="X439" s="36">
        <f ca="1">SUMIFS(СВЦЭМ!$L$40:$L$783,СВЦЭМ!$A$40:$A$783,$A439,СВЦЭМ!$B$40:$B$783,X$437)+'СЕТ СН'!$F$16</f>
        <v>0</v>
      </c>
      <c r="Y439" s="36">
        <f ca="1">SUMIFS(СВЦЭМ!$L$40:$L$783,СВЦЭМ!$A$40:$A$783,$A439,СВЦЭМ!$B$40:$B$783,Y$437)+'СЕТ СН'!$F$16</f>
        <v>0</v>
      </c>
    </row>
    <row r="440" spans="1:27" ht="15.75" hidden="1" x14ac:dyDescent="0.2">
      <c r="A440" s="35">
        <f t="shared" ref="A440:A468" si="12">A439+1</f>
        <v>44776</v>
      </c>
      <c r="B440" s="36">
        <f ca="1">SUMIFS(СВЦЭМ!$L$40:$L$783,СВЦЭМ!$A$40:$A$783,$A440,СВЦЭМ!$B$40:$B$783,B$437)+'СЕТ СН'!$F$16</f>
        <v>0</v>
      </c>
      <c r="C440" s="36">
        <f ca="1">SUMIFS(СВЦЭМ!$L$40:$L$783,СВЦЭМ!$A$40:$A$783,$A440,СВЦЭМ!$B$40:$B$783,C$437)+'СЕТ СН'!$F$16</f>
        <v>0</v>
      </c>
      <c r="D440" s="36">
        <f ca="1">SUMIFS(СВЦЭМ!$L$40:$L$783,СВЦЭМ!$A$40:$A$783,$A440,СВЦЭМ!$B$40:$B$783,D$437)+'СЕТ СН'!$F$16</f>
        <v>0</v>
      </c>
      <c r="E440" s="36">
        <f ca="1">SUMIFS(СВЦЭМ!$L$40:$L$783,СВЦЭМ!$A$40:$A$783,$A440,СВЦЭМ!$B$40:$B$783,E$437)+'СЕТ СН'!$F$16</f>
        <v>0</v>
      </c>
      <c r="F440" s="36">
        <f ca="1">SUMIFS(СВЦЭМ!$L$40:$L$783,СВЦЭМ!$A$40:$A$783,$A440,СВЦЭМ!$B$40:$B$783,F$437)+'СЕТ СН'!$F$16</f>
        <v>0</v>
      </c>
      <c r="G440" s="36">
        <f ca="1">SUMIFS(СВЦЭМ!$L$40:$L$783,СВЦЭМ!$A$40:$A$783,$A440,СВЦЭМ!$B$40:$B$783,G$437)+'СЕТ СН'!$F$16</f>
        <v>0</v>
      </c>
      <c r="H440" s="36">
        <f ca="1">SUMIFS(СВЦЭМ!$L$40:$L$783,СВЦЭМ!$A$40:$A$783,$A440,СВЦЭМ!$B$40:$B$783,H$437)+'СЕТ СН'!$F$16</f>
        <v>0</v>
      </c>
      <c r="I440" s="36">
        <f ca="1">SUMIFS(СВЦЭМ!$L$40:$L$783,СВЦЭМ!$A$40:$A$783,$A440,СВЦЭМ!$B$40:$B$783,I$437)+'СЕТ СН'!$F$16</f>
        <v>0</v>
      </c>
      <c r="J440" s="36">
        <f ca="1">SUMIFS(СВЦЭМ!$L$40:$L$783,СВЦЭМ!$A$40:$A$783,$A440,СВЦЭМ!$B$40:$B$783,J$437)+'СЕТ СН'!$F$16</f>
        <v>0</v>
      </c>
      <c r="K440" s="36">
        <f ca="1">SUMIFS(СВЦЭМ!$L$40:$L$783,СВЦЭМ!$A$40:$A$783,$A440,СВЦЭМ!$B$40:$B$783,K$437)+'СЕТ СН'!$F$16</f>
        <v>0</v>
      </c>
      <c r="L440" s="36">
        <f ca="1">SUMIFS(СВЦЭМ!$L$40:$L$783,СВЦЭМ!$A$40:$A$783,$A440,СВЦЭМ!$B$40:$B$783,L$437)+'СЕТ СН'!$F$16</f>
        <v>0</v>
      </c>
      <c r="M440" s="36">
        <f ca="1">SUMIFS(СВЦЭМ!$L$40:$L$783,СВЦЭМ!$A$40:$A$783,$A440,СВЦЭМ!$B$40:$B$783,M$437)+'СЕТ СН'!$F$16</f>
        <v>0</v>
      </c>
      <c r="N440" s="36">
        <f ca="1">SUMIFS(СВЦЭМ!$L$40:$L$783,СВЦЭМ!$A$40:$A$783,$A440,СВЦЭМ!$B$40:$B$783,N$437)+'СЕТ СН'!$F$16</f>
        <v>0</v>
      </c>
      <c r="O440" s="36">
        <f ca="1">SUMIFS(СВЦЭМ!$L$40:$L$783,СВЦЭМ!$A$40:$A$783,$A440,СВЦЭМ!$B$40:$B$783,O$437)+'СЕТ СН'!$F$16</f>
        <v>0</v>
      </c>
      <c r="P440" s="36">
        <f ca="1">SUMIFS(СВЦЭМ!$L$40:$L$783,СВЦЭМ!$A$40:$A$783,$A440,СВЦЭМ!$B$40:$B$783,P$437)+'СЕТ СН'!$F$16</f>
        <v>0</v>
      </c>
      <c r="Q440" s="36">
        <f ca="1">SUMIFS(СВЦЭМ!$L$40:$L$783,СВЦЭМ!$A$40:$A$783,$A440,СВЦЭМ!$B$40:$B$783,Q$437)+'СЕТ СН'!$F$16</f>
        <v>0</v>
      </c>
      <c r="R440" s="36">
        <f ca="1">SUMIFS(СВЦЭМ!$L$40:$L$783,СВЦЭМ!$A$40:$A$783,$A440,СВЦЭМ!$B$40:$B$783,R$437)+'СЕТ СН'!$F$16</f>
        <v>0</v>
      </c>
      <c r="S440" s="36">
        <f ca="1">SUMIFS(СВЦЭМ!$L$40:$L$783,СВЦЭМ!$A$40:$A$783,$A440,СВЦЭМ!$B$40:$B$783,S$437)+'СЕТ СН'!$F$16</f>
        <v>0</v>
      </c>
      <c r="T440" s="36">
        <f ca="1">SUMIFS(СВЦЭМ!$L$40:$L$783,СВЦЭМ!$A$40:$A$783,$A440,СВЦЭМ!$B$40:$B$783,T$437)+'СЕТ СН'!$F$16</f>
        <v>0</v>
      </c>
      <c r="U440" s="36">
        <f ca="1">SUMIFS(СВЦЭМ!$L$40:$L$783,СВЦЭМ!$A$40:$A$783,$A440,СВЦЭМ!$B$40:$B$783,U$437)+'СЕТ СН'!$F$16</f>
        <v>0</v>
      </c>
      <c r="V440" s="36">
        <f ca="1">SUMIFS(СВЦЭМ!$L$40:$L$783,СВЦЭМ!$A$40:$A$783,$A440,СВЦЭМ!$B$40:$B$783,V$437)+'СЕТ СН'!$F$16</f>
        <v>0</v>
      </c>
      <c r="W440" s="36">
        <f ca="1">SUMIFS(СВЦЭМ!$L$40:$L$783,СВЦЭМ!$A$40:$A$783,$A440,СВЦЭМ!$B$40:$B$783,W$437)+'СЕТ СН'!$F$16</f>
        <v>0</v>
      </c>
      <c r="X440" s="36">
        <f ca="1">SUMIFS(СВЦЭМ!$L$40:$L$783,СВЦЭМ!$A$40:$A$783,$A440,СВЦЭМ!$B$40:$B$783,X$437)+'СЕТ СН'!$F$16</f>
        <v>0</v>
      </c>
      <c r="Y440" s="36">
        <f ca="1">SUMIFS(СВЦЭМ!$L$40:$L$783,СВЦЭМ!$A$40:$A$783,$A440,СВЦЭМ!$B$40:$B$783,Y$437)+'СЕТ СН'!$F$16</f>
        <v>0</v>
      </c>
    </row>
    <row r="441" spans="1:27" ht="15.75" hidden="1" x14ac:dyDescent="0.2">
      <c r="A441" s="35">
        <f t="shared" si="12"/>
        <v>44777</v>
      </c>
      <c r="B441" s="36">
        <f ca="1">SUMIFS(СВЦЭМ!$L$40:$L$783,СВЦЭМ!$A$40:$A$783,$A441,СВЦЭМ!$B$40:$B$783,B$437)+'СЕТ СН'!$F$16</f>
        <v>0</v>
      </c>
      <c r="C441" s="36">
        <f ca="1">SUMIFS(СВЦЭМ!$L$40:$L$783,СВЦЭМ!$A$40:$A$783,$A441,СВЦЭМ!$B$40:$B$783,C$437)+'СЕТ СН'!$F$16</f>
        <v>0</v>
      </c>
      <c r="D441" s="36">
        <f ca="1">SUMIFS(СВЦЭМ!$L$40:$L$783,СВЦЭМ!$A$40:$A$783,$A441,СВЦЭМ!$B$40:$B$783,D$437)+'СЕТ СН'!$F$16</f>
        <v>0</v>
      </c>
      <c r="E441" s="36">
        <f ca="1">SUMIFS(СВЦЭМ!$L$40:$L$783,СВЦЭМ!$A$40:$A$783,$A441,СВЦЭМ!$B$40:$B$783,E$437)+'СЕТ СН'!$F$16</f>
        <v>0</v>
      </c>
      <c r="F441" s="36">
        <f ca="1">SUMIFS(СВЦЭМ!$L$40:$L$783,СВЦЭМ!$A$40:$A$783,$A441,СВЦЭМ!$B$40:$B$783,F$437)+'СЕТ СН'!$F$16</f>
        <v>0</v>
      </c>
      <c r="G441" s="36">
        <f ca="1">SUMIFS(СВЦЭМ!$L$40:$L$783,СВЦЭМ!$A$40:$A$783,$A441,СВЦЭМ!$B$40:$B$783,G$437)+'СЕТ СН'!$F$16</f>
        <v>0</v>
      </c>
      <c r="H441" s="36">
        <f ca="1">SUMIFS(СВЦЭМ!$L$40:$L$783,СВЦЭМ!$A$40:$A$783,$A441,СВЦЭМ!$B$40:$B$783,H$437)+'СЕТ СН'!$F$16</f>
        <v>0</v>
      </c>
      <c r="I441" s="36">
        <f ca="1">SUMIFS(СВЦЭМ!$L$40:$L$783,СВЦЭМ!$A$40:$A$783,$A441,СВЦЭМ!$B$40:$B$783,I$437)+'СЕТ СН'!$F$16</f>
        <v>0</v>
      </c>
      <c r="J441" s="36">
        <f ca="1">SUMIFS(СВЦЭМ!$L$40:$L$783,СВЦЭМ!$A$40:$A$783,$A441,СВЦЭМ!$B$40:$B$783,J$437)+'СЕТ СН'!$F$16</f>
        <v>0</v>
      </c>
      <c r="K441" s="36">
        <f ca="1">SUMIFS(СВЦЭМ!$L$40:$L$783,СВЦЭМ!$A$40:$A$783,$A441,СВЦЭМ!$B$40:$B$783,K$437)+'СЕТ СН'!$F$16</f>
        <v>0</v>
      </c>
      <c r="L441" s="36">
        <f ca="1">SUMIFS(СВЦЭМ!$L$40:$L$783,СВЦЭМ!$A$40:$A$783,$A441,СВЦЭМ!$B$40:$B$783,L$437)+'СЕТ СН'!$F$16</f>
        <v>0</v>
      </c>
      <c r="M441" s="36">
        <f ca="1">SUMIFS(СВЦЭМ!$L$40:$L$783,СВЦЭМ!$A$40:$A$783,$A441,СВЦЭМ!$B$40:$B$783,M$437)+'СЕТ СН'!$F$16</f>
        <v>0</v>
      </c>
      <c r="N441" s="36">
        <f ca="1">SUMIFS(СВЦЭМ!$L$40:$L$783,СВЦЭМ!$A$40:$A$783,$A441,СВЦЭМ!$B$40:$B$783,N$437)+'СЕТ СН'!$F$16</f>
        <v>0</v>
      </c>
      <c r="O441" s="36">
        <f ca="1">SUMIFS(СВЦЭМ!$L$40:$L$783,СВЦЭМ!$A$40:$A$783,$A441,СВЦЭМ!$B$40:$B$783,O$437)+'СЕТ СН'!$F$16</f>
        <v>0</v>
      </c>
      <c r="P441" s="36">
        <f ca="1">SUMIFS(СВЦЭМ!$L$40:$L$783,СВЦЭМ!$A$40:$A$783,$A441,СВЦЭМ!$B$40:$B$783,P$437)+'СЕТ СН'!$F$16</f>
        <v>0</v>
      </c>
      <c r="Q441" s="36">
        <f ca="1">SUMIFS(СВЦЭМ!$L$40:$L$783,СВЦЭМ!$A$40:$A$783,$A441,СВЦЭМ!$B$40:$B$783,Q$437)+'СЕТ СН'!$F$16</f>
        <v>0</v>
      </c>
      <c r="R441" s="36">
        <f ca="1">SUMIFS(СВЦЭМ!$L$40:$L$783,СВЦЭМ!$A$40:$A$783,$A441,СВЦЭМ!$B$40:$B$783,R$437)+'СЕТ СН'!$F$16</f>
        <v>0</v>
      </c>
      <c r="S441" s="36">
        <f ca="1">SUMIFS(СВЦЭМ!$L$40:$L$783,СВЦЭМ!$A$40:$A$783,$A441,СВЦЭМ!$B$40:$B$783,S$437)+'СЕТ СН'!$F$16</f>
        <v>0</v>
      </c>
      <c r="T441" s="36">
        <f ca="1">SUMIFS(СВЦЭМ!$L$40:$L$783,СВЦЭМ!$A$40:$A$783,$A441,СВЦЭМ!$B$40:$B$783,T$437)+'СЕТ СН'!$F$16</f>
        <v>0</v>
      </c>
      <c r="U441" s="36">
        <f ca="1">SUMIFS(СВЦЭМ!$L$40:$L$783,СВЦЭМ!$A$40:$A$783,$A441,СВЦЭМ!$B$40:$B$783,U$437)+'СЕТ СН'!$F$16</f>
        <v>0</v>
      </c>
      <c r="V441" s="36">
        <f ca="1">SUMIFS(СВЦЭМ!$L$40:$L$783,СВЦЭМ!$A$40:$A$783,$A441,СВЦЭМ!$B$40:$B$783,V$437)+'СЕТ СН'!$F$16</f>
        <v>0</v>
      </c>
      <c r="W441" s="36">
        <f ca="1">SUMIFS(СВЦЭМ!$L$40:$L$783,СВЦЭМ!$A$40:$A$783,$A441,СВЦЭМ!$B$40:$B$783,W$437)+'СЕТ СН'!$F$16</f>
        <v>0</v>
      </c>
      <c r="X441" s="36">
        <f ca="1">SUMIFS(СВЦЭМ!$L$40:$L$783,СВЦЭМ!$A$40:$A$783,$A441,СВЦЭМ!$B$40:$B$783,X$437)+'СЕТ СН'!$F$16</f>
        <v>0</v>
      </c>
      <c r="Y441" s="36">
        <f ca="1">SUMIFS(СВЦЭМ!$L$40:$L$783,СВЦЭМ!$A$40:$A$783,$A441,СВЦЭМ!$B$40:$B$783,Y$437)+'СЕТ СН'!$F$16</f>
        <v>0</v>
      </c>
    </row>
    <row r="442" spans="1:27" ht="15.75" hidden="1" x14ac:dyDescent="0.2">
      <c r="A442" s="35">
        <f t="shared" si="12"/>
        <v>44778</v>
      </c>
      <c r="B442" s="36">
        <f ca="1">SUMIFS(СВЦЭМ!$L$40:$L$783,СВЦЭМ!$A$40:$A$783,$A442,СВЦЭМ!$B$40:$B$783,B$437)+'СЕТ СН'!$F$16</f>
        <v>0</v>
      </c>
      <c r="C442" s="36">
        <f ca="1">SUMIFS(СВЦЭМ!$L$40:$L$783,СВЦЭМ!$A$40:$A$783,$A442,СВЦЭМ!$B$40:$B$783,C$437)+'СЕТ СН'!$F$16</f>
        <v>0</v>
      </c>
      <c r="D442" s="36">
        <f ca="1">SUMIFS(СВЦЭМ!$L$40:$L$783,СВЦЭМ!$A$40:$A$783,$A442,СВЦЭМ!$B$40:$B$783,D$437)+'СЕТ СН'!$F$16</f>
        <v>0</v>
      </c>
      <c r="E442" s="36">
        <f ca="1">SUMIFS(СВЦЭМ!$L$40:$L$783,СВЦЭМ!$A$40:$A$783,$A442,СВЦЭМ!$B$40:$B$783,E$437)+'СЕТ СН'!$F$16</f>
        <v>0</v>
      </c>
      <c r="F442" s="36">
        <f ca="1">SUMIFS(СВЦЭМ!$L$40:$L$783,СВЦЭМ!$A$40:$A$783,$A442,СВЦЭМ!$B$40:$B$783,F$437)+'СЕТ СН'!$F$16</f>
        <v>0</v>
      </c>
      <c r="G442" s="36">
        <f ca="1">SUMIFS(СВЦЭМ!$L$40:$L$783,СВЦЭМ!$A$40:$A$783,$A442,СВЦЭМ!$B$40:$B$783,G$437)+'СЕТ СН'!$F$16</f>
        <v>0</v>
      </c>
      <c r="H442" s="36">
        <f ca="1">SUMIFS(СВЦЭМ!$L$40:$L$783,СВЦЭМ!$A$40:$A$783,$A442,СВЦЭМ!$B$40:$B$783,H$437)+'СЕТ СН'!$F$16</f>
        <v>0</v>
      </c>
      <c r="I442" s="36">
        <f ca="1">SUMIFS(СВЦЭМ!$L$40:$L$783,СВЦЭМ!$A$40:$A$783,$A442,СВЦЭМ!$B$40:$B$783,I$437)+'СЕТ СН'!$F$16</f>
        <v>0</v>
      </c>
      <c r="J442" s="36">
        <f ca="1">SUMIFS(СВЦЭМ!$L$40:$L$783,СВЦЭМ!$A$40:$A$783,$A442,СВЦЭМ!$B$40:$B$783,J$437)+'СЕТ СН'!$F$16</f>
        <v>0</v>
      </c>
      <c r="K442" s="36">
        <f ca="1">SUMIFS(СВЦЭМ!$L$40:$L$783,СВЦЭМ!$A$40:$A$783,$A442,СВЦЭМ!$B$40:$B$783,K$437)+'СЕТ СН'!$F$16</f>
        <v>0</v>
      </c>
      <c r="L442" s="36">
        <f ca="1">SUMIFS(СВЦЭМ!$L$40:$L$783,СВЦЭМ!$A$40:$A$783,$A442,СВЦЭМ!$B$40:$B$783,L$437)+'СЕТ СН'!$F$16</f>
        <v>0</v>
      </c>
      <c r="M442" s="36">
        <f ca="1">SUMIFS(СВЦЭМ!$L$40:$L$783,СВЦЭМ!$A$40:$A$783,$A442,СВЦЭМ!$B$40:$B$783,M$437)+'СЕТ СН'!$F$16</f>
        <v>0</v>
      </c>
      <c r="N442" s="36">
        <f ca="1">SUMIFS(СВЦЭМ!$L$40:$L$783,СВЦЭМ!$A$40:$A$783,$A442,СВЦЭМ!$B$40:$B$783,N$437)+'СЕТ СН'!$F$16</f>
        <v>0</v>
      </c>
      <c r="O442" s="36">
        <f ca="1">SUMIFS(СВЦЭМ!$L$40:$L$783,СВЦЭМ!$A$40:$A$783,$A442,СВЦЭМ!$B$40:$B$783,O$437)+'СЕТ СН'!$F$16</f>
        <v>0</v>
      </c>
      <c r="P442" s="36">
        <f ca="1">SUMIFS(СВЦЭМ!$L$40:$L$783,СВЦЭМ!$A$40:$A$783,$A442,СВЦЭМ!$B$40:$B$783,P$437)+'СЕТ СН'!$F$16</f>
        <v>0</v>
      </c>
      <c r="Q442" s="36">
        <f ca="1">SUMIFS(СВЦЭМ!$L$40:$L$783,СВЦЭМ!$A$40:$A$783,$A442,СВЦЭМ!$B$40:$B$783,Q$437)+'СЕТ СН'!$F$16</f>
        <v>0</v>
      </c>
      <c r="R442" s="36">
        <f ca="1">SUMIFS(СВЦЭМ!$L$40:$L$783,СВЦЭМ!$A$40:$A$783,$A442,СВЦЭМ!$B$40:$B$783,R$437)+'СЕТ СН'!$F$16</f>
        <v>0</v>
      </c>
      <c r="S442" s="36">
        <f ca="1">SUMIFS(СВЦЭМ!$L$40:$L$783,СВЦЭМ!$A$40:$A$783,$A442,СВЦЭМ!$B$40:$B$783,S$437)+'СЕТ СН'!$F$16</f>
        <v>0</v>
      </c>
      <c r="T442" s="36">
        <f ca="1">SUMIFS(СВЦЭМ!$L$40:$L$783,СВЦЭМ!$A$40:$A$783,$A442,СВЦЭМ!$B$40:$B$783,T$437)+'СЕТ СН'!$F$16</f>
        <v>0</v>
      </c>
      <c r="U442" s="36">
        <f ca="1">SUMIFS(СВЦЭМ!$L$40:$L$783,СВЦЭМ!$A$40:$A$783,$A442,СВЦЭМ!$B$40:$B$783,U$437)+'СЕТ СН'!$F$16</f>
        <v>0</v>
      </c>
      <c r="V442" s="36">
        <f ca="1">SUMIFS(СВЦЭМ!$L$40:$L$783,СВЦЭМ!$A$40:$A$783,$A442,СВЦЭМ!$B$40:$B$783,V$437)+'СЕТ СН'!$F$16</f>
        <v>0</v>
      </c>
      <c r="W442" s="36">
        <f ca="1">SUMIFS(СВЦЭМ!$L$40:$L$783,СВЦЭМ!$A$40:$A$783,$A442,СВЦЭМ!$B$40:$B$783,W$437)+'СЕТ СН'!$F$16</f>
        <v>0</v>
      </c>
      <c r="X442" s="36">
        <f ca="1">SUMIFS(СВЦЭМ!$L$40:$L$783,СВЦЭМ!$A$40:$A$783,$A442,СВЦЭМ!$B$40:$B$783,X$437)+'СЕТ СН'!$F$16</f>
        <v>0</v>
      </c>
      <c r="Y442" s="36">
        <f ca="1">SUMIFS(СВЦЭМ!$L$40:$L$783,СВЦЭМ!$A$40:$A$783,$A442,СВЦЭМ!$B$40:$B$783,Y$437)+'СЕТ СН'!$F$16</f>
        <v>0</v>
      </c>
    </row>
    <row r="443" spans="1:27" ht="15.75" hidden="1" x14ac:dyDescent="0.2">
      <c r="A443" s="35">
        <f t="shared" si="12"/>
        <v>44779</v>
      </c>
      <c r="B443" s="36">
        <f ca="1">SUMIFS(СВЦЭМ!$L$40:$L$783,СВЦЭМ!$A$40:$A$783,$A443,СВЦЭМ!$B$40:$B$783,B$437)+'СЕТ СН'!$F$16</f>
        <v>0</v>
      </c>
      <c r="C443" s="36">
        <f ca="1">SUMIFS(СВЦЭМ!$L$40:$L$783,СВЦЭМ!$A$40:$A$783,$A443,СВЦЭМ!$B$40:$B$783,C$437)+'СЕТ СН'!$F$16</f>
        <v>0</v>
      </c>
      <c r="D443" s="36">
        <f ca="1">SUMIFS(СВЦЭМ!$L$40:$L$783,СВЦЭМ!$A$40:$A$783,$A443,СВЦЭМ!$B$40:$B$783,D$437)+'СЕТ СН'!$F$16</f>
        <v>0</v>
      </c>
      <c r="E443" s="36">
        <f ca="1">SUMIFS(СВЦЭМ!$L$40:$L$783,СВЦЭМ!$A$40:$A$783,$A443,СВЦЭМ!$B$40:$B$783,E$437)+'СЕТ СН'!$F$16</f>
        <v>0</v>
      </c>
      <c r="F443" s="36">
        <f ca="1">SUMIFS(СВЦЭМ!$L$40:$L$783,СВЦЭМ!$A$40:$A$783,$A443,СВЦЭМ!$B$40:$B$783,F$437)+'СЕТ СН'!$F$16</f>
        <v>0</v>
      </c>
      <c r="G443" s="36">
        <f ca="1">SUMIFS(СВЦЭМ!$L$40:$L$783,СВЦЭМ!$A$40:$A$783,$A443,СВЦЭМ!$B$40:$B$783,G$437)+'СЕТ СН'!$F$16</f>
        <v>0</v>
      </c>
      <c r="H443" s="36">
        <f ca="1">SUMIFS(СВЦЭМ!$L$40:$L$783,СВЦЭМ!$A$40:$A$783,$A443,СВЦЭМ!$B$40:$B$783,H$437)+'СЕТ СН'!$F$16</f>
        <v>0</v>
      </c>
      <c r="I443" s="36">
        <f ca="1">SUMIFS(СВЦЭМ!$L$40:$L$783,СВЦЭМ!$A$40:$A$783,$A443,СВЦЭМ!$B$40:$B$783,I$437)+'СЕТ СН'!$F$16</f>
        <v>0</v>
      </c>
      <c r="J443" s="36">
        <f ca="1">SUMIFS(СВЦЭМ!$L$40:$L$783,СВЦЭМ!$A$40:$A$783,$A443,СВЦЭМ!$B$40:$B$783,J$437)+'СЕТ СН'!$F$16</f>
        <v>0</v>
      </c>
      <c r="K443" s="36">
        <f ca="1">SUMIFS(СВЦЭМ!$L$40:$L$783,СВЦЭМ!$A$40:$A$783,$A443,СВЦЭМ!$B$40:$B$783,K$437)+'СЕТ СН'!$F$16</f>
        <v>0</v>
      </c>
      <c r="L443" s="36">
        <f ca="1">SUMIFS(СВЦЭМ!$L$40:$L$783,СВЦЭМ!$A$40:$A$783,$A443,СВЦЭМ!$B$40:$B$783,L$437)+'СЕТ СН'!$F$16</f>
        <v>0</v>
      </c>
      <c r="M443" s="36">
        <f ca="1">SUMIFS(СВЦЭМ!$L$40:$L$783,СВЦЭМ!$A$40:$A$783,$A443,СВЦЭМ!$B$40:$B$783,M$437)+'СЕТ СН'!$F$16</f>
        <v>0</v>
      </c>
      <c r="N443" s="36">
        <f ca="1">SUMIFS(СВЦЭМ!$L$40:$L$783,СВЦЭМ!$A$40:$A$783,$A443,СВЦЭМ!$B$40:$B$783,N$437)+'СЕТ СН'!$F$16</f>
        <v>0</v>
      </c>
      <c r="O443" s="36">
        <f ca="1">SUMIFS(СВЦЭМ!$L$40:$L$783,СВЦЭМ!$A$40:$A$783,$A443,СВЦЭМ!$B$40:$B$783,O$437)+'СЕТ СН'!$F$16</f>
        <v>0</v>
      </c>
      <c r="P443" s="36">
        <f ca="1">SUMIFS(СВЦЭМ!$L$40:$L$783,СВЦЭМ!$A$40:$A$783,$A443,СВЦЭМ!$B$40:$B$783,P$437)+'СЕТ СН'!$F$16</f>
        <v>0</v>
      </c>
      <c r="Q443" s="36">
        <f ca="1">SUMIFS(СВЦЭМ!$L$40:$L$783,СВЦЭМ!$A$40:$A$783,$A443,СВЦЭМ!$B$40:$B$783,Q$437)+'СЕТ СН'!$F$16</f>
        <v>0</v>
      </c>
      <c r="R443" s="36">
        <f ca="1">SUMIFS(СВЦЭМ!$L$40:$L$783,СВЦЭМ!$A$40:$A$783,$A443,СВЦЭМ!$B$40:$B$783,R$437)+'СЕТ СН'!$F$16</f>
        <v>0</v>
      </c>
      <c r="S443" s="36">
        <f ca="1">SUMIFS(СВЦЭМ!$L$40:$L$783,СВЦЭМ!$A$40:$A$783,$A443,СВЦЭМ!$B$40:$B$783,S$437)+'СЕТ СН'!$F$16</f>
        <v>0</v>
      </c>
      <c r="T443" s="36">
        <f ca="1">SUMIFS(СВЦЭМ!$L$40:$L$783,СВЦЭМ!$A$40:$A$783,$A443,СВЦЭМ!$B$40:$B$783,T$437)+'СЕТ СН'!$F$16</f>
        <v>0</v>
      </c>
      <c r="U443" s="36">
        <f ca="1">SUMIFS(СВЦЭМ!$L$40:$L$783,СВЦЭМ!$A$40:$A$783,$A443,СВЦЭМ!$B$40:$B$783,U$437)+'СЕТ СН'!$F$16</f>
        <v>0</v>
      </c>
      <c r="V443" s="36">
        <f ca="1">SUMIFS(СВЦЭМ!$L$40:$L$783,СВЦЭМ!$A$40:$A$783,$A443,СВЦЭМ!$B$40:$B$783,V$437)+'СЕТ СН'!$F$16</f>
        <v>0</v>
      </c>
      <c r="W443" s="36">
        <f ca="1">SUMIFS(СВЦЭМ!$L$40:$L$783,СВЦЭМ!$A$40:$A$783,$A443,СВЦЭМ!$B$40:$B$783,W$437)+'СЕТ СН'!$F$16</f>
        <v>0</v>
      </c>
      <c r="X443" s="36">
        <f ca="1">SUMIFS(СВЦЭМ!$L$40:$L$783,СВЦЭМ!$A$40:$A$783,$A443,СВЦЭМ!$B$40:$B$783,X$437)+'СЕТ СН'!$F$16</f>
        <v>0</v>
      </c>
      <c r="Y443" s="36">
        <f ca="1">SUMIFS(СВЦЭМ!$L$40:$L$783,СВЦЭМ!$A$40:$A$783,$A443,СВЦЭМ!$B$40:$B$783,Y$437)+'СЕТ СН'!$F$16</f>
        <v>0</v>
      </c>
    </row>
    <row r="444" spans="1:27" ht="15.75" hidden="1" x14ac:dyDescent="0.2">
      <c r="A444" s="35">
        <f t="shared" si="12"/>
        <v>44780</v>
      </c>
      <c r="B444" s="36">
        <f ca="1">SUMIFS(СВЦЭМ!$L$40:$L$783,СВЦЭМ!$A$40:$A$783,$A444,СВЦЭМ!$B$40:$B$783,B$437)+'СЕТ СН'!$F$16</f>
        <v>0</v>
      </c>
      <c r="C444" s="36">
        <f ca="1">SUMIFS(СВЦЭМ!$L$40:$L$783,СВЦЭМ!$A$40:$A$783,$A444,СВЦЭМ!$B$40:$B$783,C$437)+'СЕТ СН'!$F$16</f>
        <v>0</v>
      </c>
      <c r="D444" s="36">
        <f ca="1">SUMIFS(СВЦЭМ!$L$40:$L$783,СВЦЭМ!$A$40:$A$783,$A444,СВЦЭМ!$B$40:$B$783,D$437)+'СЕТ СН'!$F$16</f>
        <v>0</v>
      </c>
      <c r="E444" s="36">
        <f ca="1">SUMIFS(СВЦЭМ!$L$40:$L$783,СВЦЭМ!$A$40:$A$783,$A444,СВЦЭМ!$B$40:$B$783,E$437)+'СЕТ СН'!$F$16</f>
        <v>0</v>
      </c>
      <c r="F444" s="36">
        <f ca="1">SUMIFS(СВЦЭМ!$L$40:$L$783,СВЦЭМ!$A$40:$A$783,$A444,СВЦЭМ!$B$40:$B$783,F$437)+'СЕТ СН'!$F$16</f>
        <v>0</v>
      </c>
      <c r="G444" s="36">
        <f ca="1">SUMIFS(СВЦЭМ!$L$40:$L$783,СВЦЭМ!$A$40:$A$783,$A444,СВЦЭМ!$B$40:$B$783,G$437)+'СЕТ СН'!$F$16</f>
        <v>0</v>
      </c>
      <c r="H444" s="36">
        <f ca="1">SUMIFS(СВЦЭМ!$L$40:$L$783,СВЦЭМ!$A$40:$A$783,$A444,СВЦЭМ!$B$40:$B$783,H$437)+'СЕТ СН'!$F$16</f>
        <v>0</v>
      </c>
      <c r="I444" s="36">
        <f ca="1">SUMIFS(СВЦЭМ!$L$40:$L$783,СВЦЭМ!$A$40:$A$783,$A444,СВЦЭМ!$B$40:$B$783,I$437)+'СЕТ СН'!$F$16</f>
        <v>0</v>
      </c>
      <c r="J444" s="36">
        <f ca="1">SUMIFS(СВЦЭМ!$L$40:$L$783,СВЦЭМ!$A$40:$A$783,$A444,СВЦЭМ!$B$40:$B$783,J$437)+'СЕТ СН'!$F$16</f>
        <v>0</v>
      </c>
      <c r="K444" s="36">
        <f ca="1">SUMIFS(СВЦЭМ!$L$40:$L$783,СВЦЭМ!$A$40:$A$783,$A444,СВЦЭМ!$B$40:$B$783,K$437)+'СЕТ СН'!$F$16</f>
        <v>0</v>
      </c>
      <c r="L444" s="36">
        <f ca="1">SUMIFS(СВЦЭМ!$L$40:$L$783,СВЦЭМ!$A$40:$A$783,$A444,СВЦЭМ!$B$40:$B$783,L$437)+'СЕТ СН'!$F$16</f>
        <v>0</v>
      </c>
      <c r="M444" s="36">
        <f ca="1">SUMIFS(СВЦЭМ!$L$40:$L$783,СВЦЭМ!$A$40:$A$783,$A444,СВЦЭМ!$B$40:$B$783,M$437)+'СЕТ СН'!$F$16</f>
        <v>0</v>
      </c>
      <c r="N444" s="36">
        <f ca="1">SUMIFS(СВЦЭМ!$L$40:$L$783,СВЦЭМ!$A$40:$A$783,$A444,СВЦЭМ!$B$40:$B$783,N$437)+'СЕТ СН'!$F$16</f>
        <v>0</v>
      </c>
      <c r="O444" s="36">
        <f ca="1">SUMIFS(СВЦЭМ!$L$40:$L$783,СВЦЭМ!$A$40:$A$783,$A444,СВЦЭМ!$B$40:$B$783,O$437)+'СЕТ СН'!$F$16</f>
        <v>0</v>
      </c>
      <c r="P444" s="36">
        <f ca="1">SUMIFS(СВЦЭМ!$L$40:$L$783,СВЦЭМ!$A$40:$A$783,$A444,СВЦЭМ!$B$40:$B$783,P$437)+'СЕТ СН'!$F$16</f>
        <v>0</v>
      </c>
      <c r="Q444" s="36">
        <f ca="1">SUMIFS(СВЦЭМ!$L$40:$L$783,СВЦЭМ!$A$40:$A$783,$A444,СВЦЭМ!$B$40:$B$783,Q$437)+'СЕТ СН'!$F$16</f>
        <v>0</v>
      </c>
      <c r="R444" s="36">
        <f ca="1">SUMIFS(СВЦЭМ!$L$40:$L$783,СВЦЭМ!$A$40:$A$783,$A444,СВЦЭМ!$B$40:$B$783,R$437)+'СЕТ СН'!$F$16</f>
        <v>0</v>
      </c>
      <c r="S444" s="36">
        <f ca="1">SUMIFS(СВЦЭМ!$L$40:$L$783,СВЦЭМ!$A$40:$A$783,$A444,СВЦЭМ!$B$40:$B$783,S$437)+'СЕТ СН'!$F$16</f>
        <v>0</v>
      </c>
      <c r="T444" s="36">
        <f ca="1">SUMIFS(СВЦЭМ!$L$40:$L$783,СВЦЭМ!$A$40:$A$783,$A444,СВЦЭМ!$B$40:$B$783,T$437)+'СЕТ СН'!$F$16</f>
        <v>0</v>
      </c>
      <c r="U444" s="36">
        <f ca="1">SUMIFS(СВЦЭМ!$L$40:$L$783,СВЦЭМ!$A$40:$A$783,$A444,СВЦЭМ!$B$40:$B$783,U$437)+'СЕТ СН'!$F$16</f>
        <v>0</v>
      </c>
      <c r="V444" s="36">
        <f ca="1">SUMIFS(СВЦЭМ!$L$40:$L$783,СВЦЭМ!$A$40:$A$783,$A444,СВЦЭМ!$B$40:$B$783,V$437)+'СЕТ СН'!$F$16</f>
        <v>0</v>
      </c>
      <c r="W444" s="36">
        <f ca="1">SUMIFS(СВЦЭМ!$L$40:$L$783,СВЦЭМ!$A$40:$A$783,$A444,СВЦЭМ!$B$40:$B$783,W$437)+'СЕТ СН'!$F$16</f>
        <v>0</v>
      </c>
      <c r="X444" s="36">
        <f ca="1">SUMIFS(СВЦЭМ!$L$40:$L$783,СВЦЭМ!$A$40:$A$783,$A444,СВЦЭМ!$B$40:$B$783,X$437)+'СЕТ СН'!$F$16</f>
        <v>0</v>
      </c>
      <c r="Y444" s="36">
        <f ca="1">SUMIFS(СВЦЭМ!$L$40:$L$783,СВЦЭМ!$A$40:$A$783,$A444,СВЦЭМ!$B$40:$B$783,Y$437)+'СЕТ СН'!$F$16</f>
        <v>0</v>
      </c>
    </row>
    <row r="445" spans="1:27" ht="15.75" hidden="1" x14ac:dyDescent="0.2">
      <c r="A445" s="35">
        <f t="shared" si="12"/>
        <v>44781</v>
      </c>
      <c r="B445" s="36">
        <f ca="1">SUMIFS(СВЦЭМ!$L$40:$L$783,СВЦЭМ!$A$40:$A$783,$A445,СВЦЭМ!$B$40:$B$783,B$437)+'СЕТ СН'!$F$16</f>
        <v>0</v>
      </c>
      <c r="C445" s="36">
        <f ca="1">SUMIFS(СВЦЭМ!$L$40:$L$783,СВЦЭМ!$A$40:$A$783,$A445,СВЦЭМ!$B$40:$B$783,C$437)+'СЕТ СН'!$F$16</f>
        <v>0</v>
      </c>
      <c r="D445" s="36">
        <f ca="1">SUMIFS(СВЦЭМ!$L$40:$L$783,СВЦЭМ!$A$40:$A$783,$A445,СВЦЭМ!$B$40:$B$783,D$437)+'СЕТ СН'!$F$16</f>
        <v>0</v>
      </c>
      <c r="E445" s="36">
        <f ca="1">SUMIFS(СВЦЭМ!$L$40:$L$783,СВЦЭМ!$A$40:$A$783,$A445,СВЦЭМ!$B$40:$B$783,E$437)+'СЕТ СН'!$F$16</f>
        <v>0</v>
      </c>
      <c r="F445" s="36">
        <f ca="1">SUMIFS(СВЦЭМ!$L$40:$L$783,СВЦЭМ!$A$40:$A$783,$A445,СВЦЭМ!$B$40:$B$783,F$437)+'СЕТ СН'!$F$16</f>
        <v>0</v>
      </c>
      <c r="G445" s="36">
        <f ca="1">SUMIFS(СВЦЭМ!$L$40:$L$783,СВЦЭМ!$A$40:$A$783,$A445,СВЦЭМ!$B$40:$B$783,G$437)+'СЕТ СН'!$F$16</f>
        <v>0</v>
      </c>
      <c r="H445" s="36">
        <f ca="1">SUMIFS(СВЦЭМ!$L$40:$L$783,СВЦЭМ!$A$40:$A$783,$A445,СВЦЭМ!$B$40:$B$783,H$437)+'СЕТ СН'!$F$16</f>
        <v>0</v>
      </c>
      <c r="I445" s="36">
        <f ca="1">SUMIFS(СВЦЭМ!$L$40:$L$783,СВЦЭМ!$A$40:$A$783,$A445,СВЦЭМ!$B$40:$B$783,I$437)+'СЕТ СН'!$F$16</f>
        <v>0</v>
      </c>
      <c r="J445" s="36">
        <f ca="1">SUMIFS(СВЦЭМ!$L$40:$L$783,СВЦЭМ!$A$40:$A$783,$A445,СВЦЭМ!$B$40:$B$783,J$437)+'СЕТ СН'!$F$16</f>
        <v>0</v>
      </c>
      <c r="K445" s="36">
        <f ca="1">SUMIFS(СВЦЭМ!$L$40:$L$783,СВЦЭМ!$A$40:$A$783,$A445,СВЦЭМ!$B$40:$B$783,K$437)+'СЕТ СН'!$F$16</f>
        <v>0</v>
      </c>
      <c r="L445" s="36">
        <f ca="1">SUMIFS(СВЦЭМ!$L$40:$L$783,СВЦЭМ!$A$40:$A$783,$A445,СВЦЭМ!$B$40:$B$783,L$437)+'СЕТ СН'!$F$16</f>
        <v>0</v>
      </c>
      <c r="M445" s="36">
        <f ca="1">SUMIFS(СВЦЭМ!$L$40:$L$783,СВЦЭМ!$A$40:$A$783,$A445,СВЦЭМ!$B$40:$B$783,M$437)+'СЕТ СН'!$F$16</f>
        <v>0</v>
      </c>
      <c r="N445" s="36">
        <f ca="1">SUMIFS(СВЦЭМ!$L$40:$L$783,СВЦЭМ!$A$40:$A$783,$A445,СВЦЭМ!$B$40:$B$783,N$437)+'СЕТ СН'!$F$16</f>
        <v>0</v>
      </c>
      <c r="O445" s="36">
        <f ca="1">SUMIFS(СВЦЭМ!$L$40:$L$783,СВЦЭМ!$A$40:$A$783,$A445,СВЦЭМ!$B$40:$B$783,O$437)+'СЕТ СН'!$F$16</f>
        <v>0</v>
      </c>
      <c r="P445" s="36">
        <f ca="1">SUMIFS(СВЦЭМ!$L$40:$L$783,СВЦЭМ!$A$40:$A$783,$A445,СВЦЭМ!$B$40:$B$783,P$437)+'СЕТ СН'!$F$16</f>
        <v>0</v>
      </c>
      <c r="Q445" s="36">
        <f ca="1">SUMIFS(СВЦЭМ!$L$40:$L$783,СВЦЭМ!$A$40:$A$783,$A445,СВЦЭМ!$B$40:$B$783,Q$437)+'СЕТ СН'!$F$16</f>
        <v>0</v>
      </c>
      <c r="R445" s="36">
        <f ca="1">SUMIFS(СВЦЭМ!$L$40:$L$783,СВЦЭМ!$A$40:$A$783,$A445,СВЦЭМ!$B$40:$B$783,R$437)+'СЕТ СН'!$F$16</f>
        <v>0</v>
      </c>
      <c r="S445" s="36">
        <f ca="1">SUMIFS(СВЦЭМ!$L$40:$L$783,СВЦЭМ!$A$40:$A$783,$A445,СВЦЭМ!$B$40:$B$783,S$437)+'СЕТ СН'!$F$16</f>
        <v>0</v>
      </c>
      <c r="T445" s="36">
        <f ca="1">SUMIFS(СВЦЭМ!$L$40:$L$783,СВЦЭМ!$A$40:$A$783,$A445,СВЦЭМ!$B$40:$B$783,T$437)+'СЕТ СН'!$F$16</f>
        <v>0</v>
      </c>
      <c r="U445" s="36">
        <f ca="1">SUMIFS(СВЦЭМ!$L$40:$L$783,СВЦЭМ!$A$40:$A$783,$A445,СВЦЭМ!$B$40:$B$783,U$437)+'СЕТ СН'!$F$16</f>
        <v>0</v>
      </c>
      <c r="V445" s="36">
        <f ca="1">SUMIFS(СВЦЭМ!$L$40:$L$783,СВЦЭМ!$A$40:$A$783,$A445,СВЦЭМ!$B$40:$B$783,V$437)+'СЕТ СН'!$F$16</f>
        <v>0</v>
      </c>
      <c r="W445" s="36">
        <f ca="1">SUMIFS(СВЦЭМ!$L$40:$L$783,СВЦЭМ!$A$40:$A$783,$A445,СВЦЭМ!$B$40:$B$783,W$437)+'СЕТ СН'!$F$16</f>
        <v>0</v>
      </c>
      <c r="X445" s="36">
        <f ca="1">SUMIFS(СВЦЭМ!$L$40:$L$783,СВЦЭМ!$A$40:$A$783,$A445,СВЦЭМ!$B$40:$B$783,X$437)+'СЕТ СН'!$F$16</f>
        <v>0</v>
      </c>
      <c r="Y445" s="36">
        <f ca="1">SUMIFS(СВЦЭМ!$L$40:$L$783,СВЦЭМ!$A$40:$A$783,$A445,СВЦЭМ!$B$40:$B$783,Y$437)+'СЕТ СН'!$F$16</f>
        <v>0</v>
      </c>
    </row>
    <row r="446" spans="1:27" ht="15.75" hidden="1" x14ac:dyDescent="0.2">
      <c r="A446" s="35">
        <f t="shared" si="12"/>
        <v>44782</v>
      </c>
      <c r="B446" s="36">
        <f ca="1">SUMIFS(СВЦЭМ!$L$40:$L$783,СВЦЭМ!$A$40:$A$783,$A446,СВЦЭМ!$B$40:$B$783,B$437)+'СЕТ СН'!$F$16</f>
        <v>0</v>
      </c>
      <c r="C446" s="36">
        <f ca="1">SUMIFS(СВЦЭМ!$L$40:$L$783,СВЦЭМ!$A$40:$A$783,$A446,СВЦЭМ!$B$40:$B$783,C$437)+'СЕТ СН'!$F$16</f>
        <v>0</v>
      </c>
      <c r="D446" s="36">
        <f ca="1">SUMIFS(СВЦЭМ!$L$40:$L$783,СВЦЭМ!$A$40:$A$783,$A446,СВЦЭМ!$B$40:$B$783,D$437)+'СЕТ СН'!$F$16</f>
        <v>0</v>
      </c>
      <c r="E446" s="36">
        <f ca="1">SUMIFS(СВЦЭМ!$L$40:$L$783,СВЦЭМ!$A$40:$A$783,$A446,СВЦЭМ!$B$40:$B$783,E$437)+'СЕТ СН'!$F$16</f>
        <v>0</v>
      </c>
      <c r="F446" s="36">
        <f ca="1">SUMIFS(СВЦЭМ!$L$40:$L$783,СВЦЭМ!$A$40:$A$783,$A446,СВЦЭМ!$B$40:$B$783,F$437)+'СЕТ СН'!$F$16</f>
        <v>0</v>
      </c>
      <c r="G446" s="36">
        <f ca="1">SUMIFS(СВЦЭМ!$L$40:$L$783,СВЦЭМ!$A$40:$A$783,$A446,СВЦЭМ!$B$40:$B$783,G$437)+'СЕТ СН'!$F$16</f>
        <v>0</v>
      </c>
      <c r="H446" s="36">
        <f ca="1">SUMIFS(СВЦЭМ!$L$40:$L$783,СВЦЭМ!$A$40:$A$783,$A446,СВЦЭМ!$B$40:$B$783,H$437)+'СЕТ СН'!$F$16</f>
        <v>0</v>
      </c>
      <c r="I446" s="36">
        <f ca="1">SUMIFS(СВЦЭМ!$L$40:$L$783,СВЦЭМ!$A$40:$A$783,$A446,СВЦЭМ!$B$40:$B$783,I$437)+'СЕТ СН'!$F$16</f>
        <v>0</v>
      </c>
      <c r="J446" s="36">
        <f ca="1">SUMIFS(СВЦЭМ!$L$40:$L$783,СВЦЭМ!$A$40:$A$783,$A446,СВЦЭМ!$B$40:$B$783,J$437)+'СЕТ СН'!$F$16</f>
        <v>0</v>
      </c>
      <c r="K446" s="36">
        <f ca="1">SUMIFS(СВЦЭМ!$L$40:$L$783,СВЦЭМ!$A$40:$A$783,$A446,СВЦЭМ!$B$40:$B$783,K$437)+'СЕТ СН'!$F$16</f>
        <v>0</v>
      </c>
      <c r="L446" s="36">
        <f ca="1">SUMIFS(СВЦЭМ!$L$40:$L$783,СВЦЭМ!$A$40:$A$783,$A446,СВЦЭМ!$B$40:$B$783,L$437)+'СЕТ СН'!$F$16</f>
        <v>0</v>
      </c>
      <c r="M446" s="36">
        <f ca="1">SUMIFS(СВЦЭМ!$L$40:$L$783,СВЦЭМ!$A$40:$A$783,$A446,СВЦЭМ!$B$40:$B$783,M$437)+'СЕТ СН'!$F$16</f>
        <v>0</v>
      </c>
      <c r="N446" s="36">
        <f ca="1">SUMIFS(СВЦЭМ!$L$40:$L$783,СВЦЭМ!$A$40:$A$783,$A446,СВЦЭМ!$B$40:$B$783,N$437)+'СЕТ СН'!$F$16</f>
        <v>0</v>
      </c>
      <c r="O446" s="36">
        <f ca="1">SUMIFS(СВЦЭМ!$L$40:$L$783,СВЦЭМ!$A$40:$A$783,$A446,СВЦЭМ!$B$40:$B$783,O$437)+'СЕТ СН'!$F$16</f>
        <v>0</v>
      </c>
      <c r="P446" s="36">
        <f ca="1">SUMIFS(СВЦЭМ!$L$40:$L$783,СВЦЭМ!$A$40:$A$783,$A446,СВЦЭМ!$B$40:$B$783,P$437)+'СЕТ СН'!$F$16</f>
        <v>0</v>
      </c>
      <c r="Q446" s="36">
        <f ca="1">SUMIFS(СВЦЭМ!$L$40:$L$783,СВЦЭМ!$A$40:$A$783,$A446,СВЦЭМ!$B$40:$B$783,Q$437)+'СЕТ СН'!$F$16</f>
        <v>0</v>
      </c>
      <c r="R446" s="36">
        <f ca="1">SUMIFS(СВЦЭМ!$L$40:$L$783,СВЦЭМ!$A$40:$A$783,$A446,СВЦЭМ!$B$40:$B$783,R$437)+'СЕТ СН'!$F$16</f>
        <v>0</v>
      </c>
      <c r="S446" s="36">
        <f ca="1">SUMIFS(СВЦЭМ!$L$40:$L$783,СВЦЭМ!$A$40:$A$783,$A446,СВЦЭМ!$B$40:$B$783,S$437)+'СЕТ СН'!$F$16</f>
        <v>0</v>
      </c>
      <c r="T446" s="36">
        <f ca="1">SUMIFS(СВЦЭМ!$L$40:$L$783,СВЦЭМ!$A$40:$A$783,$A446,СВЦЭМ!$B$40:$B$783,T$437)+'СЕТ СН'!$F$16</f>
        <v>0</v>
      </c>
      <c r="U446" s="36">
        <f ca="1">SUMIFS(СВЦЭМ!$L$40:$L$783,СВЦЭМ!$A$40:$A$783,$A446,СВЦЭМ!$B$40:$B$783,U$437)+'СЕТ СН'!$F$16</f>
        <v>0</v>
      </c>
      <c r="V446" s="36">
        <f ca="1">SUMIFS(СВЦЭМ!$L$40:$L$783,СВЦЭМ!$A$40:$A$783,$A446,СВЦЭМ!$B$40:$B$783,V$437)+'СЕТ СН'!$F$16</f>
        <v>0</v>
      </c>
      <c r="W446" s="36">
        <f ca="1">SUMIFS(СВЦЭМ!$L$40:$L$783,СВЦЭМ!$A$40:$A$783,$A446,СВЦЭМ!$B$40:$B$783,W$437)+'СЕТ СН'!$F$16</f>
        <v>0</v>
      </c>
      <c r="X446" s="36">
        <f ca="1">SUMIFS(СВЦЭМ!$L$40:$L$783,СВЦЭМ!$A$40:$A$783,$A446,СВЦЭМ!$B$40:$B$783,X$437)+'СЕТ СН'!$F$16</f>
        <v>0</v>
      </c>
      <c r="Y446" s="36">
        <f ca="1">SUMIFS(СВЦЭМ!$L$40:$L$783,СВЦЭМ!$A$40:$A$783,$A446,СВЦЭМ!$B$40:$B$783,Y$437)+'СЕТ СН'!$F$16</f>
        <v>0</v>
      </c>
    </row>
    <row r="447" spans="1:27" ht="15.75" hidden="1" x14ac:dyDescent="0.2">
      <c r="A447" s="35">
        <f t="shared" si="12"/>
        <v>44783</v>
      </c>
      <c r="B447" s="36">
        <f ca="1">SUMIFS(СВЦЭМ!$L$40:$L$783,СВЦЭМ!$A$40:$A$783,$A447,СВЦЭМ!$B$40:$B$783,B$437)+'СЕТ СН'!$F$16</f>
        <v>0</v>
      </c>
      <c r="C447" s="36">
        <f ca="1">SUMIFS(СВЦЭМ!$L$40:$L$783,СВЦЭМ!$A$40:$A$783,$A447,СВЦЭМ!$B$40:$B$783,C$437)+'СЕТ СН'!$F$16</f>
        <v>0</v>
      </c>
      <c r="D447" s="36">
        <f ca="1">SUMIFS(СВЦЭМ!$L$40:$L$783,СВЦЭМ!$A$40:$A$783,$A447,СВЦЭМ!$B$40:$B$783,D$437)+'СЕТ СН'!$F$16</f>
        <v>0</v>
      </c>
      <c r="E447" s="36">
        <f ca="1">SUMIFS(СВЦЭМ!$L$40:$L$783,СВЦЭМ!$A$40:$A$783,$A447,СВЦЭМ!$B$40:$B$783,E$437)+'СЕТ СН'!$F$16</f>
        <v>0</v>
      </c>
      <c r="F447" s="36">
        <f ca="1">SUMIFS(СВЦЭМ!$L$40:$L$783,СВЦЭМ!$A$40:$A$783,$A447,СВЦЭМ!$B$40:$B$783,F$437)+'СЕТ СН'!$F$16</f>
        <v>0</v>
      </c>
      <c r="G447" s="36">
        <f ca="1">SUMIFS(СВЦЭМ!$L$40:$L$783,СВЦЭМ!$A$40:$A$783,$A447,СВЦЭМ!$B$40:$B$783,G$437)+'СЕТ СН'!$F$16</f>
        <v>0</v>
      </c>
      <c r="H447" s="36">
        <f ca="1">SUMIFS(СВЦЭМ!$L$40:$L$783,СВЦЭМ!$A$40:$A$783,$A447,СВЦЭМ!$B$40:$B$783,H$437)+'СЕТ СН'!$F$16</f>
        <v>0</v>
      </c>
      <c r="I447" s="36">
        <f ca="1">SUMIFS(СВЦЭМ!$L$40:$L$783,СВЦЭМ!$A$40:$A$783,$A447,СВЦЭМ!$B$40:$B$783,I$437)+'СЕТ СН'!$F$16</f>
        <v>0</v>
      </c>
      <c r="J447" s="36">
        <f ca="1">SUMIFS(СВЦЭМ!$L$40:$L$783,СВЦЭМ!$A$40:$A$783,$A447,СВЦЭМ!$B$40:$B$783,J$437)+'СЕТ СН'!$F$16</f>
        <v>0</v>
      </c>
      <c r="K447" s="36">
        <f ca="1">SUMIFS(СВЦЭМ!$L$40:$L$783,СВЦЭМ!$A$40:$A$783,$A447,СВЦЭМ!$B$40:$B$783,K$437)+'СЕТ СН'!$F$16</f>
        <v>0</v>
      </c>
      <c r="L447" s="36">
        <f ca="1">SUMIFS(СВЦЭМ!$L$40:$L$783,СВЦЭМ!$A$40:$A$783,$A447,СВЦЭМ!$B$40:$B$783,L$437)+'СЕТ СН'!$F$16</f>
        <v>0</v>
      </c>
      <c r="M447" s="36">
        <f ca="1">SUMIFS(СВЦЭМ!$L$40:$L$783,СВЦЭМ!$A$40:$A$783,$A447,СВЦЭМ!$B$40:$B$783,M$437)+'СЕТ СН'!$F$16</f>
        <v>0</v>
      </c>
      <c r="N447" s="36">
        <f ca="1">SUMIFS(СВЦЭМ!$L$40:$L$783,СВЦЭМ!$A$40:$A$783,$A447,СВЦЭМ!$B$40:$B$783,N$437)+'СЕТ СН'!$F$16</f>
        <v>0</v>
      </c>
      <c r="O447" s="36">
        <f ca="1">SUMIFS(СВЦЭМ!$L$40:$L$783,СВЦЭМ!$A$40:$A$783,$A447,СВЦЭМ!$B$40:$B$783,O$437)+'СЕТ СН'!$F$16</f>
        <v>0</v>
      </c>
      <c r="P447" s="36">
        <f ca="1">SUMIFS(СВЦЭМ!$L$40:$L$783,СВЦЭМ!$A$40:$A$783,$A447,СВЦЭМ!$B$40:$B$783,P$437)+'СЕТ СН'!$F$16</f>
        <v>0</v>
      </c>
      <c r="Q447" s="36">
        <f ca="1">SUMIFS(СВЦЭМ!$L$40:$L$783,СВЦЭМ!$A$40:$A$783,$A447,СВЦЭМ!$B$40:$B$783,Q$437)+'СЕТ СН'!$F$16</f>
        <v>0</v>
      </c>
      <c r="R447" s="36">
        <f ca="1">SUMIFS(СВЦЭМ!$L$40:$L$783,СВЦЭМ!$A$40:$A$783,$A447,СВЦЭМ!$B$40:$B$783,R$437)+'СЕТ СН'!$F$16</f>
        <v>0</v>
      </c>
      <c r="S447" s="36">
        <f ca="1">SUMIFS(СВЦЭМ!$L$40:$L$783,СВЦЭМ!$A$40:$A$783,$A447,СВЦЭМ!$B$40:$B$783,S$437)+'СЕТ СН'!$F$16</f>
        <v>0</v>
      </c>
      <c r="T447" s="36">
        <f ca="1">SUMIFS(СВЦЭМ!$L$40:$L$783,СВЦЭМ!$A$40:$A$783,$A447,СВЦЭМ!$B$40:$B$783,T$437)+'СЕТ СН'!$F$16</f>
        <v>0</v>
      </c>
      <c r="U447" s="36">
        <f ca="1">SUMIFS(СВЦЭМ!$L$40:$L$783,СВЦЭМ!$A$40:$A$783,$A447,СВЦЭМ!$B$40:$B$783,U$437)+'СЕТ СН'!$F$16</f>
        <v>0</v>
      </c>
      <c r="V447" s="36">
        <f ca="1">SUMIFS(СВЦЭМ!$L$40:$L$783,СВЦЭМ!$A$40:$A$783,$A447,СВЦЭМ!$B$40:$B$783,V$437)+'СЕТ СН'!$F$16</f>
        <v>0</v>
      </c>
      <c r="W447" s="36">
        <f ca="1">SUMIFS(СВЦЭМ!$L$40:$L$783,СВЦЭМ!$A$40:$A$783,$A447,СВЦЭМ!$B$40:$B$783,W$437)+'СЕТ СН'!$F$16</f>
        <v>0</v>
      </c>
      <c r="X447" s="36">
        <f ca="1">SUMIFS(СВЦЭМ!$L$40:$L$783,СВЦЭМ!$A$40:$A$783,$A447,СВЦЭМ!$B$40:$B$783,X$437)+'СЕТ СН'!$F$16</f>
        <v>0</v>
      </c>
      <c r="Y447" s="36">
        <f ca="1">SUMIFS(СВЦЭМ!$L$40:$L$783,СВЦЭМ!$A$40:$A$783,$A447,СВЦЭМ!$B$40:$B$783,Y$437)+'СЕТ СН'!$F$16</f>
        <v>0</v>
      </c>
    </row>
    <row r="448" spans="1:27" ht="15.75" hidden="1" x14ac:dyDescent="0.2">
      <c r="A448" s="35">
        <f t="shared" si="12"/>
        <v>44784</v>
      </c>
      <c r="B448" s="36">
        <f ca="1">SUMIFS(СВЦЭМ!$L$40:$L$783,СВЦЭМ!$A$40:$A$783,$A448,СВЦЭМ!$B$40:$B$783,B$437)+'СЕТ СН'!$F$16</f>
        <v>0</v>
      </c>
      <c r="C448" s="36">
        <f ca="1">SUMIFS(СВЦЭМ!$L$40:$L$783,СВЦЭМ!$A$40:$A$783,$A448,СВЦЭМ!$B$40:$B$783,C$437)+'СЕТ СН'!$F$16</f>
        <v>0</v>
      </c>
      <c r="D448" s="36">
        <f ca="1">SUMIFS(СВЦЭМ!$L$40:$L$783,СВЦЭМ!$A$40:$A$783,$A448,СВЦЭМ!$B$40:$B$783,D$437)+'СЕТ СН'!$F$16</f>
        <v>0</v>
      </c>
      <c r="E448" s="36">
        <f ca="1">SUMIFS(СВЦЭМ!$L$40:$L$783,СВЦЭМ!$A$40:$A$783,$A448,СВЦЭМ!$B$40:$B$783,E$437)+'СЕТ СН'!$F$16</f>
        <v>0</v>
      </c>
      <c r="F448" s="36">
        <f ca="1">SUMIFS(СВЦЭМ!$L$40:$L$783,СВЦЭМ!$A$40:$A$783,$A448,СВЦЭМ!$B$40:$B$783,F$437)+'СЕТ СН'!$F$16</f>
        <v>0</v>
      </c>
      <c r="G448" s="36">
        <f ca="1">SUMIFS(СВЦЭМ!$L$40:$L$783,СВЦЭМ!$A$40:$A$783,$A448,СВЦЭМ!$B$40:$B$783,G$437)+'СЕТ СН'!$F$16</f>
        <v>0</v>
      </c>
      <c r="H448" s="36">
        <f ca="1">SUMIFS(СВЦЭМ!$L$40:$L$783,СВЦЭМ!$A$40:$A$783,$A448,СВЦЭМ!$B$40:$B$783,H$437)+'СЕТ СН'!$F$16</f>
        <v>0</v>
      </c>
      <c r="I448" s="36">
        <f ca="1">SUMIFS(СВЦЭМ!$L$40:$L$783,СВЦЭМ!$A$40:$A$783,$A448,СВЦЭМ!$B$40:$B$783,I$437)+'СЕТ СН'!$F$16</f>
        <v>0</v>
      </c>
      <c r="J448" s="36">
        <f ca="1">SUMIFS(СВЦЭМ!$L$40:$L$783,СВЦЭМ!$A$40:$A$783,$A448,СВЦЭМ!$B$40:$B$783,J$437)+'СЕТ СН'!$F$16</f>
        <v>0</v>
      </c>
      <c r="K448" s="36">
        <f ca="1">SUMIFS(СВЦЭМ!$L$40:$L$783,СВЦЭМ!$A$40:$A$783,$A448,СВЦЭМ!$B$40:$B$783,K$437)+'СЕТ СН'!$F$16</f>
        <v>0</v>
      </c>
      <c r="L448" s="36">
        <f ca="1">SUMIFS(СВЦЭМ!$L$40:$L$783,СВЦЭМ!$A$40:$A$783,$A448,СВЦЭМ!$B$40:$B$783,L$437)+'СЕТ СН'!$F$16</f>
        <v>0</v>
      </c>
      <c r="M448" s="36">
        <f ca="1">SUMIFS(СВЦЭМ!$L$40:$L$783,СВЦЭМ!$A$40:$A$783,$A448,СВЦЭМ!$B$40:$B$783,M$437)+'СЕТ СН'!$F$16</f>
        <v>0</v>
      </c>
      <c r="N448" s="36">
        <f ca="1">SUMIFS(СВЦЭМ!$L$40:$L$783,СВЦЭМ!$A$40:$A$783,$A448,СВЦЭМ!$B$40:$B$783,N$437)+'СЕТ СН'!$F$16</f>
        <v>0</v>
      </c>
      <c r="O448" s="36">
        <f ca="1">SUMIFS(СВЦЭМ!$L$40:$L$783,СВЦЭМ!$A$40:$A$783,$A448,СВЦЭМ!$B$40:$B$783,O$437)+'СЕТ СН'!$F$16</f>
        <v>0</v>
      </c>
      <c r="P448" s="36">
        <f ca="1">SUMIFS(СВЦЭМ!$L$40:$L$783,СВЦЭМ!$A$40:$A$783,$A448,СВЦЭМ!$B$40:$B$783,P$437)+'СЕТ СН'!$F$16</f>
        <v>0</v>
      </c>
      <c r="Q448" s="36">
        <f ca="1">SUMIFS(СВЦЭМ!$L$40:$L$783,СВЦЭМ!$A$40:$A$783,$A448,СВЦЭМ!$B$40:$B$783,Q$437)+'СЕТ СН'!$F$16</f>
        <v>0</v>
      </c>
      <c r="R448" s="36">
        <f ca="1">SUMIFS(СВЦЭМ!$L$40:$L$783,СВЦЭМ!$A$40:$A$783,$A448,СВЦЭМ!$B$40:$B$783,R$437)+'СЕТ СН'!$F$16</f>
        <v>0</v>
      </c>
      <c r="S448" s="36">
        <f ca="1">SUMIFS(СВЦЭМ!$L$40:$L$783,СВЦЭМ!$A$40:$A$783,$A448,СВЦЭМ!$B$40:$B$783,S$437)+'СЕТ СН'!$F$16</f>
        <v>0</v>
      </c>
      <c r="T448" s="36">
        <f ca="1">SUMIFS(СВЦЭМ!$L$40:$L$783,СВЦЭМ!$A$40:$A$783,$A448,СВЦЭМ!$B$40:$B$783,T$437)+'СЕТ СН'!$F$16</f>
        <v>0</v>
      </c>
      <c r="U448" s="36">
        <f ca="1">SUMIFS(СВЦЭМ!$L$40:$L$783,СВЦЭМ!$A$40:$A$783,$A448,СВЦЭМ!$B$40:$B$783,U$437)+'СЕТ СН'!$F$16</f>
        <v>0</v>
      </c>
      <c r="V448" s="36">
        <f ca="1">SUMIFS(СВЦЭМ!$L$40:$L$783,СВЦЭМ!$A$40:$A$783,$A448,СВЦЭМ!$B$40:$B$783,V$437)+'СЕТ СН'!$F$16</f>
        <v>0</v>
      </c>
      <c r="W448" s="36">
        <f ca="1">SUMIFS(СВЦЭМ!$L$40:$L$783,СВЦЭМ!$A$40:$A$783,$A448,СВЦЭМ!$B$40:$B$783,W$437)+'СЕТ СН'!$F$16</f>
        <v>0</v>
      </c>
      <c r="X448" s="36">
        <f ca="1">SUMIFS(СВЦЭМ!$L$40:$L$783,СВЦЭМ!$A$40:$A$783,$A448,СВЦЭМ!$B$40:$B$783,X$437)+'СЕТ СН'!$F$16</f>
        <v>0</v>
      </c>
      <c r="Y448" s="36">
        <f ca="1">SUMIFS(СВЦЭМ!$L$40:$L$783,СВЦЭМ!$A$40:$A$783,$A448,СВЦЭМ!$B$40:$B$783,Y$437)+'СЕТ СН'!$F$16</f>
        <v>0</v>
      </c>
    </row>
    <row r="449" spans="1:25" ht="15.75" hidden="1" x14ac:dyDescent="0.2">
      <c r="A449" s="35">
        <f t="shared" si="12"/>
        <v>44785</v>
      </c>
      <c r="B449" s="36">
        <f ca="1">SUMIFS(СВЦЭМ!$L$40:$L$783,СВЦЭМ!$A$40:$A$783,$A449,СВЦЭМ!$B$40:$B$783,B$437)+'СЕТ СН'!$F$16</f>
        <v>0</v>
      </c>
      <c r="C449" s="36">
        <f ca="1">SUMIFS(СВЦЭМ!$L$40:$L$783,СВЦЭМ!$A$40:$A$783,$A449,СВЦЭМ!$B$40:$B$783,C$437)+'СЕТ СН'!$F$16</f>
        <v>0</v>
      </c>
      <c r="D449" s="36">
        <f ca="1">SUMIFS(СВЦЭМ!$L$40:$L$783,СВЦЭМ!$A$40:$A$783,$A449,СВЦЭМ!$B$40:$B$783,D$437)+'СЕТ СН'!$F$16</f>
        <v>0</v>
      </c>
      <c r="E449" s="36">
        <f ca="1">SUMIFS(СВЦЭМ!$L$40:$L$783,СВЦЭМ!$A$40:$A$783,$A449,СВЦЭМ!$B$40:$B$783,E$437)+'СЕТ СН'!$F$16</f>
        <v>0</v>
      </c>
      <c r="F449" s="36">
        <f ca="1">SUMIFS(СВЦЭМ!$L$40:$L$783,СВЦЭМ!$A$40:$A$783,$A449,СВЦЭМ!$B$40:$B$783,F$437)+'СЕТ СН'!$F$16</f>
        <v>0</v>
      </c>
      <c r="G449" s="36">
        <f ca="1">SUMIFS(СВЦЭМ!$L$40:$L$783,СВЦЭМ!$A$40:$A$783,$A449,СВЦЭМ!$B$40:$B$783,G$437)+'СЕТ СН'!$F$16</f>
        <v>0</v>
      </c>
      <c r="H449" s="36">
        <f ca="1">SUMIFS(СВЦЭМ!$L$40:$L$783,СВЦЭМ!$A$40:$A$783,$A449,СВЦЭМ!$B$40:$B$783,H$437)+'СЕТ СН'!$F$16</f>
        <v>0</v>
      </c>
      <c r="I449" s="36">
        <f ca="1">SUMIFS(СВЦЭМ!$L$40:$L$783,СВЦЭМ!$A$40:$A$783,$A449,СВЦЭМ!$B$40:$B$783,I$437)+'СЕТ СН'!$F$16</f>
        <v>0</v>
      </c>
      <c r="J449" s="36">
        <f ca="1">SUMIFS(СВЦЭМ!$L$40:$L$783,СВЦЭМ!$A$40:$A$783,$A449,СВЦЭМ!$B$40:$B$783,J$437)+'СЕТ СН'!$F$16</f>
        <v>0</v>
      </c>
      <c r="K449" s="36">
        <f ca="1">SUMIFS(СВЦЭМ!$L$40:$L$783,СВЦЭМ!$A$40:$A$783,$A449,СВЦЭМ!$B$40:$B$783,K$437)+'СЕТ СН'!$F$16</f>
        <v>0</v>
      </c>
      <c r="L449" s="36">
        <f ca="1">SUMIFS(СВЦЭМ!$L$40:$L$783,СВЦЭМ!$A$40:$A$783,$A449,СВЦЭМ!$B$40:$B$783,L$437)+'СЕТ СН'!$F$16</f>
        <v>0</v>
      </c>
      <c r="M449" s="36">
        <f ca="1">SUMIFS(СВЦЭМ!$L$40:$L$783,СВЦЭМ!$A$40:$A$783,$A449,СВЦЭМ!$B$40:$B$783,M$437)+'СЕТ СН'!$F$16</f>
        <v>0</v>
      </c>
      <c r="N449" s="36">
        <f ca="1">SUMIFS(СВЦЭМ!$L$40:$L$783,СВЦЭМ!$A$40:$A$783,$A449,СВЦЭМ!$B$40:$B$783,N$437)+'СЕТ СН'!$F$16</f>
        <v>0</v>
      </c>
      <c r="O449" s="36">
        <f ca="1">SUMIFS(СВЦЭМ!$L$40:$L$783,СВЦЭМ!$A$40:$A$783,$A449,СВЦЭМ!$B$40:$B$783,O$437)+'СЕТ СН'!$F$16</f>
        <v>0</v>
      </c>
      <c r="P449" s="36">
        <f ca="1">SUMIFS(СВЦЭМ!$L$40:$L$783,СВЦЭМ!$A$40:$A$783,$A449,СВЦЭМ!$B$40:$B$783,P$437)+'СЕТ СН'!$F$16</f>
        <v>0</v>
      </c>
      <c r="Q449" s="36">
        <f ca="1">SUMIFS(СВЦЭМ!$L$40:$L$783,СВЦЭМ!$A$40:$A$783,$A449,СВЦЭМ!$B$40:$B$783,Q$437)+'СЕТ СН'!$F$16</f>
        <v>0</v>
      </c>
      <c r="R449" s="36">
        <f ca="1">SUMIFS(СВЦЭМ!$L$40:$L$783,СВЦЭМ!$A$40:$A$783,$A449,СВЦЭМ!$B$40:$B$783,R$437)+'СЕТ СН'!$F$16</f>
        <v>0</v>
      </c>
      <c r="S449" s="36">
        <f ca="1">SUMIFS(СВЦЭМ!$L$40:$L$783,СВЦЭМ!$A$40:$A$783,$A449,СВЦЭМ!$B$40:$B$783,S$437)+'СЕТ СН'!$F$16</f>
        <v>0</v>
      </c>
      <c r="T449" s="36">
        <f ca="1">SUMIFS(СВЦЭМ!$L$40:$L$783,СВЦЭМ!$A$40:$A$783,$A449,СВЦЭМ!$B$40:$B$783,T$437)+'СЕТ СН'!$F$16</f>
        <v>0</v>
      </c>
      <c r="U449" s="36">
        <f ca="1">SUMIFS(СВЦЭМ!$L$40:$L$783,СВЦЭМ!$A$40:$A$783,$A449,СВЦЭМ!$B$40:$B$783,U$437)+'СЕТ СН'!$F$16</f>
        <v>0</v>
      </c>
      <c r="V449" s="36">
        <f ca="1">SUMIFS(СВЦЭМ!$L$40:$L$783,СВЦЭМ!$A$40:$A$783,$A449,СВЦЭМ!$B$40:$B$783,V$437)+'СЕТ СН'!$F$16</f>
        <v>0</v>
      </c>
      <c r="W449" s="36">
        <f ca="1">SUMIFS(СВЦЭМ!$L$40:$L$783,СВЦЭМ!$A$40:$A$783,$A449,СВЦЭМ!$B$40:$B$783,W$437)+'СЕТ СН'!$F$16</f>
        <v>0</v>
      </c>
      <c r="X449" s="36">
        <f ca="1">SUMIFS(СВЦЭМ!$L$40:$L$783,СВЦЭМ!$A$40:$A$783,$A449,СВЦЭМ!$B$40:$B$783,X$437)+'СЕТ СН'!$F$16</f>
        <v>0</v>
      </c>
      <c r="Y449" s="36">
        <f ca="1">SUMIFS(СВЦЭМ!$L$40:$L$783,СВЦЭМ!$A$40:$A$783,$A449,СВЦЭМ!$B$40:$B$783,Y$437)+'СЕТ СН'!$F$16</f>
        <v>0</v>
      </c>
    </row>
    <row r="450" spans="1:25" ht="15.75" hidden="1" x14ac:dyDescent="0.2">
      <c r="A450" s="35">
        <f t="shared" si="12"/>
        <v>44786</v>
      </c>
      <c r="B450" s="36">
        <f ca="1">SUMIFS(СВЦЭМ!$L$40:$L$783,СВЦЭМ!$A$40:$A$783,$A450,СВЦЭМ!$B$40:$B$783,B$437)+'СЕТ СН'!$F$16</f>
        <v>0</v>
      </c>
      <c r="C450" s="36">
        <f ca="1">SUMIFS(СВЦЭМ!$L$40:$L$783,СВЦЭМ!$A$40:$A$783,$A450,СВЦЭМ!$B$40:$B$783,C$437)+'СЕТ СН'!$F$16</f>
        <v>0</v>
      </c>
      <c r="D450" s="36">
        <f ca="1">SUMIFS(СВЦЭМ!$L$40:$L$783,СВЦЭМ!$A$40:$A$783,$A450,СВЦЭМ!$B$40:$B$783,D$437)+'СЕТ СН'!$F$16</f>
        <v>0</v>
      </c>
      <c r="E450" s="36">
        <f ca="1">SUMIFS(СВЦЭМ!$L$40:$L$783,СВЦЭМ!$A$40:$A$783,$A450,СВЦЭМ!$B$40:$B$783,E$437)+'СЕТ СН'!$F$16</f>
        <v>0</v>
      </c>
      <c r="F450" s="36">
        <f ca="1">SUMIFS(СВЦЭМ!$L$40:$L$783,СВЦЭМ!$A$40:$A$783,$A450,СВЦЭМ!$B$40:$B$783,F$437)+'СЕТ СН'!$F$16</f>
        <v>0</v>
      </c>
      <c r="G450" s="36">
        <f ca="1">SUMIFS(СВЦЭМ!$L$40:$L$783,СВЦЭМ!$A$40:$A$783,$A450,СВЦЭМ!$B$40:$B$783,G$437)+'СЕТ СН'!$F$16</f>
        <v>0</v>
      </c>
      <c r="H450" s="36">
        <f ca="1">SUMIFS(СВЦЭМ!$L$40:$L$783,СВЦЭМ!$A$40:$A$783,$A450,СВЦЭМ!$B$40:$B$783,H$437)+'СЕТ СН'!$F$16</f>
        <v>0</v>
      </c>
      <c r="I450" s="36">
        <f ca="1">SUMIFS(СВЦЭМ!$L$40:$L$783,СВЦЭМ!$A$40:$A$783,$A450,СВЦЭМ!$B$40:$B$783,I$437)+'СЕТ СН'!$F$16</f>
        <v>0</v>
      </c>
      <c r="J450" s="36">
        <f ca="1">SUMIFS(СВЦЭМ!$L$40:$L$783,СВЦЭМ!$A$40:$A$783,$A450,СВЦЭМ!$B$40:$B$783,J$437)+'СЕТ СН'!$F$16</f>
        <v>0</v>
      </c>
      <c r="K450" s="36">
        <f ca="1">SUMIFS(СВЦЭМ!$L$40:$L$783,СВЦЭМ!$A$40:$A$783,$A450,СВЦЭМ!$B$40:$B$783,K$437)+'СЕТ СН'!$F$16</f>
        <v>0</v>
      </c>
      <c r="L450" s="36">
        <f ca="1">SUMIFS(СВЦЭМ!$L$40:$L$783,СВЦЭМ!$A$40:$A$783,$A450,СВЦЭМ!$B$40:$B$783,L$437)+'СЕТ СН'!$F$16</f>
        <v>0</v>
      </c>
      <c r="M450" s="36">
        <f ca="1">SUMIFS(СВЦЭМ!$L$40:$L$783,СВЦЭМ!$A$40:$A$783,$A450,СВЦЭМ!$B$40:$B$783,M$437)+'СЕТ СН'!$F$16</f>
        <v>0</v>
      </c>
      <c r="N450" s="36">
        <f ca="1">SUMIFS(СВЦЭМ!$L$40:$L$783,СВЦЭМ!$A$40:$A$783,$A450,СВЦЭМ!$B$40:$B$783,N$437)+'СЕТ СН'!$F$16</f>
        <v>0</v>
      </c>
      <c r="O450" s="36">
        <f ca="1">SUMIFS(СВЦЭМ!$L$40:$L$783,СВЦЭМ!$A$40:$A$783,$A450,СВЦЭМ!$B$40:$B$783,O$437)+'СЕТ СН'!$F$16</f>
        <v>0</v>
      </c>
      <c r="P450" s="36">
        <f ca="1">SUMIFS(СВЦЭМ!$L$40:$L$783,СВЦЭМ!$A$40:$A$783,$A450,СВЦЭМ!$B$40:$B$783,P$437)+'СЕТ СН'!$F$16</f>
        <v>0</v>
      </c>
      <c r="Q450" s="36">
        <f ca="1">SUMIFS(СВЦЭМ!$L$40:$L$783,СВЦЭМ!$A$40:$A$783,$A450,СВЦЭМ!$B$40:$B$783,Q$437)+'СЕТ СН'!$F$16</f>
        <v>0</v>
      </c>
      <c r="R450" s="36">
        <f ca="1">SUMIFS(СВЦЭМ!$L$40:$L$783,СВЦЭМ!$A$40:$A$783,$A450,СВЦЭМ!$B$40:$B$783,R$437)+'СЕТ СН'!$F$16</f>
        <v>0</v>
      </c>
      <c r="S450" s="36">
        <f ca="1">SUMIFS(СВЦЭМ!$L$40:$L$783,СВЦЭМ!$A$40:$A$783,$A450,СВЦЭМ!$B$40:$B$783,S$437)+'СЕТ СН'!$F$16</f>
        <v>0</v>
      </c>
      <c r="T450" s="36">
        <f ca="1">SUMIFS(СВЦЭМ!$L$40:$L$783,СВЦЭМ!$A$40:$A$783,$A450,СВЦЭМ!$B$40:$B$783,T$437)+'СЕТ СН'!$F$16</f>
        <v>0</v>
      </c>
      <c r="U450" s="36">
        <f ca="1">SUMIFS(СВЦЭМ!$L$40:$L$783,СВЦЭМ!$A$40:$A$783,$A450,СВЦЭМ!$B$40:$B$783,U$437)+'СЕТ СН'!$F$16</f>
        <v>0</v>
      </c>
      <c r="V450" s="36">
        <f ca="1">SUMIFS(СВЦЭМ!$L$40:$L$783,СВЦЭМ!$A$40:$A$783,$A450,СВЦЭМ!$B$40:$B$783,V$437)+'СЕТ СН'!$F$16</f>
        <v>0</v>
      </c>
      <c r="W450" s="36">
        <f ca="1">SUMIFS(СВЦЭМ!$L$40:$L$783,СВЦЭМ!$A$40:$A$783,$A450,СВЦЭМ!$B$40:$B$783,W$437)+'СЕТ СН'!$F$16</f>
        <v>0</v>
      </c>
      <c r="X450" s="36">
        <f ca="1">SUMIFS(СВЦЭМ!$L$40:$L$783,СВЦЭМ!$A$40:$A$783,$A450,СВЦЭМ!$B$40:$B$783,X$437)+'СЕТ СН'!$F$16</f>
        <v>0</v>
      </c>
      <c r="Y450" s="36">
        <f ca="1">SUMIFS(СВЦЭМ!$L$40:$L$783,СВЦЭМ!$A$40:$A$783,$A450,СВЦЭМ!$B$40:$B$783,Y$437)+'СЕТ СН'!$F$16</f>
        <v>0</v>
      </c>
    </row>
    <row r="451" spans="1:25" ht="15.75" hidden="1" x14ac:dyDescent="0.2">
      <c r="A451" s="35">
        <f t="shared" si="12"/>
        <v>44787</v>
      </c>
      <c r="B451" s="36">
        <f ca="1">SUMIFS(СВЦЭМ!$L$40:$L$783,СВЦЭМ!$A$40:$A$783,$A451,СВЦЭМ!$B$40:$B$783,B$437)+'СЕТ СН'!$F$16</f>
        <v>0</v>
      </c>
      <c r="C451" s="36">
        <f ca="1">SUMIFS(СВЦЭМ!$L$40:$L$783,СВЦЭМ!$A$40:$A$783,$A451,СВЦЭМ!$B$40:$B$783,C$437)+'СЕТ СН'!$F$16</f>
        <v>0</v>
      </c>
      <c r="D451" s="36">
        <f ca="1">SUMIFS(СВЦЭМ!$L$40:$L$783,СВЦЭМ!$A$40:$A$783,$A451,СВЦЭМ!$B$40:$B$783,D$437)+'СЕТ СН'!$F$16</f>
        <v>0</v>
      </c>
      <c r="E451" s="36">
        <f ca="1">SUMIFS(СВЦЭМ!$L$40:$L$783,СВЦЭМ!$A$40:$A$783,$A451,СВЦЭМ!$B$40:$B$783,E$437)+'СЕТ СН'!$F$16</f>
        <v>0</v>
      </c>
      <c r="F451" s="36">
        <f ca="1">SUMIFS(СВЦЭМ!$L$40:$L$783,СВЦЭМ!$A$40:$A$783,$A451,СВЦЭМ!$B$40:$B$783,F$437)+'СЕТ СН'!$F$16</f>
        <v>0</v>
      </c>
      <c r="G451" s="36">
        <f ca="1">SUMIFS(СВЦЭМ!$L$40:$L$783,СВЦЭМ!$A$40:$A$783,$A451,СВЦЭМ!$B$40:$B$783,G$437)+'СЕТ СН'!$F$16</f>
        <v>0</v>
      </c>
      <c r="H451" s="36">
        <f ca="1">SUMIFS(СВЦЭМ!$L$40:$L$783,СВЦЭМ!$A$40:$A$783,$A451,СВЦЭМ!$B$40:$B$783,H$437)+'СЕТ СН'!$F$16</f>
        <v>0</v>
      </c>
      <c r="I451" s="36">
        <f ca="1">SUMIFS(СВЦЭМ!$L$40:$L$783,СВЦЭМ!$A$40:$A$783,$A451,СВЦЭМ!$B$40:$B$783,I$437)+'СЕТ СН'!$F$16</f>
        <v>0</v>
      </c>
      <c r="J451" s="36">
        <f ca="1">SUMIFS(СВЦЭМ!$L$40:$L$783,СВЦЭМ!$A$40:$A$783,$A451,СВЦЭМ!$B$40:$B$783,J$437)+'СЕТ СН'!$F$16</f>
        <v>0</v>
      </c>
      <c r="K451" s="36">
        <f ca="1">SUMIFS(СВЦЭМ!$L$40:$L$783,СВЦЭМ!$A$40:$A$783,$A451,СВЦЭМ!$B$40:$B$783,K$437)+'СЕТ СН'!$F$16</f>
        <v>0</v>
      </c>
      <c r="L451" s="36">
        <f ca="1">SUMIFS(СВЦЭМ!$L$40:$L$783,СВЦЭМ!$A$40:$A$783,$A451,СВЦЭМ!$B$40:$B$783,L$437)+'СЕТ СН'!$F$16</f>
        <v>0</v>
      </c>
      <c r="M451" s="36">
        <f ca="1">SUMIFS(СВЦЭМ!$L$40:$L$783,СВЦЭМ!$A$40:$A$783,$A451,СВЦЭМ!$B$40:$B$783,M$437)+'СЕТ СН'!$F$16</f>
        <v>0</v>
      </c>
      <c r="N451" s="36">
        <f ca="1">SUMIFS(СВЦЭМ!$L$40:$L$783,СВЦЭМ!$A$40:$A$783,$A451,СВЦЭМ!$B$40:$B$783,N$437)+'СЕТ СН'!$F$16</f>
        <v>0</v>
      </c>
      <c r="O451" s="36">
        <f ca="1">SUMIFS(СВЦЭМ!$L$40:$L$783,СВЦЭМ!$A$40:$A$783,$A451,СВЦЭМ!$B$40:$B$783,O$437)+'СЕТ СН'!$F$16</f>
        <v>0</v>
      </c>
      <c r="P451" s="36">
        <f ca="1">SUMIFS(СВЦЭМ!$L$40:$L$783,СВЦЭМ!$A$40:$A$783,$A451,СВЦЭМ!$B$40:$B$783,P$437)+'СЕТ СН'!$F$16</f>
        <v>0</v>
      </c>
      <c r="Q451" s="36">
        <f ca="1">SUMIFS(СВЦЭМ!$L$40:$L$783,СВЦЭМ!$A$40:$A$783,$A451,СВЦЭМ!$B$40:$B$783,Q$437)+'СЕТ СН'!$F$16</f>
        <v>0</v>
      </c>
      <c r="R451" s="36">
        <f ca="1">SUMIFS(СВЦЭМ!$L$40:$L$783,СВЦЭМ!$A$40:$A$783,$A451,СВЦЭМ!$B$40:$B$783,R$437)+'СЕТ СН'!$F$16</f>
        <v>0</v>
      </c>
      <c r="S451" s="36">
        <f ca="1">SUMIFS(СВЦЭМ!$L$40:$L$783,СВЦЭМ!$A$40:$A$783,$A451,СВЦЭМ!$B$40:$B$783,S$437)+'СЕТ СН'!$F$16</f>
        <v>0</v>
      </c>
      <c r="T451" s="36">
        <f ca="1">SUMIFS(СВЦЭМ!$L$40:$L$783,СВЦЭМ!$A$40:$A$783,$A451,СВЦЭМ!$B$40:$B$783,T$437)+'СЕТ СН'!$F$16</f>
        <v>0</v>
      </c>
      <c r="U451" s="36">
        <f ca="1">SUMIFS(СВЦЭМ!$L$40:$L$783,СВЦЭМ!$A$40:$A$783,$A451,СВЦЭМ!$B$40:$B$783,U$437)+'СЕТ СН'!$F$16</f>
        <v>0</v>
      </c>
      <c r="V451" s="36">
        <f ca="1">SUMIFS(СВЦЭМ!$L$40:$L$783,СВЦЭМ!$A$40:$A$783,$A451,СВЦЭМ!$B$40:$B$783,V$437)+'СЕТ СН'!$F$16</f>
        <v>0</v>
      </c>
      <c r="W451" s="36">
        <f ca="1">SUMIFS(СВЦЭМ!$L$40:$L$783,СВЦЭМ!$A$40:$A$783,$A451,СВЦЭМ!$B$40:$B$783,W$437)+'СЕТ СН'!$F$16</f>
        <v>0</v>
      </c>
      <c r="X451" s="36">
        <f ca="1">SUMIFS(СВЦЭМ!$L$40:$L$783,СВЦЭМ!$A$40:$A$783,$A451,СВЦЭМ!$B$40:$B$783,X$437)+'СЕТ СН'!$F$16</f>
        <v>0</v>
      </c>
      <c r="Y451" s="36">
        <f ca="1">SUMIFS(СВЦЭМ!$L$40:$L$783,СВЦЭМ!$A$40:$A$783,$A451,СВЦЭМ!$B$40:$B$783,Y$437)+'СЕТ СН'!$F$16</f>
        <v>0</v>
      </c>
    </row>
    <row r="452" spans="1:25" ht="15.75" hidden="1" x14ac:dyDescent="0.2">
      <c r="A452" s="35">
        <f t="shared" si="12"/>
        <v>44788</v>
      </c>
      <c r="B452" s="36">
        <f ca="1">SUMIFS(СВЦЭМ!$L$40:$L$783,СВЦЭМ!$A$40:$A$783,$A452,СВЦЭМ!$B$40:$B$783,B$437)+'СЕТ СН'!$F$16</f>
        <v>0</v>
      </c>
      <c r="C452" s="36">
        <f ca="1">SUMIFS(СВЦЭМ!$L$40:$L$783,СВЦЭМ!$A$40:$A$783,$A452,СВЦЭМ!$B$40:$B$783,C$437)+'СЕТ СН'!$F$16</f>
        <v>0</v>
      </c>
      <c r="D452" s="36">
        <f ca="1">SUMIFS(СВЦЭМ!$L$40:$L$783,СВЦЭМ!$A$40:$A$783,$A452,СВЦЭМ!$B$40:$B$783,D$437)+'СЕТ СН'!$F$16</f>
        <v>0</v>
      </c>
      <c r="E452" s="36">
        <f ca="1">SUMIFS(СВЦЭМ!$L$40:$L$783,СВЦЭМ!$A$40:$A$783,$A452,СВЦЭМ!$B$40:$B$783,E$437)+'СЕТ СН'!$F$16</f>
        <v>0</v>
      </c>
      <c r="F452" s="36">
        <f ca="1">SUMIFS(СВЦЭМ!$L$40:$L$783,СВЦЭМ!$A$40:$A$783,$A452,СВЦЭМ!$B$40:$B$783,F$437)+'СЕТ СН'!$F$16</f>
        <v>0</v>
      </c>
      <c r="G452" s="36">
        <f ca="1">SUMIFS(СВЦЭМ!$L$40:$L$783,СВЦЭМ!$A$40:$A$783,$A452,СВЦЭМ!$B$40:$B$783,G$437)+'СЕТ СН'!$F$16</f>
        <v>0</v>
      </c>
      <c r="H452" s="36">
        <f ca="1">SUMIFS(СВЦЭМ!$L$40:$L$783,СВЦЭМ!$A$40:$A$783,$A452,СВЦЭМ!$B$40:$B$783,H$437)+'СЕТ СН'!$F$16</f>
        <v>0</v>
      </c>
      <c r="I452" s="36">
        <f ca="1">SUMIFS(СВЦЭМ!$L$40:$L$783,СВЦЭМ!$A$40:$A$783,$A452,СВЦЭМ!$B$40:$B$783,I$437)+'СЕТ СН'!$F$16</f>
        <v>0</v>
      </c>
      <c r="J452" s="36">
        <f ca="1">SUMIFS(СВЦЭМ!$L$40:$L$783,СВЦЭМ!$A$40:$A$783,$A452,СВЦЭМ!$B$40:$B$783,J$437)+'СЕТ СН'!$F$16</f>
        <v>0</v>
      </c>
      <c r="K452" s="36">
        <f ca="1">SUMIFS(СВЦЭМ!$L$40:$L$783,СВЦЭМ!$A$40:$A$783,$A452,СВЦЭМ!$B$40:$B$783,K$437)+'СЕТ СН'!$F$16</f>
        <v>0</v>
      </c>
      <c r="L452" s="36">
        <f ca="1">SUMIFS(СВЦЭМ!$L$40:$L$783,СВЦЭМ!$A$40:$A$783,$A452,СВЦЭМ!$B$40:$B$783,L$437)+'СЕТ СН'!$F$16</f>
        <v>0</v>
      </c>
      <c r="M452" s="36">
        <f ca="1">SUMIFS(СВЦЭМ!$L$40:$L$783,СВЦЭМ!$A$40:$A$783,$A452,СВЦЭМ!$B$40:$B$783,M$437)+'СЕТ СН'!$F$16</f>
        <v>0</v>
      </c>
      <c r="N452" s="36">
        <f ca="1">SUMIFS(СВЦЭМ!$L$40:$L$783,СВЦЭМ!$A$40:$A$783,$A452,СВЦЭМ!$B$40:$B$783,N$437)+'СЕТ СН'!$F$16</f>
        <v>0</v>
      </c>
      <c r="O452" s="36">
        <f ca="1">SUMIFS(СВЦЭМ!$L$40:$L$783,СВЦЭМ!$A$40:$A$783,$A452,СВЦЭМ!$B$40:$B$783,O$437)+'СЕТ СН'!$F$16</f>
        <v>0</v>
      </c>
      <c r="P452" s="36">
        <f ca="1">SUMIFS(СВЦЭМ!$L$40:$L$783,СВЦЭМ!$A$40:$A$783,$A452,СВЦЭМ!$B$40:$B$783,P$437)+'СЕТ СН'!$F$16</f>
        <v>0</v>
      </c>
      <c r="Q452" s="36">
        <f ca="1">SUMIFS(СВЦЭМ!$L$40:$L$783,СВЦЭМ!$A$40:$A$783,$A452,СВЦЭМ!$B$40:$B$783,Q$437)+'СЕТ СН'!$F$16</f>
        <v>0</v>
      </c>
      <c r="R452" s="36">
        <f ca="1">SUMIFS(СВЦЭМ!$L$40:$L$783,СВЦЭМ!$A$40:$A$783,$A452,СВЦЭМ!$B$40:$B$783,R$437)+'СЕТ СН'!$F$16</f>
        <v>0</v>
      </c>
      <c r="S452" s="36">
        <f ca="1">SUMIFS(СВЦЭМ!$L$40:$L$783,СВЦЭМ!$A$40:$A$783,$A452,СВЦЭМ!$B$40:$B$783,S$437)+'СЕТ СН'!$F$16</f>
        <v>0</v>
      </c>
      <c r="T452" s="36">
        <f ca="1">SUMIFS(СВЦЭМ!$L$40:$L$783,СВЦЭМ!$A$40:$A$783,$A452,СВЦЭМ!$B$40:$B$783,T$437)+'СЕТ СН'!$F$16</f>
        <v>0</v>
      </c>
      <c r="U452" s="36">
        <f ca="1">SUMIFS(СВЦЭМ!$L$40:$L$783,СВЦЭМ!$A$40:$A$783,$A452,СВЦЭМ!$B$40:$B$783,U$437)+'СЕТ СН'!$F$16</f>
        <v>0</v>
      </c>
      <c r="V452" s="36">
        <f ca="1">SUMIFS(СВЦЭМ!$L$40:$L$783,СВЦЭМ!$A$40:$A$783,$A452,СВЦЭМ!$B$40:$B$783,V$437)+'СЕТ СН'!$F$16</f>
        <v>0</v>
      </c>
      <c r="W452" s="36">
        <f ca="1">SUMIFS(СВЦЭМ!$L$40:$L$783,СВЦЭМ!$A$40:$A$783,$A452,СВЦЭМ!$B$40:$B$783,W$437)+'СЕТ СН'!$F$16</f>
        <v>0</v>
      </c>
      <c r="X452" s="36">
        <f ca="1">SUMIFS(СВЦЭМ!$L$40:$L$783,СВЦЭМ!$A$40:$A$783,$A452,СВЦЭМ!$B$40:$B$783,X$437)+'СЕТ СН'!$F$16</f>
        <v>0</v>
      </c>
      <c r="Y452" s="36">
        <f ca="1">SUMIFS(СВЦЭМ!$L$40:$L$783,СВЦЭМ!$A$40:$A$783,$A452,СВЦЭМ!$B$40:$B$783,Y$437)+'СЕТ СН'!$F$16</f>
        <v>0</v>
      </c>
    </row>
    <row r="453" spans="1:25" ht="15.75" hidden="1" x14ac:dyDescent="0.2">
      <c r="A453" s="35">
        <f t="shared" si="12"/>
        <v>44789</v>
      </c>
      <c r="B453" s="36">
        <f ca="1">SUMIFS(СВЦЭМ!$L$40:$L$783,СВЦЭМ!$A$40:$A$783,$A453,СВЦЭМ!$B$40:$B$783,B$437)+'СЕТ СН'!$F$16</f>
        <v>0</v>
      </c>
      <c r="C453" s="36">
        <f ca="1">SUMIFS(СВЦЭМ!$L$40:$L$783,СВЦЭМ!$A$40:$A$783,$A453,СВЦЭМ!$B$40:$B$783,C$437)+'СЕТ СН'!$F$16</f>
        <v>0</v>
      </c>
      <c r="D453" s="36">
        <f ca="1">SUMIFS(СВЦЭМ!$L$40:$L$783,СВЦЭМ!$A$40:$A$783,$A453,СВЦЭМ!$B$40:$B$783,D$437)+'СЕТ СН'!$F$16</f>
        <v>0</v>
      </c>
      <c r="E453" s="36">
        <f ca="1">SUMIFS(СВЦЭМ!$L$40:$L$783,СВЦЭМ!$A$40:$A$783,$A453,СВЦЭМ!$B$40:$B$783,E$437)+'СЕТ СН'!$F$16</f>
        <v>0</v>
      </c>
      <c r="F453" s="36">
        <f ca="1">SUMIFS(СВЦЭМ!$L$40:$L$783,СВЦЭМ!$A$40:$A$783,$A453,СВЦЭМ!$B$40:$B$783,F$437)+'СЕТ СН'!$F$16</f>
        <v>0</v>
      </c>
      <c r="G453" s="36">
        <f ca="1">SUMIFS(СВЦЭМ!$L$40:$L$783,СВЦЭМ!$A$40:$A$783,$A453,СВЦЭМ!$B$40:$B$783,G$437)+'СЕТ СН'!$F$16</f>
        <v>0</v>
      </c>
      <c r="H453" s="36">
        <f ca="1">SUMIFS(СВЦЭМ!$L$40:$L$783,СВЦЭМ!$A$40:$A$783,$A453,СВЦЭМ!$B$40:$B$783,H$437)+'СЕТ СН'!$F$16</f>
        <v>0</v>
      </c>
      <c r="I453" s="36">
        <f ca="1">SUMIFS(СВЦЭМ!$L$40:$L$783,СВЦЭМ!$A$40:$A$783,$A453,СВЦЭМ!$B$40:$B$783,I$437)+'СЕТ СН'!$F$16</f>
        <v>0</v>
      </c>
      <c r="J453" s="36">
        <f ca="1">SUMIFS(СВЦЭМ!$L$40:$L$783,СВЦЭМ!$A$40:$A$783,$A453,СВЦЭМ!$B$40:$B$783,J$437)+'СЕТ СН'!$F$16</f>
        <v>0</v>
      </c>
      <c r="K453" s="36">
        <f ca="1">SUMIFS(СВЦЭМ!$L$40:$L$783,СВЦЭМ!$A$40:$A$783,$A453,СВЦЭМ!$B$40:$B$783,K$437)+'СЕТ СН'!$F$16</f>
        <v>0</v>
      </c>
      <c r="L453" s="36">
        <f ca="1">SUMIFS(СВЦЭМ!$L$40:$L$783,СВЦЭМ!$A$40:$A$783,$A453,СВЦЭМ!$B$40:$B$783,L$437)+'СЕТ СН'!$F$16</f>
        <v>0</v>
      </c>
      <c r="M453" s="36">
        <f ca="1">SUMIFS(СВЦЭМ!$L$40:$L$783,СВЦЭМ!$A$40:$A$783,$A453,СВЦЭМ!$B$40:$B$783,M$437)+'СЕТ СН'!$F$16</f>
        <v>0</v>
      </c>
      <c r="N453" s="36">
        <f ca="1">SUMIFS(СВЦЭМ!$L$40:$L$783,СВЦЭМ!$A$40:$A$783,$A453,СВЦЭМ!$B$40:$B$783,N$437)+'СЕТ СН'!$F$16</f>
        <v>0</v>
      </c>
      <c r="O453" s="36">
        <f ca="1">SUMIFS(СВЦЭМ!$L$40:$L$783,СВЦЭМ!$A$40:$A$783,$A453,СВЦЭМ!$B$40:$B$783,O$437)+'СЕТ СН'!$F$16</f>
        <v>0</v>
      </c>
      <c r="P453" s="36">
        <f ca="1">SUMIFS(СВЦЭМ!$L$40:$L$783,СВЦЭМ!$A$40:$A$783,$A453,СВЦЭМ!$B$40:$B$783,P$437)+'СЕТ СН'!$F$16</f>
        <v>0</v>
      </c>
      <c r="Q453" s="36">
        <f ca="1">SUMIFS(СВЦЭМ!$L$40:$L$783,СВЦЭМ!$A$40:$A$783,$A453,СВЦЭМ!$B$40:$B$783,Q$437)+'СЕТ СН'!$F$16</f>
        <v>0</v>
      </c>
      <c r="R453" s="36">
        <f ca="1">SUMIFS(СВЦЭМ!$L$40:$L$783,СВЦЭМ!$A$40:$A$783,$A453,СВЦЭМ!$B$40:$B$783,R$437)+'СЕТ СН'!$F$16</f>
        <v>0</v>
      </c>
      <c r="S453" s="36">
        <f ca="1">SUMIFS(СВЦЭМ!$L$40:$L$783,СВЦЭМ!$A$40:$A$783,$A453,СВЦЭМ!$B$40:$B$783,S$437)+'СЕТ СН'!$F$16</f>
        <v>0</v>
      </c>
      <c r="T453" s="36">
        <f ca="1">SUMIFS(СВЦЭМ!$L$40:$L$783,СВЦЭМ!$A$40:$A$783,$A453,СВЦЭМ!$B$40:$B$783,T$437)+'СЕТ СН'!$F$16</f>
        <v>0</v>
      </c>
      <c r="U453" s="36">
        <f ca="1">SUMIFS(СВЦЭМ!$L$40:$L$783,СВЦЭМ!$A$40:$A$783,$A453,СВЦЭМ!$B$40:$B$783,U$437)+'СЕТ СН'!$F$16</f>
        <v>0</v>
      </c>
      <c r="V453" s="36">
        <f ca="1">SUMIFS(СВЦЭМ!$L$40:$L$783,СВЦЭМ!$A$40:$A$783,$A453,СВЦЭМ!$B$40:$B$783,V$437)+'СЕТ СН'!$F$16</f>
        <v>0</v>
      </c>
      <c r="W453" s="36">
        <f ca="1">SUMIFS(СВЦЭМ!$L$40:$L$783,СВЦЭМ!$A$40:$A$783,$A453,СВЦЭМ!$B$40:$B$783,W$437)+'СЕТ СН'!$F$16</f>
        <v>0</v>
      </c>
      <c r="X453" s="36">
        <f ca="1">SUMIFS(СВЦЭМ!$L$40:$L$783,СВЦЭМ!$A$40:$A$783,$A453,СВЦЭМ!$B$40:$B$783,X$437)+'СЕТ СН'!$F$16</f>
        <v>0</v>
      </c>
      <c r="Y453" s="36">
        <f ca="1">SUMIFS(СВЦЭМ!$L$40:$L$783,СВЦЭМ!$A$40:$A$783,$A453,СВЦЭМ!$B$40:$B$783,Y$437)+'СЕТ СН'!$F$16</f>
        <v>0</v>
      </c>
    </row>
    <row r="454" spans="1:25" ht="15.75" hidden="1" x14ac:dyDescent="0.2">
      <c r="A454" s="35">
        <f t="shared" si="12"/>
        <v>44790</v>
      </c>
      <c r="B454" s="36">
        <f ca="1">SUMIFS(СВЦЭМ!$L$40:$L$783,СВЦЭМ!$A$40:$A$783,$A454,СВЦЭМ!$B$40:$B$783,B$437)+'СЕТ СН'!$F$16</f>
        <v>0</v>
      </c>
      <c r="C454" s="36">
        <f ca="1">SUMIFS(СВЦЭМ!$L$40:$L$783,СВЦЭМ!$A$40:$A$783,$A454,СВЦЭМ!$B$40:$B$783,C$437)+'СЕТ СН'!$F$16</f>
        <v>0</v>
      </c>
      <c r="D454" s="36">
        <f ca="1">SUMIFS(СВЦЭМ!$L$40:$L$783,СВЦЭМ!$A$40:$A$783,$A454,СВЦЭМ!$B$40:$B$783,D$437)+'СЕТ СН'!$F$16</f>
        <v>0</v>
      </c>
      <c r="E454" s="36">
        <f ca="1">SUMIFS(СВЦЭМ!$L$40:$L$783,СВЦЭМ!$A$40:$A$783,$A454,СВЦЭМ!$B$40:$B$783,E$437)+'СЕТ СН'!$F$16</f>
        <v>0</v>
      </c>
      <c r="F454" s="36">
        <f ca="1">SUMIFS(СВЦЭМ!$L$40:$L$783,СВЦЭМ!$A$40:$A$783,$A454,СВЦЭМ!$B$40:$B$783,F$437)+'СЕТ СН'!$F$16</f>
        <v>0</v>
      </c>
      <c r="G454" s="36">
        <f ca="1">SUMIFS(СВЦЭМ!$L$40:$L$783,СВЦЭМ!$A$40:$A$783,$A454,СВЦЭМ!$B$40:$B$783,G$437)+'СЕТ СН'!$F$16</f>
        <v>0</v>
      </c>
      <c r="H454" s="36">
        <f ca="1">SUMIFS(СВЦЭМ!$L$40:$L$783,СВЦЭМ!$A$40:$A$783,$A454,СВЦЭМ!$B$40:$B$783,H$437)+'СЕТ СН'!$F$16</f>
        <v>0</v>
      </c>
      <c r="I454" s="36">
        <f ca="1">SUMIFS(СВЦЭМ!$L$40:$L$783,СВЦЭМ!$A$40:$A$783,$A454,СВЦЭМ!$B$40:$B$783,I$437)+'СЕТ СН'!$F$16</f>
        <v>0</v>
      </c>
      <c r="J454" s="36">
        <f ca="1">SUMIFS(СВЦЭМ!$L$40:$L$783,СВЦЭМ!$A$40:$A$783,$A454,СВЦЭМ!$B$40:$B$783,J$437)+'СЕТ СН'!$F$16</f>
        <v>0</v>
      </c>
      <c r="K454" s="36">
        <f ca="1">SUMIFS(СВЦЭМ!$L$40:$L$783,СВЦЭМ!$A$40:$A$783,$A454,СВЦЭМ!$B$40:$B$783,K$437)+'СЕТ СН'!$F$16</f>
        <v>0</v>
      </c>
      <c r="L454" s="36">
        <f ca="1">SUMIFS(СВЦЭМ!$L$40:$L$783,СВЦЭМ!$A$40:$A$783,$A454,СВЦЭМ!$B$40:$B$783,L$437)+'СЕТ СН'!$F$16</f>
        <v>0</v>
      </c>
      <c r="M454" s="36">
        <f ca="1">SUMIFS(СВЦЭМ!$L$40:$L$783,СВЦЭМ!$A$40:$A$783,$A454,СВЦЭМ!$B$40:$B$783,M$437)+'СЕТ СН'!$F$16</f>
        <v>0</v>
      </c>
      <c r="N454" s="36">
        <f ca="1">SUMIFS(СВЦЭМ!$L$40:$L$783,СВЦЭМ!$A$40:$A$783,$A454,СВЦЭМ!$B$40:$B$783,N$437)+'СЕТ СН'!$F$16</f>
        <v>0</v>
      </c>
      <c r="O454" s="36">
        <f ca="1">SUMIFS(СВЦЭМ!$L$40:$L$783,СВЦЭМ!$A$40:$A$783,$A454,СВЦЭМ!$B$40:$B$783,O$437)+'СЕТ СН'!$F$16</f>
        <v>0</v>
      </c>
      <c r="P454" s="36">
        <f ca="1">SUMIFS(СВЦЭМ!$L$40:$L$783,СВЦЭМ!$A$40:$A$783,$A454,СВЦЭМ!$B$40:$B$783,P$437)+'СЕТ СН'!$F$16</f>
        <v>0</v>
      </c>
      <c r="Q454" s="36">
        <f ca="1">SUMIFS(СВЦЭМ!$L$40:$L$783,СВЦЭМ!$A$40:$A$783,$A454,СВЦЭМ!$B$40:$B$783,Q$437)+'СЕТ СН'!$F$16</f>
        <v>0</v>
      </c>
      <c r="R454" s="36">
        <f ca="1">SUMIFS(СВЦЭМ!$L$40:$L$783,СВЦЭМ!$A$40:$A$783,$A454,СВЦЭМ!$B$40:$B$783,R$437)+'СЕТ СН'!$F$16</f>
        <v>0</v>
      </c>
      <c r="S454" s="36">
        <f ca="1">SUMIFS(СВЦЭМ!$L$40:$L$783,СВЦЭМ!$A$40:$A$783,$A454,СВЦЭМ!$B$40:$B$783,S$437)+'СЕТ СН'!$F$16</f>
        <v>0</v>
      </c>
      <c r="T454" s="36">
        <f ca="1">SUMIFS(СВЦЭМ!$L$40:$L$783,СВЦЭМ!$A$40:$A$783,$A454,СВЦЭМ!$B$40:$B$783,T$437)+'СЕТ СН'!$F$16</f>
        <v>0</v>
      </c>
      <c r="U454" s="36">
        <f ca="1">SUMIFS(СВЦЭМ!$L$40:$L$783,СВЦЭМ!$A$40:$A$783,$A454,СВЦЭМ!$B$40:$B$783,U$437)+'СЕТ СН'!$F$16</f>
        <v>0</v>
      </c>
      <c r="V454" s="36">
        <f ca="1">SUMIFS(СВЦЭМ!$L$40:$L$783,СВЦЭМ!$A$40:$A$783,$A454,СВЦЭМ!$B$40:$B$783,V$437)+'СЕТ СН'!$F$16</f>
        <v>0</v>
      </c>
      <c r="W454" s="36">
        <f ca="1">SUMIFS(СВЦЭМ!$L$40:$L$783,СВЦЭМ!$A$40:$A$783,$A454,СВЦЭМ!$B$40:$B$783,W$437)+'СЕТ СН'!$F$16</f>
        <v>0</v>
      </c>
      <c r="X454" s="36">
        <f ca="1">SUMIFS(СВЦЭМ!$L$40:$L$783,СВЦЭМ!$A$40:$A$783,$A454,СВЦЭМ!$B$40:$B$783,X$437)+'СЕТ СН'!$F$16</f>
        <v>0</v>
      </c>
      <c r="Y454" s="36">
        <f ca="1">SUMIFS(СВЦЭМ!$L$40:$L$783,СВЦЭМ!$A$40:$A$783,$A454,СВЦЭМ!$B$40:$B$783,Y$437)+'СЕТ СН'!$F$16</f>
        <v>0</v>
      </c>
    </row>
    <row r="455" spans="1:25" ht="15.75" hidden="1" x14ac:dyDescent="0.2">
      <c r="A455" s="35">
        <f t="shared" si="12"/>
        <v>44791</v>
      </c>
      <c r="B455" s="36">
        <f ca="1">SUMIFS(СВЦЭМ!$L$40:$L$783,СВЦЭМ!$A$40:$A$783,$A455,СВЦЭМ!$B$40:$B$783,B$437)+'СЕТ СН'!$F$16</f>
        <v>0</v>
      </c>
      <c r="C455" s="36">
        <f ca="1">SUMIFS(СВЦЭМ!$L$40:$L$783,СВЦЭМ!$A$40:$A$783,$A455,СВЦЭМ!$B$40:$B$783,C$437)+'СЕТ СН'!$F$16</f>
        <v>0</v>
      </c>
      <c r="D455" s="36">
        <f ca="1">SUMIFS(СВЦЭМ!$L$40:$L$783,СВЦЭМ!$A$40:$A$783,$A455,СВЦЭМ!$B$40:$B$783,D$437)+'СЕТ СН'!$F$16</f>
        <v>0</v>
      </c>
      <c r="E455" s="36">
        <f ca="1">SUMIFS(СВЦЭМ!$L$40:$L$783,СВЦЭМ!$A$40:$A$783,$A455,СВЦЭМ!$B$40:$B$783,E$437)+'СЕТ СН'!$F$16</f>
        <v>0</v>
      </c>
      <c r="F455" s="36">
        <f ca="1">SUMIFS(СВЦЭМ!$L$40:$L$783,СВЦЭМ!$A$40:$A$783,$A455,СВЦЭМ!$B$40:$B$783,F$437)+'СЕТ СН'!$F$16</f>
        <v>0</v>
      </c>
      <c r="G455" s="36">
        <f ca="1">SUMIFS(СВЦЭМ!$L$40:$L$783,СВЦЭМ!$A$40:$A$783,$A455,СВЦЭМ!$B$40:$B$783,G$437)+'СЕТ СН'!$F$16</f>
        <v>0</v>
      </c>
      <c r="H455" s="36">
        <f ca="1">SUMIFS(СВЦЭМ!$L$40:$L$783,СВЦЭМ!$A$40:$A$783,$A455,СВЦЭМ!$B$40:$B$783,H$437)+'СЕТ СН'!$F$16</f>
        <v>0</v>
      </c>
      <c r="I455" s="36">
        <f ca="1">SUMIFS(СВЦЭМ!$L$40:$L$783,СВЦЭМ!$A$40:$A$783,$A455,СВЦЭМ!$B$40:$B$783,I$437)+'СЕТ СН'!$F$16</f>
        <v>0</v>
      </c>
      <c r="J455" s="36">
        <f ca="1">SUMIFS(СВЦЭМ!$L$40:$L$783,СВЦЭМ!$A$40:$A$783,$A455,СВЦЭМ!$B$40:$B$783,J$437)+'СЕТ СН'!$F$16</f>
        <v>0</v>
      </c>
      <c r="K455" s="36">
        <f ca="1">SUMIFS(СВЦЭМ!$L$40:$L$783,СВЦЭМ!$A$40:$A$783,$A455,СВЦЭМ!$B$40:$B$783,K$437)+'СЕТ СН'!$F$16</f>
        <v>0</v>
      </c>
      <c r="L455" s="36">
        <f ca="1">SUMIFS(СВЦЭМ!$L$40:$L$783,СВЦЭМ!$A$40:$A$783,$A455,СВЦЭМ!$B$40:$B$783,L$437)+'СЕТ СН'!$F$16</f>
        <v>0</v>
      </c>
      <c r="M455" s="36">
        <f ca="1">SUMIFS(СВЦЭМ!$L$40:$L$783,СВЦЭМ!$A$40:$A$783,$A455,СВЦЭМ!$B$40:$B$783,M$437)+'СЕТ СН'!$F$16</f>
        <v>0</v>
      </c>
      <c r="N455" s="36">
        <f ca="1">SUMIFS(СВЦЭМ!$L$40:$L$783,СВЦЭМ!$A$40:$A$783,$A455,СВЦЭМ!$B$40:$B$783,N$437)+'СЕТ СН'!$F$16</f>
        <v>0</v>
      </c>
      <c r="O455" s="36">
        <f ca="1">SUMIFS(СВЦЭМ!$L$40:$L$783,СВЦЭМ!$A$40:$A$783,$A455,СВЦЭМ!$B$40:$B$783,O$437)+'СЕТ СН'!$F$16</f>
        <v>0</v>
      </c>
      <c r="P455" s="36">
        <f ca="1">SUMIFS(СВЦЭМ!$L$40:$L$783,СВЦЭМ!$A$40:$A$783,$A455,СВЦЭМ!$B$40:$B$783,P$437)+'СЕТ СН'!$F$16</f>
        <v>0</v>
      </c>
      <c r="Q455" s="36">
        <f ca="1">SUMIFS(СВЦЭМ!$L$40:$L$783,СВЦЭМ!$A$40:$A$783,$A455,СВЦЭМ!$B$40:$B$783,Q$437)+'СЕТ СН'!$F$16</f>
        <v>0</v>
      </c>
      <c r="R455" s="36">
        <f ca="1">SUMIFS(СВЦЭМ!$L$40:$L$783,СВЦЭМ!$A$40:$A$783,$A455,СВЦЭМ!$B$40:$B$783,R$437)+'СЕТ СН'!$F$16</f>
        <v>0</v>
      </c>
      <c r="S455" s="36">
        <f ca="1">SUMIFS(СВЦЭМ!$L$40:$L$783,СВЦЭМ!$A$40:$A$783,$A455,СВЦЭМ!$B$40:$B$783,S$437)+'СЕТ СН'!$F$16</f>
        <v>0</v>
      </c>
      <c r="T455" s="36">
        <f ca="1">SUMIFS(СВЦЭМ!$L$40:$L$783,СВЦЭМ!$A$40:$A$783,$A455,СВЦЭМ!$B$40:$B$783,T$437)+'СЕТ СН'!$F$16</f>
        <v>0</v>
      </c>
      <c r="U455" s="36">
        <f ca="1">SUMIFS(СВЦЭМ!$L$40:$L$783,СВЦЭМ!$A$40:$A$783,$A455,СВЦЭМ!$B$40:$B$783,U$437)+'СЕТ СН'!$F$16</f>
        <v>0</v>
      </c>
      <c r="V455" s="36">
        <f ca="1">SUMIFS(СВЦЭМ!$L$40:$L$783,СВЦЭМ!$A$40:$A$783,$A455,СВЦЭМ!$B$40:$B$783,V$437)+'СЕТ СН'!$F$16</f>
        <v>0</v>
      </c>
      <c r="W455" s="36">
        <f ca="1">SUMIFS(СВЦЭМ!$L$40:$L$783,СВЦЭМ!$A$40:$A$783,$A455,СВЦЭМ!$B$40:$B$783,W$437)+'СЕТ СН'!$F$16</f>
        <v>0</v>
      </c>
      <c r="X455" s="36">
        <f ca="1">SUMIFS(СВЦЭМ!$L$40:$L$783,СВЦЭМ!$A$40:$A$783,$A455,СВЦЭМ!$B$40:$B$783,X$437)+'СЕТ СН'!$F$16</f>
        <v>0</v>
      </c>
      <c r="Y455" s="36">
        <f ca="1">SUMIFS(СВЦЭМ!$L$40:$L$783,СВЦЭМ!$A$40:$A$783,$A455,СВЦЭМ!$B$40:$B$783,Y$437)+'СЕТ СН'!$F$16</f>
        <v>0</v>
      </c>
    </row>
    <row r="456" spans="1:25" ht="15.75" hidden="1" x14ac:dyDescent="0.2">
      <c r="A456" s="35">
        <f t="shared" si="12"/>
        <v>44792</v>
      </c>
      <c r="B456" s="36">
        <f ca="1">SUMIFS(СВЦЭМ!$L$40:$L$783,СВЦЭМ!$A$40:$A$783,$A456,СВЦЭМ!$B$40:$B$783,B$437)+'СЕТ СН'!$F$16</f>
        <v>0</v>
      </c>
      <c r="C456" s="36">
        <f ca="1">SUMIFS(СВЦЭМ!$L$40:$L$783,СВЦЭМ!$A$40:$A$783,$A456,СВЦЭМ!$B$40:$B$783,C$437)+'СЕТ СН'!$F$16</f>
        <v>0</v>
      </c>
      <c r="D456" s="36">
        <f ca="1">SUMIFS(СВЦЭМ!$L$40:$L$783,СВЦЭМ!$A$40:$A$783,$A456,СВЦЭМ!$B$40:$B$783,D$437)+'СЕТ СН'!$F$16</f>
        <v>0</v>
      </c>
      <c r="E456" s="36">
        <f ca="1">SUMIFS(СВЦЭМ!$L$40:$L$783,СВЦЭМ!$A$40:$A$783,$A456,СВЦЭМ!$B$40:$B$783,E$437)+'СЕТ СН'!$F$16</f>
        <v>0</v>
      </c>
      <c r="F456" s="36">
        <f ca="1">SUMIFS(СВЦЭМ!$L$40:$L$783,СВЦЭМ!$A$40:$A$783,$A456,СВЦЭМ!$B$40:$B$783,F$437)+'СЕТ СН'!$F$16</f>
        <v>0</v>
      </c>
      <c r="G456" s="36">
        <f ca="1">SUMIFS(СВЦЭМ!$L$40:$L$783,СВЦЭМ!$A$40:$A$783,$A456,СВЦЭМ!$B$40:$B$783,G$437)+'СЕТ СН'!$F$16</f>
        <v>0</v>
      </c>
      <c r="H456" s="36">
        <f ca="1">SUMIFS(СВЦЭМ!$L$40:$L$783,СВЦЭМ!$A$40:$A$783,$A456,СВЦЭМ!$B$40:$B$783,H$437)+'СЕТ СН'!$F$16</f>
        <v>0</v>
      </c>
      <c r="I456" s="36">
        <f ca="1">SUMIFS(СВЦЭМ!$L$40:$L$783,СВЦЭМ!$A$40:$A$783,$A456,СВЦЭМ!$B$40:$B$783,I$437)+'СЕТ СН'!$F$16</f>
        <v>0</v>
      </c>
      <c r="J456" s="36">
        <f ca="1">SUMIFS(СВЦЭМ!$L$40:$L$783,СВЦЭМ!$A$40:$A$783,$A456,СВЦЭМ!$B$40:$B$783,J$437)+'СЕТ СН'!$F$16</f>
        <v>0</v>
      </c>
      <c r="K456" s="36">
        <f ca="1">SUMIFS(СВЦЭМ!$L$40:$L$783,СВЦЭМ!$A$40:$A$783,$A456,СВЦЭМ!$B$40:$B$783,K$437)+'СЕТ СН'!$F$16</f>
        <v>0</v>
      </c>
      <c r="L456" s="36">
        <f ca="1">SUMIFS(СВЦЭМ!$L$40:$L$783,СВЦЭМ!$A$40:$A$783,$A456,СВЦЭМ!$B$40:$B$783,L$437)+'СЕТ СН'!$F$16</f>
        <v>0</v>
      </c>
      <c r="M456" s="36">
        <f ca="1">SUMIFS(СВЦЭМ!$L$40:$L$783,СВЦЭМ!$A$40:$A$783,$A456,СВЦЭМ!$B$40:$B$783,M$437)+'СЕТ СН'!$F$16</f>
        <v>0</v>
      </c>
      <c r="N456" s="36">
        <f ca="1">SUMIFS(СВЦЭМ!$L$40:$L$783,СВЦЭМ!$A$40:$A$783,$A456,СВЦЭМ!$B$40:$B$783,N$437)+'СЕТ СН'!$F$16</f>
        <v>0</v>
      </c>
      <c r="O456" s="36">
        <f ca="1">SUMIFS(СВЦЭМ!$L$40:$L$783,СВЦЭМ!$A$40:$A$783,$A456,СВЦЭМ!$B$40:$B$783,O$437)+'СЕТ СН'!$F$16</f>
        <v>0</v>
      </c>
      <c r="P456" s="36">
        <f ca="1">SUMIFS(СВЦЭМ!$L$40:$L$783,СВЦЭМ!$A$40:$A$783,$A456,СВЦЭМ!$B$40:$B$783,P$437)+'СЕТ СН'!$F$16</f>
        <v>0</v>
      </c>
      <c r="Q456" s="36">
        <f ca="1">SUMIFS(СВЦЭМ!$L$40:$L$783,СВЦЭМ!$A$40:$A$783,$A456,СВЦЭМ!$B$40:$B$783,Q$437)+'СЕТ СН'!$F$16</f>
        <v>0</v>
      </c>
      <c r="R456" s="36">
        <f ca="1">SUMIFS(СВЦЭМ!$L$40:$L$783,СВЦЭМ!$A$40:$A$783,$A456,СВЦЭМ!$B$40:$B$783,R$437)+'СЕТ СН'!$F$16</f>
        <v>0</v>
      </c>
      <c r="S456" s="36">
        <f ca="1">SUMIFS(СВЦЭМ!$L$40:$L$783,СВЦЭМ!$A$40:$A$783,$A456,СВЦЭМ!$B$40:$B$783,S$437)+'СЕТ СН'!$F$16</f>
        <v>0</v>
      </c>
      <c r="T456" s="36">
        <f ca="1">SUMIFS(СВЦЭМ!$L$40:$L$783,СВЦЭМ!$A$40:$A$783,$A456,СВЦЭМ!$B$40:$B$783,T$437)+'СЕТ СН'!$F$16</f>
        <v>0</v>
      </c>
      <c r="U456" s="36">
        <f ca="1">SUMIFS(СВЦЭМ!$L$40:$L$783,СВЦЭМ!$A$40:$A$783,$A456,СВЦЭМ!$B$40:$B$783,U$437)+'СЕТ СН'!$F$16</f>
        <v>0</v>
      </c>
      <c r="V456" s="36">
        <f ca="1">SUMIFS(СВЦЭМ!$L$40:$L$783,СВЦЭМ!$A$40:$A$783,$A456,СВЦЭМ!$B$40:$B$783,V$437)+'СЕТ СН'!$F$16</f>
        <v>0</v>
      </c>
      <c r="W456" s="36">
        <f ca="1">SUMIFS(СВЦЭМ!$L$40:$L$783,СВЦЭМ!$A$40:$A$783,$A456,СВЦЭМ!$B$40:$B$783,W$437)+'СЕТ СН'!$F$16</f>
        <v>0</v>
      </c>
      <c r="X456" s="36">
        <f ca="1">SUMIFS(СВЦЭМ!$L$40:$L$783,СВЦЭМ!$A$40:$A$783,$A456,СВЦЭМ!$B$40:$B$783,X$437)+'СЕТ СН'!$F$16</f>
        <v>0</v>
      </c>
      <c r="Y456" s="36">
        <f ca="1">SUMIFS(СВЦЭМ!$L$40:$L$783,СВЦЭМ!$A$40:$A$783,$A456,СВЦЭМ!$B$40:$B$783,Y$437)+'СЕТ СН'!$F$16</f>
        <v>0</v>
      </c>
    </row>
    <row r="457" spans="1:25" ht="15.75" hidden="1" x14ac:dyDescent="0.2">
      <c r="A457" s="35">
        <f t="shared" si="12"/>
        <v>44793</v>
      </c>
      <c r="B457" s="36">
        <f ca="1">SUMIFS(СВЦЭМ!$L$40:$L$783,СВЦЭМ!$A$40:$A$783,$A457,СВЦЭМ!$B$40:$B$783,B$437)+'СЕТ СН'!$F$16</f>
        <v>0</v>
      </c>
      <c r="C457" s="36">
        <f ca="1">SUMIFS(СВЦЭМ!$L$40:$L$783,СВЦЭМ!$A$40:$A$783,$A457,СВЦЭМ!$B$40:$B$783,C$437)+'СЕТ СН'!$F$16</f>
        <v>0</v>
      </c>
      <c r="D457" s="36">
        <f ca="1">SUMIFS(СВЦЭМ!$L$40:$L$783,СВЦЭМ!$A$40:$A$783,$A457,СВЦЭМ!$B$40:$B$783,D$437)+'СЕТ СН'!$F$16</f>
        <v>0</v>
      </c>
      <c r="E457" s="36">
        <f ca="1">SUMIFS(СВЦЭМ!$L$40:$L$783,СВЦЭМ!$A$40:$A$783,$A457,СВЦЭМ!$B$40:$B$783,E$437)+'СЕТ СН'!$F$16</f>
        <v>0</v>
      </c>
      <c r="F457" s="36">
        <f ca="1">SUMIFS(СВЦЭМ!$L$40:$L$783,СВЦЭМ!$A$40:$A$783,$A457,СВЦЭМ!$B$40:$B$783,F$437)+'СЕТ СН'!$F$16</f>
        <v>0</v>
      </c>
      <c r="G457" s="36">
        <f ca="1">SUMIFS(СВЦЭМ!$L$40:$L$783,СВЦЭМ!$A$40:$A$783,$A457,СВЦЭМ!$B$40:$B$783,G$437)+'СЕТ СН'!$F$16</f>
        <v>0</v>
      </c>
      <c r="H457" s="36">
        <f ca="1">SUMIFS(СВЦЭМ!$L$40:$L$783,СВЦЭМ!$A$40:$A$783,$A457,СВЦЭМ!$B$40:$B$783,H$437)+'СЕТ СН'!$F$16</f>
        <v>0</v>
      </c>
      <c r="I457" s="36">
        <f ca="1">SUMIFS(СВЦЭМ!$L$40:$L$783,СВЦЭМ!$A$40:$A$783,$A457,СВЦЭМ!$B$40:$B$783,I$437)+'СЕТ СН'!$F$16</f>
        <v>0</v>
      </c>
      <c r="J457" s="36">
        <f ca="1">SUMIFS(СВЦЭМ!$L$40:$L$783,СВЦЭМ!$A$40:$A$783,$A457,СВЦЭМ!$B$40:$B$783,J$437)+'СЕТ СН'!$F$16</f>
        <v>0</v>
      </c>
      <c r="K457" s="36">
        <f ca="1">SUMIFS(СВЦЭМ!$L$40:$L$783,СВЦЭМ!$A$40:$A$783,$A457,СВЦЭМ!$B$40:$B$783,K$437)+'СЕТ СН'!$F$16</f>
        <v>0</v>
      </c>
      <c r="L457" s="36">
        <f ca="1">SUMIFS(СВЦЭМ!$L$40:$L$783,СВЦЭМ!$A$40:$A$783,$A457,СВЦЭМ!$B$40:$B$783,L$437)+'СЕТ СН'!$F$16</f>
        <v>0</v>
      </c>
      <c r="M457" s="36">
        <f ca="1">SUMIFS(СВЦЭМ!$L$40:$L$783,СВЦЭМ!$A$40:$A$783,$A457,СВЦЭМ!$B$40:$B$783,M$437)+'СЕТ СН'!$F$16</f>
        <v>0</v>
      </c>
      <c r="N457" s="36">
        <f ca="1">SUMIFS(СВЦЭМ!$L$40:$L$783,СВЦЭМ!$A$40:$A$783,$A457,СВЦЭМ!$B$40:$B$783,N$437)+'СЕТ СН'!$F$16</f>
        <v>0</v>
      </c>
      <c r="O457" s="36">
        <f ca="1">SUMIFS(СВЦЭМ!$L$40:$L$783,СВЦЭМ!$A$40:$A$783,$A457,СВЦЭМ!$B$40:$B$783,O$437)+'СЕТ СН'!$F$16</f>
        <v>0</v>
      </c>
      <c r="P457" s="36">
        <f ca="1">SUMIFS(СВЦЭМ!$L$40:$L$783,СВЦЭМ!$A$40:$A$783,$A457,СВЦЭМ!$B$40:$B$783,P$437)+'СЕТ СН'!$F$16</f>
        <v>0</v>
      </c>
      <c r="Q457" s="36">
        <f ca="1">SUMIFS(СВЦЭМ!$L$40:$L$783,СВЦЭМ!$A$40:$A$783,$A457,СВЦЭМ!$B$40:$B$783,Q$437)+'СЕТ СН'!$F$16</f>
        <v>0</v>
      </c>
      <c r="R457" s="36">
        <f ca="1">SUMIFS(СВЦЭМ!$L$40:$L$783,СВЦЭМ!$A$40:$A$783,$A457,СВЦЭМ!$B$40:$B$783,R$437)+'СЕТ СН'!$F$16</f>
        <v>0</v>
      </c>
      <c r="S457" s="36">
        <f ca="1">SUMIFS(СВЦЭМ!$L$40:$L$783,СВЦЭМ!$A$40:$A$783,$A457,СВЦЭМ!$B$40:$B$783,S$437)+'СЕТ СН'!$F$16</f>
        <v>0</v>
      </c>
      <c r="T457" s="36">
        <f ca="1">SUMIFS(СВЦЭМ!$L$40:$L$783,СВЦЭМ!$A$40:$A$783,$A457,СВЦЭМ!$B$40:$B$783,T$437)+'СЕТ СН'!$F$16</f>
        <v>0</v>
      </c>
      <c r="U457" s="36">
        <f ca="1">SUMIFS(СВЦЭМ!$L$40:$L$783,СВЦЭМ!$A$40:$A$783,$A457,СВЦЭМ!$B$40:$B$783,U$437)+'СЕТ СН'!$F$16</f>
        <v>0</v>
      </c>
      <c r="V457" s="36">
        <f ca="1">SUMIFS(СВЦЭМ!$L$40:$L$783,СВЦЭМ!$A$40:$A$783,$A457,СВЦЭМ!$B$40:$B$783,V$437)+'СЕТ СН'!$F$16</f>
        <v>0</v>
      </c>
      <c r="W457" s="36">
        <f ca="1">SUMIFS(СВЦЭМ!$L$40:$L$783,СВЦЭМ!$A$40:$A$783,$A457,СВЦЭМ!$B$40:$B$783,W$437)+'СЕТ СН'!$F$16</f>
        <v>0</v>
      </c>
      <c r="X457" s="36">
        <f ca="1">SUMIFS(СВЦЭМ!$L$40:$L$783,СВЦЭМ!$A$40:$A$783,$A457,СВЦЭМ!$B$40:$B$783,X$437)+'СЕТ СН'!$F$16</f>
        <v>0</v>
      </c>
      <c r="Y457" s="36">
        <f ca="1">SUMIFS(СВЦЭМ!$L$40:$L$783,СВЦЭМ!$A$40:$A$783,$A457,СВЦЭМ!$B$40:$B$783,Y$437)+'СЕТ СН'!$F$16</f>
        <v>0</v>
      </c>
    </row>
    <row r="458" spans="1:25" ht="15.75" hidden="1" x14ac:dyDescent="0.2">
      <c r="A458" s="35">
        <f t="shared" si="12"/>
        <v>44794</v>
      </c>
      <c r="B458" s="36">
        <f ca="1">SUMIFS(СВЦЭМ!$L$40:$L$783,СВЦЭМ!$A$40:$A$783,$A458,СВЦЭМ!$B$40:$B$783,B$437)+'СЕТ СН'!$F$16</f>
        <v>0</v>
      </c>
      <c r="C458" s="36">
        <f ca="1">SUMIFS(СВЦЭМ!$L$40:$L$783,СВЦЭМ!$A$40:$A$783,$A458,СВЦЭМ!$B$40:$B$783,C$437)+'СЕТ СН'!$F$16</f>
        <v>0</v>
      </c>
      <c r="D458" s="36">
        <f ca="1">SUMIFS(СВЦЭМ!$L$40:$L$783,СВЦЭМ!$A$40:$A$783,$A458,СВЦЭМ!$B$40:$B$783,D$437)+'СЕТ СН'!$F$16</f>
        <v>0</v>
      </c>
      <c r="E458" s="36">
        <f ca="1">SUMIFS(СВЦЭМ!$L$40:$L$783,СВЦЭМ!$A$40:$A$783,$A458,СВЦЭМ!$B$40:$B$783,E$437)+'СЕТ СН'!$F$16</f>
        <v>0</v>
      </c>
      <c r="F458" s="36">
        <f ca="1">SUMIFS(СВЦЭМ!$L$40:$L$783,СВЦЭМ!$A$40:$A$783,$A458,СВЦЭМ!$B$40:$B$783,F$437)+'СЕТ СН'!$F$16</f>
        <v>0</v>
      </c>
      <c r="G458" s="36">
        <f ca="1">SUMIFS(СВЦЭМ!$L$40:$L$783,СВЦЭМ!$A$40:$A$783,$A458,СВЦЭМ!$B$40:$B$783,G$437)+'СЕТ СН'!$F$16</f>
        <v>0</v>
      </c>
      <c r="H458" s="36">
        <f ca="1">SUMIFS(СВЦЭМ!$L$40:$L$783,СВЦЭМ!$A$40:$A$783,$A458,СВЦЭМ!$B$40:$B$783,H$437)+'СЕТ СН'!$F$16</f>
        <v>0</v>
      </c>
      <c r="I458" s="36">
        <f ca="1">SUMIFS(СВЦЭМ!$L$40:$L$783,СВЦЭМ!$A$40:$A$783,$A458,СВЦЭМ!$B$40:$B$783,I$437)+'СЕТ СН'!$F$16</f>
        <v>0</v>
      </c>
      <c r="J458" s="36">
        <f ca="1">SUMIFS(СВЦЭМ!$L$40:$L$783,СВЦЭМ!$A$40:$A$783,$A458,СВЦЭМ!$B$40:$B$783,J$437)+'СЕТ СН'!$F$16</f>
        <v>0</v>
      </c>
      <c r="K458" s="36">
        <f ca="1">SUMIFS(СВЦЭМ!$L$40:$L$783,СВЦЭМ!$A$40:$A$783,$A458,СВЦЭМ!$B$40:$B$783,K$437)+'СЕТ СН'!$F$16</f>
        <v>0</v>
      </c>
      <c r="L458" s="36">
        <f ca="1">SUMIFS(СВЦЭМ!$L$40:$L$783,СВЦЭМ!$A$40:$A$783,$A458,СВЦЭМ!$B$40:$B$783,L$437)+'СЕТ СН'!$F$16</f>
        <v>0</v>
      </c>
      <c r="M458" s="36">
        <f ca="1">SUMIFS(СВЦЭМ!$L$40:$L$783,СВЦЭМ!$A$40:$A$783,$A458,СВЦЭМ!$B$40:$B$783,M$437)+'СЕТ СН'!$F$16</f>
        <v>0</v>
      </c>
      <c r="N458" s="36">
        <f ca="1">SUMIFS(СВЦЭМ!$L$40:$L$783,СВЦЭМ!$A$40:$A$783,$A458,СВЦЭМ!$B$40:$B$783,N$437)+'СЕТ СН'!$F$16</f>
        <v>0</v>
      </c>
      <c r="O458" s="36">
        <f ca="1">SUMIFS(СВЦЭМ!$L$40:$L$783,СВЦЭМ!$A$40:$A$783,$A458,СВЦЭМ!$B$40:$B$783,O$437)+'СЕТ СН'!$F$16</f>
        <v>0</v>
      </c>
      <c r="P458" s="36">
        <f ca="1">SUMIFS(СВЦЭМ!$L$40:$L$783,СВЦЭМ!$A$40:$A$783,$A458,СВЦЭМ!$B$40:$B$783,P$437)+'СЕТ СН'!$F$16</f>
        <v>0</v>
      </c>
      <c r="Q458" s="36">
        <f ca="1">SUMIFS(СВЦЭМ!$L$40:$L$783,СВЦЭМ!$A$40:$A$783,$A458,СВЦЭМ!$B$40:$B$783,Q$437)+'СЕТ СН'!$F$16</f>
        <v>0</v>
      </c>
      <c r="R458" s="36">
        <f ca="1">SUMIFS(СВЦЭМ!$L$40:$L$783,СВЦЭМ!$A$40:$A$783,$A458,СВЦЭМ!$B$40:$B$783,R$437)+'СЕТ СН'!$F$16</f>
        <v>0</v>
      </c>
      <c r="S458" s="36">
        <f ca="1">SUMIFS(СВЦЭМ!$L$40:$L$783,СВЦЭМ!$A$40:$A$783,$A458,СВЦЭМ!$B$40:$B$783,S$437)+'СЕТ СН'!$F$16</f>
        <v>0</v>
      </c>
      <c r="T458" s="36">
        <f ca="1">SUMIFS(СВЦЭМ!$L$40:$L$783,СВЦЭМ!$A$40:$A$783,$A458,СВЦЭМ!$B$40:$B$783,T$437)+'СЕТ СН'!$F$16</f>
        <v>0</v>
      </c>
      <c r="U458" s="36">
        <f ca="1">SUMIFS(СВЦЭМ!$L$40:$L$783,СВЦЭМ!$A$40:$A$783,$A458,СВЦЭМ!$B$40:$B$783,U$437)+'СЕТ СН'!$F$16</f>
        <v>0</v>
      </c>
      <c r="V458" s="36">
        <f ca="1">SUMIFS(СВЦЭМ!$L$40:$L$783,СВЦЭМ!$A$40:$A$783,$A458,СВЦЭМ!$B$40:$B$783,V$437)+'СЕТ СН'!$F$16</f>
        <v>0</v>
      </c>
      <c r="W458" s="36">
        <f ca="1">SUMIFS(СВЦЭМ!$L$40:$L$783,СВЦЭМ!$A$40:$A$783,$A458,СВЦЭМ!$B$40:$B$783,W$437)+'СЕТ СН'!$F$16</f>
        <v>0</v>
      </c>
      <c r="X458" s="36">
        <f ca="1">SUMIFS(СВЦЭМ!$L$40:$L$783,СВЦЭМ!$A$40:$A$783,$A458,СВЦЭМ!$B$40:$B$783,X$437)+'СЕТ СН'!$F$16</f>
        <v>0</v>
      </c>
      <c r="Y458" s="36">
        <f ca="1">SUMIFS(СВЦЭМ!$L$40:$L$783,СВЦЭМ!$A$40:$A$783,$A458,СВЦЭМ!$B$40:$B$783,Y$437)+'СЕТ СН'!$F$16</f>
        <v>0</v>
      </c>
    </row>
    <row r="459" spans="1:25" ht="15.75" hidden="1" x14ac:dyDescent="0.2">
      <c r="A459" s="35">
        <f t="shared" si="12"/>
        <v>44795</v>
      </c>
      <c r="B459" s="36">
        <f ca="1">SUMIFS(СВЦЭМ!$L$40:$L$783,СВЦЭМ!$A$40:$A$783,$A459,СВЦЭМ!$B$40:$B$783,B$437)+'СЕТ СН'!$F$16</f>
        <v>0</v>
      </c>
      <c r="C459" s="36">
        <f ca="1">SUMIFS(СВЦЭМ!$L$40:$L$783,СВЦЭМ!$A$40:$A$783,$A459,СВЦЭМ!$B$40:$B$783,C$437)+'СЕТ СН'!$F$16</f>
        <v>0</v>
      </c>
      <c r="D459" s="36">
        <f ca="1">SUMIFS(СВЦЭМ!$L$40:$L$783,СВЦЭМ!$A$40:$A$783,$A459,СВЦЭМ!$B$40:$B$783,D$437)+'СЕТ СН'!$F$16</f>
        <v>0</v>
      </c>
      <c r="E459" s="36">
        <f ca="1">SUMIFS(СВЦЭМ!$L$40:$L$783,СВЦЭМ!$A$40:$A$783,$A459,СВЦЭМ!$B$40:$B$783,E$437)+'СЕТ СН'!$F$16</f>
        <v>0</v>
      </c>
      <c r="F459" s="36">
        <f ca="1">SUMIFS(СВЦЭМ!$L$40:$L$783,СВЦЭМ!$A$40:$A$783,$A459,СВЦЭМ!$B$40:$B$783,F$437)+'СЕТ СН'!$F$16</f>
        <v>0</v>
      </c>
      <c r="G459" s="36">
        <f ca="1">SUMIFS(СВЦЭМ!$L$40:$L$783,СВЦЭМ!$A$40:$A$783,$A459,СВЦЭМ!$B$40:$B$783,G$437)+'СЕТ СН'!$F$16</f>
        <v>0</v>
      </c>
      <c r="H459" s="36">
        <f ca="1">SUMIFS(СВЦЭМ!$L$40:$L$783,СВЦЭМ!$A$40:$A$783,$A459,СВЦЭМ!$B$40:$B$783,H$437)+'СЕТ СН'!$F$16</f>
        <v>0</v>
      </c>
      <c r="I459" s="36">
        <f ca="1">SUMIFS(СВЦЭМ!$L$40:$L$783,СВЦЭМ!$A$40:$A$783,$A459,СВЦЭМ!$B$40:$B$783,I$437)+'СЕТ СН'!$F$16</f>
        <v>0</v>
      </c>
      <c r="J459" s="36">
        <f ca="1">SUMIFS(СВЦЭМ!$L$40:$L$783,СВЦЭМ!$A$40:$A$783,$A459,СВЦЭМ!$B$40:$B$783,J$437)+'СЕТ СН'!$F$16</f>
        <v>0</v>
      </c>
      <c r="K459" s="36">
        <f ca="1">SUMIFS(СВЦЭМ!$L$40:$L$783,СВЦЭМ!$A$40:$A$783,$A459,СВЦЭМ!$B$40:$B$783,K$437)+'СЕТ СН'!$F$16</f>
        <v>0</v>
      </c>
      <c r="L459" s="36">
        <f ca="1">SUMIFS(СВЦЭМ!$L$40:$L$783,СВЦЭМ!$A$40:$A$783,$A459,СВЦЭМ!$B$40:$B$783,L$437)+'СЕТ СН'!$F$16</f>
        <v>0</v>
      </c>
      <c r="M459" s="36">
        <f ca="1">SUMIFS(СВЦЭМ!$L$40:$L$783,СВЦЭМ!$A$40:$A$783,$A459,СВЦЭМ!$B$40:$B$783,M$437)+'СЕТ СН'!$F$16</f>
        <v>0</v>
      </c>
      <c r="N459" s="36">
        <f ca="1">SUMIFS(СВЦЭМ!$L$40:$L$783,СВЦЭМ!$A$40:$A$783,$A459,СВЦЭМ!$B$40:$B$783,N$437)+'СЕТ СН'!$F$16</f>
        <v>0</v>
      </c>
      <c r="O459" s="36">
        <f ca="1">SUMIFS(СВЦЭМ!$L$40:$L$783,СВЦЭМ!$A$40:$A$783,$A459,СВЦЭМ!$B$40:$B$783,O$437)+'СЕТ СН'!$F$16</f>
        <v>0</v>
      </c>
      <c r="P459" s="36">
        <f ca="1">SUMIFS(СВЦЭМ!$L$40:$L$783,СВЦЭМ!$A$40:$A$783,$A459,СВЦЭМ!$B$40:$B$783,P$437)+'СЕТ СН'!$F$16</f>
        <v>0</v>
      </c>
      <c r="Q459" s="36">
        <f ca="1">SUMIFS(СВЦЭМ!$L$40:$L$783,СВЦЭМ!$A$40:$A$783,$A459,СВЦЭМ!$B$40:$B$783,Q$437)+'СЕТ СН'!$F$16</f>
        <v>0</v>
      </c>
      <c r="R459" s="36">
        <f ca="1">SUMIFS(СВЦЭМ!$L$40:$L$783,СВЦЭМ!$A$40:$A$783,$A459,СВЦЭМ!$B$40:$B$783,R$437)+'СЕТ СН'!$F$16</f>
        <v>0</v>
      </c>
      <c r="S459" s="36">
        <f ca="1">SUMIFS(СВЦЭМ!$L$40:$L$783,СВЦЭМ!$A$40:$A$783,$A459,СВЦЭМ!$B$40:$B$783,S$437)+'СЕТ СН'!$F$16</f>
        <v>0</v>
      </c>
      <c r="T459" s="36">
        <f ca="1">SUMIFS(СВЦЭМ!$L$40:$L$783,СВЦЭМ!$A$40:$A$783,$A459,СВЦЭМ!$B$40:$B$783,T$437)+'СЕТ СН'!$F$16</f>
        <v>0</v>
      </c>
      <c r="U459" s="36">
        <f ca="1">SUMIFS(СВЦЭМ!$L$40:$L$783,СВЦЭМ!$A$40:$A$783,$A459,СВЦЭМ!$B$40:$B$783,U$437)+'СЕТ СН'!$F$16</f>
        <v>0</v>
      </c>
      <c r="V459" s="36">
        <f ca="1">SUMIFS(СВЦЭМ!$L$40:$L$783,СВЦЭМ!$A$40:$A$783,$A459,СВЦЭМ!$B$40:$B$783,V$437)+'СЕТ СН'!$F$16</f>
        <v>0</v>
      </c>
      <c r="W459" s="36">
        <f ca="1">SUMIFS(СВЦЭМ!$L$40:$L$783,СВЦЭМ!$A$40:$A$783,$A459,СВЦЭМ!$B$40:$B$783,W$437)+'СЕТ СН'!$F$16</f>
        <v>0</v>
      </c>
      <c r="X459" s="36">
        <f ca="1">SUMIFS(СВЦЭМ!$L$40:$L$783,СВЦЭМ!$A$40:$A$783,$A459,СВЦЭМ!$B$40:$B$783,X$437)+'СЕТ СН'!$F$16</f>
        <v>0</v>
      </c>
      <c r="Y459" s="36">
        <f ca="1">SUMIFS(СВЦЭМ!$L$40:$L$783,СВЦЭМ!$A$40:$A$783,$A459,СВЦЭМ!$B$40:$B$783,Y$437)+'СЕТ СН'!$F$16</f>
        <v>0</v>
      </c>
    </row>
    <row r="460" spans="1:25" ht="15.75" hidden="1" x14ac:dyDescent="0.2">
      <c r="A460" s="35">
        <f t="shared" si="12"/>
        <v>44796</v>
      </c>
      <c r="B460" s="36">
        <f ca="1">SUMIFS(СВЦЭМ!$L$40:$L$783,СВЦЭМ!$A$40:$A$783,$A460,СВЦЭМ!$B$40:$B$783,B$437)+'СЕТ СН'!$F$16</f>
        <v>0</v>
      </c>
      <c r="C460" s="36">
        <f ca="1">SUMIFS(СВЦЭМ!$L$40:$L$783,СВЦЭМ!$A$40:$A$783,$A460,СВЦЭМ!$B$40:$B$783,C$437)+'СЕТ СН'!$F$16</f>
        <v>0</v>
      </c>
      <c r="D460" s="36">
        <f ca="1">SUMIFS(СВЦЭМ!$L$40:$L$783,СВЦЭМ!$A$40:$A$783,$A460,СВЦЭМ!$B$40:$B$783,D$437)+'СЕТ СН'!$F$16</f>
        <v>0</v>
      </c>
      <c r="E460" s="36">
        <f ca="1">SUMIFS(СВЦЭМ!$L$40:$L$783,СВЦЭМ!$A$40:$A$783,$A460,СВЦЭМ!$B$40:$B$783,E$437)+'СЕТ СН'!$F$16</f>
        <v>0</v>
      </c>
      <c r="F460" s="36">
        <f ca="1">SUMIFS(СВЦЭМ!$L$40:$L$783,СВЦЭМ!$A$40:$A$783,$A460,СВЦЭМ!$B$40:$B$783,F$437)+'СЕТ СН'!$F$16</f>
        <v>0</v>
      </c>
      <c r="G460" s="36">
        <f ca="1">SUMIFS(СВЦЭМ!$L$40:$L$783,СВЦЭМ!$A$40:$A$783,$A460,СВЦЭМ!$B$40:$B$783,G$437)+'СЕТ СН'!$F$16</f>
        <v>0</v>
      </c>
      <c r="H460" s="36">
        <f ca="1">SUMIFS(СВЦЭМ!$L$40:$L$783,СВЦЭМ!$A$40:$A$783,$A460,СВЦЭМ!$B$40:$B$783,H$437)+'СЕТ СН'!$F$16</f>
        <v>0</v>
      </c>
      <c r="I460" s="36">
        <f ca="1">SUMIFS(СВЦЭМ!$L$40:$L$783,СВЦЭМ!$A$40:$A$783,$A460,СВЦЭМ!$B$40:$B$783,I$437)+'СЕТ СН'!$F$16</f>
        <v>0</v>
      </c>
      <c r="J460" s="36">
        <f ca="1">SUMIFS(СВЦЭМ!$L$40:$L$783,СВЦЭМ!$A$40:$A$783,$A460,СВЦЭМ!$B$40:$B$783,J$437)+'СЕТ СН'!$F$16</f>
        <v>0</v>
      </c>
      <c r="K460" s="36">
        <f ca="1">SUMIFS(СВЦЭМ!$L$40:$L$783,СВЦЭМ!$A$40:$A$783,$A460,СВЦЭМ!$B$40:$B$783,K$437)+'СЕТ СН'!$F$16</f>
        <v>0</v>
      </c>
      <c r="L460" s="36">
        <f ca="1">SUMIFS(СВЦЭМ!$L$40:$L$783,СВЦЭМ!$A$40:$A$783,$A460,СВЦЭМ!$B$40:$B$783,L$437)+'СЕТ СН'!$F$16</f>
        <v>0</v>
      </c>
      <c r="M460" s="36">
        <f ca="1">SUMIFS(СВЦЭМ!$L$40:$L$783,СВЦЭМ!$A$40:$A$783,$A460,СВЦЭМ!$B$40:$B$783,M$437)+'СЕТ СН'!$F$16</f>
        <v>0</v>
      </c>
      <c r="N460" s="36">
        <f ca="1">SUMIFS(СВЦЭМ!$L$40:$L$783,СВЦЭМ!$A$40:$A$783,$A460,СВЦЭМ!$B$40:$B$783,N$437)+'СЕТ СН'!$F$16</f>
        <v>0</v>
      </c>
      <c r="O460" s="36">
        <f ca="1">SUMIFS(СВЦЭМ!$L$40:$L$783,СВЦЭМ!$A$40:$A$783,$A460,СВЦЭМ!$B$40:$B$783,O$437)+'СЕТ СН'!$F$16</f>
        <v>0</v>
      </c>
      <c r="P460" s="36">
        <f ca="1">SUMIFS(СВЦЭМ!$L$40:$L$783,СВЦЭМ!$A$40:$A$783,$A460,СВЦЭМ!$B$40:$B$783,P$437)+'СЕТ СН'!$F$16</f>
        <v>0</v>
      </c>
      <c r="Q460" s="36">
        <f ca="1">SUMIFS(СВЦЭМ!$L$40:$L$783,СВЦЭМ!$A$40:$A$783,$A460,СВЦЭМ!$B$40:$B$783,Q$437)+'СЕТ СН'!$F$16</f>
        <v>0</v>
      </c>
      <c r="R460" s="36">
        <f ca="1">SUMIFS(СВЦЭМ!$L$40:$L$783,СВЦЭМ!$A$40:$A$783,$A460,СВЦЭМ!$B$40:$B$783,R$437)+'СЕТ СН'!$F$16</f>
        <v>0</v>
      </c>
      <c r="S460" s="36">
        <f ca="1">SUMIFS(СВЦЭМ!$L$40:$L$783,СВЦЭМ!$A$40:$A$783,$A460,СВЦЭМ!$B$40:$B$783,S$437)+'СЕТ СН'!$F$16</f>
        <v>0</v>
      </c>
      <c r="T460" s="36">
        <f ca="1">SUMIFS(СВЦЭМ!$L$40:$L$783,СВЦЭМ!$A$40:$A$783,$A460,СВЦЭМ!$B$40:$B$783,T$437)+'СЕТ СН'!$F$16</f>
        <v>0</v>
      </c>
      <c r="U460" s="36">
        <f ca="1">SUMIFS(СВЦЭМ!$L$40:$L$783,СВЦЭМ!$A$40:$A$783,$A460,СВЦЭМ!$B$40:$B$783,U$437)+'СЕТ СН'!$F$16</f>
        <v>0</v>
      </c>
      <c r="V460" s="36">
        <f ca="1">SUMIFS(СВЦЭМ!$L$40:$L$783,СВЦЭМ!$A$40:$A$783,$A460,СВЦЭМ!$B$40:$B$783,V$437)+'СЕТ СН'!$F$16</f>
        <v>0</v>
      </c>
      <c r="W460" s="36">
        <f ca="1">SUMIFS(СВЦЭМ!$L$40:$L$783,СВЦЭМ!$A$40:$A$783,$A460,СВЦЭМ!$B$40:$B$783,W$437)+'СЕТ СН'!$F$16</f>
        <v>0</v>
      </c>
      <c r="X460" s="36">
        <f ca="1">SUMIFS(СВЦЭМ!$L$40:$L$783,СВЦЭМ!$A$40:$A$783,$A460,СВЦЭМ!$B$40:$B$783,X$437)+'СЕТ СН'!$F$16</f>
        <v>0</v>
      </c>
      <c r="Y460" s="36">
        <f ca="1">SUMIFS(СВЦЭМ!$L$40:$L$783,СВЦЭМ!$A$40:$A$783,$A460,СВЦЭМ!$B$40:$B$783,Y$437)+'СЕТ СН'!$F$16</f>
        <v>0</v>
      </c>
    </row>
    <row r="461" spans="1:25" ht="15.75" hidden="1" x14ac:dyDescent="0.2">
      <c r="A461" s="35">
        <f t="shared" si="12"/>
        <v>44797</v>
      </c>
      <c r="B461" s="36">
        <f ca="1">SUMIFS(СВЦЭМ!$L$40:$L$783,СВЦЭМ!$A$40:$A$783,$A461,СВЦЭМ!$B$40:$B$783,B$437)+'СЕТ СН'!$F$16</f>
        <v>0</v>
      </c>
      <c r="C461" s="36">
        <f ca="1">SUMIFS(СВЦЭМ!$L$40:$L$783,СВЦЭМ!$A$40:$A$783,$A461,СВЦЭМ!$B$40:$B$783,C$437)+'СЕТ СН'!$F$16</f>
        <v>0</v>
      </c>
      <c r="D461" s="36">
        <f ca="1">SUMIFS(СВЦЭМ!$L$40:$L$783,СВЦЭМ!$A$40:$A$783,$A461,СВЦЭМ!$B$40:$B$783,D$437)+'СЕТ СН'!$F$16</f>
        <v>0</v>
      </c>
      <c r="E461" s="36">
        <f ca="1">SUMIFS(СВЦЭМ!$L$40:$L$783,СВЦЭМ!$A$40:$A$783,$A461,СВЦЭМ!$B$40:$B$783,E$437)+'СЕТ СН'!$F$16</f>
        <v>0</v>
      </c>
      <c r="F461" s="36">
        <f ca="1">SUMIFS(СВЦЭМ!$L$40:$L$783,СВЦЭМ!$A$40:$A$783,$A461,СВЦЭМ!$B$40:$B$783,F$437)+'СЕТ СН'!$F$16</f>
        <v>0</v>
      </c>
      <c r="G461" s="36">
        <f ca="1">SUMIFS(СВЦЭМ!$L$40:$L$783,СВЦЭМ!$A$40:$A$783,$A461,СВЦЭМ!$B$40:$B$783,G$437)+'СЕТ СН'!$F$16</f>
        <v>0</v>
      </c>
      <c r="H461" s="36">
        <f ca="1">SUMIFS(СВЦЭМ!$L$40:$L$783,СВЦЭМ!$A$40:$A$783,$A461,СВЦЭМ!$B$40:$B$783,H$437)+'СЕТ СН'!$F$16</f>
        <v>0</v>
      </c>
      <c r="I461" s="36">
        <f ca="1">SUMIFS(СВЦЭМ!$L$40:$L$783,СВЦЭМ!$A$40:$A$783,$A461,СВЦЭМ!$B$40:$B$783,I$437)+'СЕТ СН'!$F$16</f>
        <v>0</v>
      </c>
      <c r="J461" s="36">
        <f ca="1">SUMIFS(СВЦЭМ!$L$40:$L$783,СВЦЭМ!$A$40:$A$783,$A461,СВЦЭМ!$B$40:$B$783,J$437)+'СЕТ СН'!$F$16</f>
        <v>0</v>
      </c>
      <c r="K461" s="36">
        <f ca="1">SUMIFS(СВЦЭМ!$L$40:$L$783,СВЦЭМ!$A$40:$A$783,$A461,СВЦЭМ!$B$40:$B$783,K$437)+'СЕТ СН'!$F$16</f>
        <v>0</v>
      </c>
      <c r="L461" s="36">
        <f ca="1">SUMIFS(СВЦЭМ!$L$40:$L$783,СВЦЭМ!$A$40:$A$783,$A461,СВЦЭМ!$B$40:$B$783,L$437)+'СЕТ СН'!$F$16</f>
        <v>0</v>
      </c>
      <c r="M461" s="36">
        <f ca="1">SUMIFS(СВЦЭМ!$L$40:$L$783,СВЦЭМ!$A$40:$A$783,$A461,СВЦЭМ!$B$40:$B$783,M$437)+'СЕТ СН'!$F$16</f>
        <v>0</v>
      </c>
      <c r="N461" s="36">
        <f ca="1">SUMIFS(СВЦЭМ!$L$40:$L$783,СВЦЭМ!$A$40:$A$783,$A461,СВЦЭМ!$B$40:$B$783,N$437)+'СЕТ СН'!$F$16</f>
        <v>0</v>
      </c>
      <c r="O461" s="36">
        <f ca="1">SUMIFS(СВЦЭМ!$L$40:$L$783,СВЦЭМ!$A$40:$A$783,$A461,СВЦЭМ!$B$40:$B$783,O$437)+'СЕТ СН'!$F$16</f>
        <v>0</v>
      </c>
      <c r="P461" s="36">
        <f ca="1">SUMIFS(СВЦЭМ!$L$40:$L$783,СВЦЭМ!$A$40:$A$783,$A461,СВЦЭМ!$B$40:$B$783,P$437)+'СЕТ СН'!$F$16</f>
        <v>0</v>
      </c>
      <c r="Q461" s="36">
        <f ca="1">SUMIFS(СВЦЭМ!$L$40:$L$783,СВЦЭМ!$A$40:$A$783,$A461,СВЦЭМ!$B$40:$B$783,Q$437)+'СЕТ СН'!$F$16</f>
        <v>0</v>
      </c>
      <c r="R461" s="36">
        <f ca="1">SUMIFS(СВЦЭМ!$L$40:$L$783,СВЦЭМ!$A$40:$A$783,$A461,СВЦЭМ!$B$40:$B$783,R$437)+'СЕТ СН'!$F$16</f>
        <v>0</v>
      </c>
      <c r="S461" s="36">
        <f ca="1">SUMIFS(СВЦЭМ!$L$40:$L$783,СВЦЭМ!$A$40:$A$783,$A461,СВЦЭМ!$B$40:$B$783,S$437)+'СЕТ СН'!$F$16</f>
        <v>0</v>
      </c>
      <c r="T461" s="36">
        <f ca="1">SUMIFS(СВЦЭМ!$L$40:$L$783,СВЦЭМ!$A$40:$A$783,$A461,СВЦЭМ!$B$40:$B$783,T$437)+'СЕТ СН'!$F$16</f>
        <v>0</v>
      </c>
      <c r="U461" s="36">
        <f ca="1">SUMIFS(СВЦЭМ!$L$40:$L$783,СВЦЭМ!$A$40:$A$783,$A461,СВЦЭМ!$B$40:$B$783,U$437)+'СЕТ СН'!$F$16</f>
        <v>0</v>
      </c>
      <c r="V461" s="36">
        <f ca="1">SUMIFS(СВЦЭМ!$L$40:$L$783,СВЦЭМ!$A$40:$A$783,$A461,СВЦЭМ!$B$40:$B$783,V$437)+'СЕТ СН'!$F$16</f>
        <v>0</v>
      </c>
      <c r="W461" s="36">
        <f ca="1">SUMIFS(СВЦЭМ!$L$40:$L$783,СВЦЭМ!$A$40:$A$783,$A461,СВЦЭМ!$B$40:$B$783,W$437)+'СЕТ СН'!$F$16</f>
        <v>0</v>
      </c>
      <c r="X461" s="36">
        <f ca="1">SUMIFS(СВЦЭМ!$L$40:$L$783,СВЦЭМ!$A$40:$A$783,$A461,СВЦЭМ!$B$40:$B$783,X$437)+'СЕТ СН'!$F$16</f>
        <v>0</v>
      </c>
      <c r="Y461" s="36">
        <f ca="1">SUMIFS(СВЦЭМ!$L$40:$L$783,СВЦЭМ!$A$40:$A$783,$A461,СВЦЭМ!$B$40:$B$783,Y$437)+'СЕТ СН'!$F$16</f>
        <v>0</v>
      </c>
    </row>
    <row r="462" spans="1:25" ht="15.75" hidden="1" x14ac:dyDescent="0.2">
      <c r="A462" s="35">
        <f t="shared" si="12"/>
        <v>44798</v>
      </c>
      <c r="B462" s="36">
        <f ca="1">SUMIFS(СВЦЭМ!$L$40:$L$783,СВЦЭМ!$A$40:$A$783,$A462,СВЦЭМ!$B$40:$B$783,B$437)+'СЕТ СН'!$F$16</f>
        <v>0</v>
      </c>
      <c r="C462" s="36">
        <f ca="1">SUMIFS(СВЦЭМ!$L$40:$L$783,СВЦЭМ!$A$40:$A$783,$A462,СВЦЭМ!$B$40:$B$783,C$437)+'СЕТ СН'!$F$16</f>
        <v>0</v>
      </c>
      <c r="D462" s="36">
        <f ca="1">SUMIFS(СВЦЭМ!$L$40:$L$783,СВЦЭМ!$A$40:$A$783,$A462,СВЦЭМ!$B$40:$B$783,D$437)+'СЕТ СН'!$F$16</f>
        <v>0</v>
      </c>
      <c r="E462" s="36">
        <f ca="1">SUMIFS(СВЦЭМ!$L$40:$L$783,СВЦЭМ!$A$40:$A$783,$A462,СВЦЭМ!$B$40:$B$783,E$437)+'СЕТ СН'!$F$16</f>
        <v>0</v>
      </c>
      <c r="F462" s="36">
        <f ca="1">SUMIFS(СВЦЭМ!$L$40:$L$783,СВЦЭМ!$A$40:$A$783,$A462,СВЦЭМ!$B$40:$B$783,F$437)+'СЕТ СН'!$F$16</f>
        <v>0</v>
      </c>
      <c r="G462" s="36">
        <f ca="1">SUMIFS(СВЦЭМ!$L$40:$L$783,СВЦЭМ!$A$40:$A$783,$A462,СВЦЭМ!$B$40:$B$783,G$437)+'СЕТ СН'!$F$16</f>
        <v>0</v>
      </c>
      <c r="H462" s="36">
        <f ca="1">SUMIFS(СВЦЭМ!$L$40:$L$783,СВЦЭМ!$A$40:$A$783,$A462,СВЦЭМ!$B$40:$B$783,H$437)+'СЕТ СН'!$F$16</f>
        <v>0</v>
      </c>
      <c r="I462" s="36">
        <f ca="1">SUMIFS(СВЦЭМ!$L$40:$L$783,СВЦЭМ!$A$40:$A$783,$A462,СВЦЭМ!$B$40:$B$783,I$437)+'СЕТ СН'!$F$16</f>
        <v>0</v>
      </c>
      <c r="J462" s="36">
        <f ca="1">SUMIFS(СВЦЭМ!$L$40:$L$783,СВЦЭМ!$A$40:$A$783,$A462,СВЦЭМ!$B$40:$B$783,J$437)+'СЕТ СН'!$F$16</f>
        <v>0</v>
      </c>
      <c r="K462" s="36">
        <f ca="1">SUMIFS(СВЦЭМ!$L$40:$L$783,СВЦЭМ!$A$40:$A$783,$A462,СВЦЭМ!$B$40:$B$783,K$437)+'СЕТ СН'!$F$16</f>
        <v>0</v>
      </c>
      <c r="L462" s="36">
        <f ca="1">SUMIFS(СВЦЭМ!$L$40:$L$783,СВЦЭМ!$A$40:$A$783,$A462,СВЦЭМ!$B$40:$B$783,L$437)+'СЕТ СН'!$F$16</f>
        <v>0</v>
      </c>
      <c r="M462" s="36">
        <f ca="1">SUMIFS(СВЦЭМ!$L$40:$L$783,СВЦЭМ!$A$40:$A$783,$A462,СВЦЭМ!$B$40:$B$783,M$437)+'СЕТ СН'!$F$16</f>
        <v>0</v>
      </c>
      <c r="N462" s="36">
        <f ca="1">SUMIFS(СВЦЭМ!$L$40:$L$783,СВЦЭМ!$A$40:$A$783,$A462,СВЦЭМ!$B$40:$B$783,N$437)+'СЕТ СН'!$F$16</f>
        <v>0</v>
      </c>
      <c r="O462" s="36">
        <f ca="1">SUMIFS(СВЦЭМ!$L$40:$L$783,СВЦЭМ!$A$40:$A$783,$A462,СВЦЭМ!$B$40:$B$783,O$437)+'СЕТ СН'!$F$16</f>
        <v>0</v>
      </c>
      <c r="P462" s="36">
        <f ca="1">SUMIFS(СВЦЭМ!$L$40:$L$783,СВЦЭМ!$A$40:$A$783,$A462,СВЦЭМ!$B$40:$B$783,P$437)+'СЕТ СН'!$F$16</f>
        <v>0</v>
      </c>
      <c r="Q462" s="36">
        <f ca="1">SUMIFS(СВЦЭМ!$L$40:$L$783,СВЦЭМ!$A$40:$A$783,$A462,СВЦЭМ!$B$40:$B$783,Q$437)+'СЕТ СН'!$F$16</f>
        <v>0</v>
      </c>
      <c r="R462" s="36">
        <f ca="1">SUMIFS(СВЦЭМ!$L$40:$L$783,СВЦЭМ!$A$40:$A$783,$A462,СВЦЭМ!$B$40:$B$783,R$437)+'СЕТ СН'!$F$16</f>
        <v>0</v>
      </c>
      <c r="S462" s="36">
        <f ca="1">SUMIFS(СВЦЭМ!$L$40:$L$783,СВЦЭМ!$A$40:$A$783,$A462,СВЦЭМ!$B$40:$B$783,S$437)+'СЕТ СН'!$F$16</f>
        <v>0</v>
      </c>
      <c r="T462" s="36">
        <f ca="1">SUMIFS(СВЦЭМ!$L$40:$L$783,СВЦЭМ!$A$40:$A$783,$A462,СВЦЭМ!$B$40:$B$783,T$437)+'СЕТ СН'!$F$16</f>
        <v>0</v>
      </c>
      <c r="U462" s="36">
        <f ca="1">SUMIFS(СВЦЭМ!$L$40:$L$783,СВЦЭМ!$A$40:$A$783,$A462,СВЦЭМ!$B$40:$B$783,U$437)+'СЕТ СН'!$F$16</f>
        <v>0</v>
      </c>
      <c r="V462" s="36">
        <f ca="1">SUMIFS(СВЦЭМ!$L$40:$L$783,СВЦЭМ!$A$40:$A$783,$A462,СВЦЭМ!$B$40:$B$783,V$437)+'СЕТ СН'!$F$16</f>
        <v>0</v>
      </c>
      <c r="W462" s="36">
        <f ca="1">SUMIFS(СВЦЭМ!$L$40:$L$783,СВЦЭМ!$A$40:$A$783,$A462,СВЦЭМ!$B$40:$B$783,W$437)+'СЕТ СН'!$F$16</f>
        <v>0</v>
      </c>
      <c r="X462" s="36">
        <f ca="1">SUMIFS(СВЦЭМ!$L$40:$L$783,СВЦЭМ!$A$40:$A$783,$A462,СВЦЭМ!$B$40:$B$783,X$437)+'СЕТ СН'!$F$16</f>
        <v>0</v>
      </c>
      <c r="Y462" s="36">
        <f ca="1">SUMIFS(СВЦЭМ!$L$40:$L$783,СВЦЭМ!$A$40:$A$783,$A462,СВЦЭМ!$B$40:$B$783,Y$437)+'СЕТ СН'!$F$16</f>
        <v>0</v>
      </c>
    </row>
    <row r="463" spans="1:25" ht="15.75" hidden="1" x14ac:dyDescent="0.2">
      <c r="A463" s="35">
        <f t="shared" si="12"/>
        <v>44799</v>
      </c>
      <c r="B463" s="36">
        <f ca="1">SUMIFS(СВЦЭМ!$L$40:$L$783,СВЦЭМ!$A$40:$A$783,$A463,СВЦЭМ!$B$40:$B$783,B$437)+'СЕТ СН'!$F$16</f>
        <v>0</v>
      </c>
      <c r="C463" s="36">
        <f ca="1">SUMIFS(СВЦЭМ!$L$40:$L$783,СВЦЭМ!$A$40:$A$783,$A463,СВЦЭМ!$B$40:$B$783,C$437)+'СЕТ СН'!$F$16</f>
        <v>0</v>
      </c>
      <c r="D463" s="36">
        <f ca="1">SUMIFS(СВЦЭМ!$L$40:$L$783,СВЦЭМ!$A$40:$A$783,$A463,СВЦЭМ!$B$40:$B$783,D$437)+'СЕТ СН'!$F$16</f>
        <v>0</v>
      </c>
      <c r="E463" s="36">
        <f ca="1">SUMIFS(СВЦЭМ!$L$40:$L$783,СВЦЭМ!$A$40:$A$783,$A463,СВЦЭМ!$B$40:$B$783,E$437)+'СЕТ СН'!$F$16</f>
        <v>0</v>
      </c>
      <c r="F463" s="36">
        <f ca="1">SUMIFS(СВЦЭМ!$L$40:$L$783,СВЦЭМ!$A$40:$A$783,$A463,СВЦЭМ!$B$40:$B$783,F$437)+'СЕТ СН'!$F$16</f>
        <v>0</v>
      </c>
      <c r="G463" s="36">
        <f ca="1">SUMIFS(СВЦЭМ!$L$40:$L$783,СВЦЭМ!$A$40:$A$783,$A463,СВЦЭМ!$B$40:$B$783,G$437)+'СЕТ СН'!$F$16</f>
        <v>0</v>
      </c>
      <c r="H463" s="36">
        <f ca="1">SUMIFS(СВЦЭМ!$L$40:$L$783,СВЦЭМ!$A$40:$A$783,$A463,СВЦЭМ!$B$40:$B$783,H$437)+'СЕТ СН'!$F$16</f>
        <v>0</v>
      </c>
      <c r="I463" s="36">
        <f ca="1">SUMIFS(СВЦЭМ!$L$40:$L$783,СВЦЭМ!$A$40:$A$783,$A463,СВЦЭМ!$B$40:$B$783,I$437)+'СЕТ СН'!$F$16</f>
        <v>0</v>
      </c>
      <c r="J463" s="36">
        <f ca="1">SUMIFS(СВЦЭМ!$L$40:$L$783,СВЦЭМ!$A$40:$A$783,$A463,СВЦЭМ!$B$40:$B$783,J$437)+'СЕТ СН'!$F$16</f>
        <v>0</v>
      </c>
      <c r="K463" s="36">
        <f ca="1">SUMIFS(СВЦЭМ!$L$40:$L$783,СВЦЭМ!$A$40:$A$783,$A463,СВЦЭМ!$B$40:$B$783,K$437)+'СЕТ СН'!$F$16</f>
        <v>0</v>
      </c>
      <c r="L463" s="36">
        <f ca="1">SUMIFS(СВЦЭМ!$L$40:$L$783,СВЦЭМ!$A$40:$A$783,$A463,СВЦЭМ!$B$40:$B$783,L$437)+'СЕТ СН'!$F$16</f>
        <v>0</v>
      </c>
      <c r="M463" s="36">
        <f ca="1">SUMIFS(СВЦЭМ!$L$40:$L$783,СВЦЭМ!$A$40:$A$783,$A463,СВЦЭМ!$B$40:$B$783,M$437)+'СЕТ СН'!$F$16</f>
        <v>0</v>
      </c>
      <c r="N463" s="36">
        <f ca="1">SUMIFS(СВЦЭМ!$L$40:$L$783,СВЦЭМ!$A$40:$A$783,$A463,СВЦЭМ!$B$40:$B$783,N$437)+'СЕТ СН'!$F$16</f>
        <v>0</v>
      </c>
      <c r="O463" s="36">
        <f ca="1">SUMIFS(СВЦЭМ!$L$40:$L$783,СВЦЭМ!$A$40:$A$783,$A463,СВЦЭМ!$B$40:$B$783,O$437)+'СЕТ СН'!$F$16</f>
        <v>0</v>
      </c>
      <c r="P463" s="36">
        <f ca="1">SUMIFS(СВЦЭМ!$L$40:$L$783,СВЦЭМ!$A$40:$A$783,$A463,СВЦЭМ!$B$40:$B$783,P$437)+'СЕТ СН'!$F$16</f>
        <v>0</v>
      </c>
      <c r="Q463" s="36">
        <f ca="1">SUMIFS(СВЦЭМ!$L$40:$L$783,СВЦЭМ!$A$40:$A$783,$A463,СВЦЭМ!$B$40:$B$783,Q$437)+'СЕТ СН'!$F$16</f>
        <v>0</v>
      </c>
      <c r="R463" s="36">
        <f ca="1">SUMIFS(СВЦЭМ!$L$40:$L$783,СВЦЭМ!$A$40:$A$783,$A463,СВЦЭМ!$B$40:$B$783,R$437)+'СЕТ СН'!$F$16</f>
        <v>0</v>
      </c>
      <c r="S463" s="36">
        <f ca="1">SUMIFS(СВЦЭМ!$L$40:$L$783,СВЦЭМ!$A$40:$A$783,$A463,СВЦЭМ!$B$40:$B$783,S$437)+'СЕТ СН'!$F$16</f>
        <v>0</v>
      </c>
      <c r="T463" s="36">
        <f ca="1">SUMIFS(СВЦЭМ!$L$40:$L$783,СВЦЭМ!$A$40:$A$783,$A463,СВЦЭМ!$B$40:$B$783,T$437)+'СЕТ СН'!$F$16</f>
        <v>0</v>
      </c>
      <c r="U463" s="36">
        <f ca="1">SUMIFS(СВЦЭМ!$L$40:$L$783,СВЦЭМ!$A$40:$A$783,$A463,СВЦЭМ!$B$40:$B$783,U$437)+'СЕТ СН'!$F$16</f>
        <v>0</v>
      </c>
      <c r="V463" s="36">
        <f ca="1">SUMIFS(СВЦЭМ!$L$40:$L$783,СВЦЭМ!$A$40:$A$783,$A463,СВЦЭМ!$B$40:$B$783,V$437)+'СЕТ СН'!$F$16</f>
        <v>0</v>
      </c>
      <c r="W463" s="36">
        <f ca="1">SUMIFS(СВЦЭМ!$L$40:$L$783,СВЦЭМ!$A$40:$A$783,$A463,СВЦЭМ!$B$40:$B$783,W$437)+'СЕТ СН'!$F$16</f>
        <v>0</v>
      </c>
      <c r="X463" s="36">
        <f ca="1">SUMIFS(СВЦЭМ!$L$40:$L$783,СВЦЭМ!$A$40:$A$783,$A463,СВЦЭМ!$B$40:$B$783,X$437)+'СЕТ СН'!$F$16</f>
        <v>0</v>
      </c>
      <c r="Y463" s="36">
        <f ca="1">SUMIFS(СВЦЭМ!$L$40:$L$783,СВЦЭМ!$A$40:$A$783,$A463,СВЦЭМ!$B$40:$B$783,Y$437)+'СЕТ СН'!$F$16</f>
        <v>0</v>
      </c>
    </row>
    <row r="464" spans="1:25" ht="15.75" hidden="1" x14ac:dyDescent="0.2">
      <c r="A464" s="35">
        <f t="shared" si="12"/>
        <v>44800</v>
      </c>
      <c r="B464" s="36">
        <f ca="1">SUMIFS(СВЦЭМ!$L$40:$L$783,СВЦЭМ!$A$40:$A$783,$A464,СВЦЭМ!$B$40:$B$783,B$437)+'СЕТ СН'!$F$16</f>
        <v>0</v>
      </c>
      <c r="C464" s="36">
        <f ca="1">SUMIFS(СВЦЭМ!$L$40:$L$783,СВЦЭМ!$A$40:$A$783,$A464,СВЦЭМ!$B$40:$B$783,C$437)+'СЕТ СН'!$F$16</f>
        <v>0</v>
      </c>
      <c r="D464" s="36">
        <f ca="1">SUMIFS(СВЦЭМ!$L$40:$L$783,СВЦЭМ!$A$40:$A$783,$A464,СВЦЭМ!$B$40:$B$783,D$437)+'СЕТ СН'!$F$16</f>
        <v>0</v>
      </c>
      <c r="E464" s="36">
        <f ca="1">SUMIFS(СВЦЭМ!$L$40:$L$783,СВЦЭМ!$A$40:$A$783,$A464,СВЦЭМ!$B$40:$B$783,E$437)+'СЕТ СН'!$F$16</f>
        <v>0</v>
      </c>
      <c r="F464" s="36">
        <f ca="1">SUMIFS(СВЦЭМ!$L$40:$L$783,СВЦЭМ!$A$40:$A$783,$A464,СВЦЭМ!$B$40:$B$783,F$437)+'СЕТ СН'!$F$16</f>
        <v>0</v>
      </c>
      <c r="G464" s="36">
        <f ca="1">SUMIFS(СВЦЭМ!$L$40:$L$783,СВЦЭМ!$A$40:$A$783,$A464,СВЦЭМ!$B$40:$B$783,G$437)+'СЕТ СН'!$F$16</f>
        <v>0</v>
      </c>
      <c r="H464" s="36">
        <f ca="1">SUMIFS(СВЦЭМ!$L$40:$L$783,СВЦЭМ!$A$40:$A$783,$A464,СВЦЭМ!$B$40:$B$783,H$437)+'СЕТ СН'!$F$16</f>
        <v>0</v>
      </c>
      <c r="I464" s="36">
        <f ca="1">SUMIFS(СВЦЭМ!$L$40:$L$783,СВЦЭМ!$A$40:$A$783,$A464,СВЦЭМ!$B$40:$B$783,I$437)+'СЕТ СН'!$F$16</f>
        <v>0</v>
      </c>
      <c r="J464" s="36">
        <f ca="1">SUMIFS(СВЦЭМ!$L$40:$L$783,СВЦЭМ!$A$40:$A$783,$A464,СВЦЭМ!$B$40:$B$783,J$437)+'СЕТ СН'!$F$16</f>
        <v>0</v>
      </c>
      <c r="K464" s="36">
        <f ca="1">SUMIFS(СВЦЭМ!$L$40:$L$783,СВЦЭМ!$A$40:$A$783,$A464,СВЦЭМ!$B$40:$B$783,K$437)+'СЕТ СН'!$F$16</f>
        <v>0</v>
      </c>
      <c r="L464" s="36">
        <f ca="1">SUMIFS(СВЦЭМ!$L$40:$L$783,СВЦЭМ!$A$40:$A$783,$A464,СВЦЭМ!$B$40:$B$783,L$437)+'СЕТ СН'!$F$16</f>
        <v>0</v>
      </c>
      <c r="M464" s="36">
        <f ca="1">SUMIFS(СВЦЭМ!$L$40:$L$783,СВЦЭМ!$A$40:$A$783,$A464,СВЦЭМ!$B$40:$B$783,M$437)+'СЕТ СН'!$F$16</f>
        <v>0</v>
      </c>
      <c r="N464" s="36">
        <f ca="1">SUMIFS(СВЦЭМ!$L$40:$L$783,СВЦЭМ!$A$40:$A$783,$A464,СВЦЭМ!$B$40:$B$783,N$437)+'СЕТ СН'!$F$16</f>
        <v>0</v>
      </c>
      <c r="O464" s="36">
        <f ca="1">SUMIFS(СВЦЭМ!$L$40:$L$783,СВЦЭМ!$A$40:$A$783,$A464,СВЦЭМ!$B$40:$B$783,O$437)+'СЕТ СН'!$F$16</f>
        <v>0</v>
      </c>
      <c r="P464" s="36">
        <f ca="1">SUMIFS(СВЦЭМ!$L$40:$L$783,СВЦЭМ!$A$40:$A$783,$A464,СВЦЭМ!$B$40:$B$783,P$437)+'СЕТ СН'!$F$16</f>
        <v>0</v>
      </c>
      <c r="Q464" s="36">
        <f ca="1">SUMIFS(СВЦЭМ!$L$40:$L$783,СВЦЭМ!$A$40:$A$783,$A464,СВЦЭМ!$B$40:$B$783,Q$437)+'СЕТ СН'!$F$16</f>
        <v>0</v>
      </c>
      <c r="R464" s="36">
        <f ca="1">SUMIFS(СВЦЭМ!$L$40:$L$783,СВЦЭМ!$A$40:$A$783,$A464,СВЦЭМ!$B$40:$B$783,R$437)+'СЕТ СН'!$F$16</f>
        <v>0</v>
      </c>
      <c r="S464" s="36">
        <f ca="1">SUMIFS(СВЦЭМ!$L$40:$L$783,СВЦЭМ!$A$40:$A$783,$A464,СВЦЭМ!$B$40:$B$783,S$437)+'СЕТ СН'!$F$16</f>
        <v>0</v>
      </c>
      <c r="T464" s="36">
        <f ca="1">SUMIFS(СВЦЭМ!$L$40:$L$783,СВЦЭМ!$A$40:$A$783,$A464,СВЦЭМ!$B$40:$B$783,T$437)+'СЕТ СН'!$F$16</f>
        <v>0</v>
      </c>
      <c r="U464" s="36">
        <f ca="1">SUMIFS(СВЦЭМ!$L$40:$L$783,СВЦЭМ!$A$40:$A$783,$A464,СВЦЭМ!$B$40:$B$783,U$437)+'СЕТ СН'!$F$16</f>
        <v>0</v>
      </c>
      <c r="V464" s="36">
        <f ca="1">SUMIFS(СВЦЭМ!$L$40:$L$783,СВЦЭМ!$A$40:$A$783,$A464,СВЦЭМ!$B$40:$B$783,V$437)+'СЕТ СН'!$F$16</f>
        <v>0</v>
      </c>
      <c r="W464" s="36">
        <f ca="1">SUMIFS(СВЦЭМ!$L$40:$L$783,СВЦЭМ!$A$40:$A$783,$A464,СВЦЭМ!$B$40:$B$783,W$437)+'СЕТ СН'!$F$16</f>
        <v>0</v>
      </c>
      <c r="X464" s="36">
        <f ca="1">SUMIFS(СВЦЭМ!$L$40:$L$783,СВЦЭМ!$A$40:$A$783,$A464,СВЦЭМ!$B$40:$B$783,X$437)+'СЕТ СН'!$F$16</f>
        <v>0</v>
      </c>
      <c r="Y464" s="36">
        <f ca="1">SUMIFS(СВЦЭМ!$L$40:$L$783,СВЦЭМ!$A$40:$A$783,$A464,СВЦЭМ!$B$40:$B$783,Y$437)+'СЕТ СН'!$F$16</f>
        <v>0</v>
      </c>
    </row>
    <row r="465" spans="1:26" ht="15.75" hidden="1" x14ac:dyDescent="0.2">
      <c r="A465" s="35">
        <f t="shared" si="12"/>
        <v>44801</v>
      </c>
      <c r="B465" s="36">
        <f ca="1">SUMIFS(СВЦЭМ!$L$40:$L$783,СВЦЭМ!$A$40:$A$783,$A465,СВЦЭМ!$B$40:$B$783,B$437)+'СЕТ СН'!$F$16</f>
        <v>0</v>
      </c>
      <c r="C465" s="36">
        <f ca="1">SUMIFS(СВЦЭМ!$L$40:$L$783,СВЦЭМ!$A$40:$A$783,$A465,СВЦЭМ!$B$40:$B$783,C$437)+'СЕТ СН'!$F$16</f>
        <v>0</v>
      </c>
      <c r="D465" s="36">
        <f ca="1">SUMIFS(СВЦЭМ!$L$40:$L$783,СВЦЭМ!$A$40:$A$783,$A465,СВЦЭМ!$B$40:$B$783,D$437)+'СЕТ СН'!$F$16</f>
        <v>0</v>
      </c>
      <c r="E465" s="36">
        <f ca="1">SUMIFS(СВЦЭМ!$L$40:$L$783,СВЦЭМ!$A$40:$A$783,$A465,СВЦЭМ!$B$40:$B$783,E$437)+'СЕТ СН'!$F$16</f>
        <v>0</v>
      </c>
      <c r="F465" s="36">
        <f ca="1">SUMIFS(СВЦЭМ!$L$40:$L$783,СВЦЭМ!$A$40:$A$783,$A465,СВЦЭМ!$B$40:$B$783,F$437)+'СЕТ СН'!$F$16</f>
        <v>0</v>
      </c>
      <c r="G465" s="36">
        <f ca="1">SUMIFS(СВЦЭМ!$L$40:$L$783,СВЦЭМ!$A$40:$A$783,$A465,СВЦЭМ!$B$40:$B$783,G$437)+'СЕТ СН'!$F$16</f>
        <v>0</v>
      </c>
      <c r="H465" s="36">
        <f ca="1">SUMIFS(СВЦЭМ!$L$40:$L$783,СВЦЭМ!$A$40:$A$783,$A465,СВЦЭМ!$B$40:$B$783,H$437)+'СЕТ СН'!$F$16</f>
        <v>0</v>
      </c>
      <c r="I465" s="36">
        <f ca="1">SUMIFS(СВЦЭМ!$L$40:$L$783,СВЦЭМ!$A$40:$A$783,$A465,СВЦЭМ!$B$40:$B$783,I$437)+'СЕТ СН'!$F$16</f>
        <v>0</v>
      </c>
      <c r="J465" s="36">
        <f ca="1">SUMIFS(СВЦЭМ!$L$40:$L$783,СВЦЭМ!$A$40:$A$783,$A465,СВЦЭМ!$B$40:$B$783,J$437)+'СЕТ СН'!$F$16</f>
        <v>0</v>
      </c>
      <c r="K465" s="36">
        <f ca="1">SUMIFS(СВЦЭМ!$L$40:$L$783,СВЦЭМ!$A$40:$A$783,$A465,СВЦЭМ!$B$40:$B$783,K$437)+'СЕТ СН'!$F$16</f>
        <v>0</v>
      </c>
      <c r="L465" s="36">
        <f ca="1">SUMIFS(СВЦЭМ!$L$40:$L$783,СВЦЭМ!$A$40:$A$783,$A465,СВЦЭМ!$B$40:$B$783,L$437)+'СЕТ СН'!$F$16</f>
        <v>0</v>
      </c>
      <c r="M465" s="36">
        <f ca="1">SUMIFS(СВЦЭМ!$L$40:$L$783,СВЦЭМ!$A$40:$A$783,$A465,СВЦЭМ!$B$40:$B$783,M$437)+'СЕТ СН'!$F$16</f>
        <v>0</v>
      </c>
      <c r="N465" s="36">
        <f ca="1">SUMIFS(СВЦЭМ!$L$40:$L$783,СВЦЭМ!$A$40:$A$783,$A465,СВЦЭМ!$B$40:$B$783,N$437)+'СЕТ СН'!$F$16</f>
        <v>0</v>
      </c>
      <c r="O465" s="36">
        <f ca="1">SUMIFS(СВЦЭМ!$L$40:$L$783,СВЦЭМ!$A$40:$A$783,$A465,СВЦЭМ!$B$40:$B$783,O$437)+'СЕТ СН'!$F$16</f>
        <v>0</v>
      </c>
      <c r="P465" s="36">
        <f ca="1">SUMIFS(СВЦЭМ!$L$40:$L$783,СВЦЭМ!$A$40:$A$783,$A465,СВЦЭМ!$B$40:$B$783,P$437)+'СЕТ СН'!$F$16</f>
        <v>0</v>
      </c>
      <c r="Q465" s="36">
        <f ca="1">SUMIFS(СВЦЭМ!$L$40:$L$783,СВЦЭМ!$A$40:$A$783,$A465,СВЦЭМ!$B$40:$B$783,Q$437)+'СЕТ СН'!$F$16</f>
        <v>0</v>
      </c>
      <c r="R465" s="36">
        <f ca="1">SUMIFS(СВЦЭМ!$L$40:$L$783,СВЦЭМ!$A$40:$A$783,$A465,СВЦЭМ!$B$40:$B$783,R$437)+'СЕТ СН'!$F$16</f>
        <v>0</v>
      </c>
      <c r="S465" s="36">
        <f ca="1">SUMIFS(СВЦЭМ!$L$40:$L$783,СВЦЭМ!$A$40:$A$783,$A465,СВЦЭМ!$B$40:$B$783,S$437)+'СЕТ СН'!$F$16</f>
        <v>0</v>
      </c>
      <c r="T465" s="36">
        <f ca="1">SUMIFS(СВЦЭМ!$L$40:$L$783,СВЦЭМ!$A$40:$A$783,$A465,СВЦЭМ!$B$40:$B$783,T$437)+'СЕТ СН'!$F$16</f>
        <v>0</v>
      </c>
      <c r="U465" s="36">
        <f ca="1">SUMIFS(СВЦЭМ!$L$40:$L$783,СВЦЭМ!$A$40:$A$783,$A465,СВЦЭМ!$B$40:$B$783,U$437)+'СЕТ СН'!$F$16</f>
        <v>0</v>
      </c>
      <c r="V465" s="36">
        <f ca="1">SUMIFS(СВЦЭМ!$L$40:$L$783,СВЦЭМ!$A$40:$A$783,$A465,СВЦЭМ!$B$40:$B$783,V$437)+'СЕТ СН'!$F$16</f>
        <v>0</v>
      </c>
      <c r="W465" s="36">
        <f ca="1">SUMIFS(СВЦЭМ!$L$40:$L$783,СВЦЭМ!$A$40:$A$783,$A465,СВЦЭМ!$B$40:$B$783,W$437)+'СЕТ СН'!$F$16</f>
        <v>0</v>
      </c>
      <c r="X465" s="36">
        <f ca="1">SUMIFS(СВЦЭМ!$L$40:$L$783,СВЦЭМ!$A$40:$A$783,$A465,СВЦЭМ!$B$40:$B$783,X$437)+'СЕТ СН'!$F$16</f>
        <v>0</v>
      </c>
      <c r="Y465" s="36">
        <f ca="1">SUMIFS(СВЦЭМ!$L$40:$L$783,СВЦЭМ!$A$40:$A$783,$A465,СВЦЭМ!$B$40:$B$783,Y$437)+'СЕТ СН'!$F$16</f>
        <v>0</v>
      </c>
    </row>
    <row r="466" spans="1:26" ht="15.75" hidden="1" x14ac:dyDescent="0.2">
      <c r="A466" s="35">
        <f t="shared" si="12"/>
        <v>44802</v>
      </c>
      <c r="B466" s="36">
        <f ca="1">SUMIFS(СВЦЭМ!$L$40:$L$783,СВЦЭМ!$A$40:$A$783,$A466,СВЦЭМ!$B$40:$B$783,B$437)+'СЕТ СН'!$F$16</f>
        <v>0</v>
      </c>
      <c r="C466" s="36">
        <f ca="1">SUMIFS(СВЦЭМ!$L$40:$L$783,СВЦЭМ!$A$40:$A$783,$A466,СВЦЭМ!$B$40:$B$783,C$437)+'СЕТ СН'!$F$16</f>
        <v>0</v>
      </c>
      <c r="D466" s="36">
        <f ca="1">SUMIFS(СВЦЭМ!$L$40:$L$783,СВЦЭМ!$A$40:$A$783,$A466,СВЦЭМ!$B$40:$B$783,D$437)+'СЕТ СН'!$F$16</f>
        <v>0</v>
      </c>
      <c r="E466" s="36">
        <f ca="1">SUMIFS(СВЦЭМ!$L$40:$L$783,СВЦЭМ!$A$40:$A$783,$A466,СВЦЭМ!$B$40:$B$783,E$437)+'СЕТ СН'!$F$16</f>
        <v>0</v>
      </c>
      <c r="F466" s="36">
        <f ca="1">SUMIFS(СВЦЭМ!$L$40:$L$783,СВЦЭМ!$A$40:$A$783,$A466,СВЦЭМ!$B$40:$B$783,F$437)+'СЕТ СН'!$F$16</f>
        <v>0</v>
      </c>
      <c r="G466" s="36">
        <f ca="1">SUMIFS(СВЦЭМ!$L$40:$L$783,СВЦЭМ!$A$40:$A$783,$A466,СВЦЭМ!$B$40:$B$783,G$437)+'СЕТ СН'!$F$16</f>
        <v>0</v>
      </c>
      <c r="H466" s="36">
        <f ca="1">SUMIFS(СВЦЭМ!$L$40:$L$783,СВЦЭМ!$A$40:$A$783,$A466,СВЦЭМ!$B$40:$B$783,H$437)+'СЕТ СН'!$F$16</f>
        <v>0</v>
      </c>
      <c r="I466" s="36">
        <f ca="1">SUMIFS(СВЦЭМ!$L$40:$L$783,СВЦЭМ!$A$40:$A$783,$A466,СВЦЭМ!$B$40:$B$783,I$437)+'СЕТ СН'!$F$16</f>
        <v>0</v>
      </c>
      <c r="J466" s="36">
        <f ca="1">SUMIFS(СВЦЭМ!$L$40:$L$783,СВЦЭМ!$A$40:$A$783,$A466,СВЦЭМ!$B$40:$B$783,J$437)+'СЕТ СН'!$F$16</f>
        <v>0</v>
      </c>
      <c r="K466" s="36">
        <f ca="1">SUMIFS(СВЦЭМ!$L$40:$L$783,СВЦЭМ!$A$40:$A$783,$A466,СВЦЭМ!$B$40:$B$783,K$437)+'СЕТ СН'!$F$16</f>
        <v>0</v>
      </c>
      <c r="L466" s="36">
        <f ca="1">SUMIFS(СВЦЭМ!$L$40:$L$783,СВЦЭМ!$A$40:$A$783,$A466,СВЦЭМ!$B$40:$B$783,L$437)+'СЕТ СН'!$F$16</f>
        <v>0</v>
      </c>
      <c r="M466" s="36">
        <f ca="1">SUMIFS(СВЦЭМ!$L$40:$L$783,СВЦЭМ!$A$40:$A$783,$A466,СВЦЭМ!$B$40:$B$783,M$437)+'СЕТ СН'!$F$16</f>
        <v>0</v>
      </c>
      <c r="N466" s="36">
        <f ca="1">SUMIFS(СВЦЭМ!$L$40:$L$783,СВЦЭМ!$A$40:$A$783,$A466,СВЦЭМ!$B$40:$B$783,N$437)+'СЕТ СН'!$F$16</f>
        <v>0</v>
      </c>
      <c r="O466" s="36">
        <f ca="1">SUMIFS(СВЦЭМ!$L$40:$L$783,СВЦЭМ!$A$40:$A$783,$A466,СВЦЭМ!$B$40:$B$783,O$437)+'СЕТ СН'!$F$16</f>
        <v>0</v>
      </c>
      <c r="P466" s="36">
        <f ca="1">SUMIFS(СВЦЭМ!$L$40:$L$783,СВЦЭМ!$A$40:$A$783,$A466,СВЦЭМ!$B$40:$B$783,P$437)+'СЕТ СН'!$F$16</f>
        <v>0</v>
      </c>
      <c r="Q466" s="36">
        <f ca="1">SUMIFS(СВЦЭМ!$L$40:$L$783,СВЦЭМ!$A$40:$A$783,$A466,СВЦЭМ!$B$40:$B$783,Q$437)+'СЕТ СН'!$F$16</f>
        <v>0</v>
      </c>
      <c r="R466" s="36">
        <f ca="1">SUMIFS(СВЦЭМ!$L$40:$L$783,СВЦЭМ!$A$40:$A$783,$A466,СВЦЭМ!$B$40:$B$783,R$437)+'СЕТ СН'!$F$16</f>
        <v>0</v>
      </c>
      <c r="S466" s="36">
        <f ca="1">SUMIFS(СВЦЭМ!$L$40:$L$783,СВЦЭМ!$A$40:$A$783,$A466,СВЦЭМ!$B$40:$B$783,S$437)+'СЕТ СН'!$F$16</f>
        <v>0</v>
      </c>
      <c r="T466" s="36">
        <f ca="1">SUMIFS(СВЦЭМ!$L$40:$L$783,СВЦЭМ!$A$40:$A$783,$A466,СВЦЭМ!$B$40:$B$783,T$437)+'СЕТ СН'!$F$16</f>
        <v>0</v>
      </c>
      <c r="U466" s="36">
        <f ca="1">SUMIFS(СВЦЭМ!$L$40:$L$783,СВЦЭМ!$A$40:$A$783,$A466,СВЦЭМ!$B$40:$B$783,U$437)+'СЕТ СН'!$F$16</f>
        <v>0</v>
      </c>
      <c r="V466" s="36">
        <f ca="1">SUMIFS(СВЦЭМ!$L$40:$L$783,СВЦЭМ!$A$40:$A$783,$A466,СВЦЭМ!$B$40:$B$783,V$437)+'СЕТ СН'!$F$16</f>
        <v>0</v>
      </c>
      <c r="W466" s="36">
        <f ca="1">SUMIFS(СВЦЭМ!$L$40:$L$783,СВЦЭМ!$A$40:$A$783,$A466,СВЦЭМ!$B$40:$B$783,W$437)+'СЕТ СН'!$F$16</f>
        <v>0</v>
      </c>
      <c r="X466" s="36">
        <f ca="1">SUMIFS(СВЦЭМ!$L$40:$L$783,СВЦЭМ!$A$40:$A$783,$A466,СВЦЭМ!$B$40:$B$783,X$437)+'СЕТ СН'!$F$16</f>
        <v>0</v>
      </c>
      <c r="Y466" s="36">
        <f ca="1">SUMIFS(СВЦЭМ!$L$40:$L$783,СВЦЭМ!$A$40:$A$783,$A466,СВЦЭМ!$B$40:$B$783,Y$437)+'СЕТ СН'!$F$16</f>
        <v>0</v>
      </c>
    </row>
    <row r="467" spans="1:26" ht="15.75" hidden="1" x14ac:dyDescent="0.2">
      <c r="A467" s="35">
        <f t="shared" si="12"/>
        <v>44803</v>
      </c>
      <c r="B467" s="36">
        <f ca="1">SUMIFS(СВЦЭМ!$L$40:$L$783,СВЦЭМ!$A$40:$A$783,$A467,СВЦЭМ!$B$40:$B$783,B$437)+'СЕТ СН'!$F$16</f>
        <v>0</v>
      </c>
      <c r="C467" s="36">
        <f ca="1">SUMIFS(СВЦЭМ!$L$40:$L$783,СВЦЭМ!$A$40:$A$783,$A467,СВЦЭМ!$B$40:$B$783,C$437)+'СЕТ СН'!$F$16</f>
        <v>0</v>
      </c>
      <c r="D467" s="36">
        <f ca="1">SUMIFS(СВЦЭМ!$L$40:$L$783,СВЦЭМ!$A$40:$A$783,$A467,СВЦЭМ!$B$40:$B$783,D$437)+'СЕТ СН'!$F$16</f>
        <v>0</v>
      </c>
      <c r="E467" s="36">
        <f ca="1">SUMIFS(СВЦЭМ!$L$40:$L$783,СВЦЭМ!$A$40:$A$783,$A467,СВЦЭМ!$B$40:$B$783,E$437)+'СЕТ СН'!$F$16</f>
        <v>0</v>
      </c>
      <c r="F467" s="36">
        <f ca="1">SUMIFS(СВЦЭМ!$L$40:$L$783,СВЦЭМ!$A$40:$A$783,$A467,СВЦЭМ!$B$40:$B$783,F$437)+'СЕТ СН'!$F$16</f>
        <v>0</v>
      </c>
      <c r="G467" s="36">
        <f ca="1">SUMIFS(СВЦЭМ!$L$40:$L$783,СВЦЭМ!$A$40:$A$783,$A467,СВЦЭМ!$B$40:$B$783,G$437)+'СЕТ СН'!$F$16</f>
        <v>0</v>
      </c>
      <c r="H467" s="36">
        <f ca="1">SUMIFS(СВЦЭМ!$L$40:$L$783,СВЦЭМ!$A$40:$A$783,$A467,СВЦЭМ!$B$40:$B$783,H$437)+'СЕТ СН'!$F$16</f>
        <v>0</v>
      </c>
      <c r="I467" s="36">
        <f ca="1">SUMIFS(СВЦЭМ!$L$40:$L$783,СВЦЭМ!$A$40:$A$783,$A467,СВЦЭМ!$B$40:$B$783,I$437)+'СЕТ СН'!$F$16</f>
        <v>0</v>
      </c>
      <c r="J467" s="36">
        <f ca="1">SUMIFS(СВЦЭМ!$L$40:$L$783,СВЦЭМ!$A$40:$A$783,$A467,СВЦЭМ!$B$40:$B$783,J$437)+'СЕТ СН'!$F$16</f>
        <v>0</v>
      </c>
      <c r="K467" s="36">
        <f ca="1">SUMIFS(СВЦЭМ!$L$40:$L$783,СВЦЭМ!$A$40:$A$783,$A467,СВЦЭМ!$B$40:$B$783,K$437)+'СЕТ СН'!$F$16</f>
        <v>0</v>
      </c>
      <c r="L467" s="36">
        <f ca="1">SUMIFS(СВЦЭМ!$L$40:$L$783,СВЦЭМ!$A$40:$A$783,$A467,СВЦЭМ!$B$40:$B$783,L$437)+'СЕТ СН'!$F$16</f>
        <v>0</v>
      </c>
      <c r="M467" s="36">
        <f ca="1">SUMIFS(СВЦЭМ!$L$40:$L$783,СВЦЭМ!$A$40:$A$783,$A467,СВЦЭМ!$B$40:$B$783,M$437)+'СЕТ СН'!$F$16</f>
        <v>0</v>
      </c>
      <c r="N467" s="36">
        <f ca="1">SUMIFS(СВЦЭМ!$L$40:$L$783,СВЦЭМ!$A$40:$A$783,$A467,СВЦЭМ!$B$40:$B$783,N$437)+'СЕТ СН'!$F$16</f>
        <v>0</v>
      </c>
      <c r="O467" s="36">
        <f ca="1">SUMIFS(СВЦЭМ!$L$40:$L$783,СВЦЭМ!$A$40:$A$783,$A467,СВЦЭМ!$B$40:$B$783,O$437)+'СЕТ СН'!$F$16</f>
        <v>0</v>
      </c>
      <c r="P467" s="36">
        <f ca="1">SUMIFS(СВЦЭМ!$L$40:$L$783,СВЦЭМ!$A$40:$A$783,$A467,СВЦЭМ!$B$40:$B$783,P$437)+'СЕТ СН'!$F$16</f>
        <v>0</v>
      </c>
      <c r="Q467" s="36">
        <f ca="1">SUMIFS(СВЦЭМ!$L$40:$L$783,СВЦЭМ!$A$40:$A$783,$A467,СВЦЭМ!$B$40:$B$783,Q$437)+'СЕТ СН'!$F$16</f>
        <v>0</v>
      </c>
      <c r="R467" s="36">
        <f ca="1">SUMIFS(СВЦЭМ!$L$40:$L$783,СВЦЭМ!$A$40:$A$783,$A467,СВЦЭМ!$B$40:$B$783,R$437)+'СЕТ СН'!$F$16</f>
        <v>0</v>
      </c>
      <c r="S467" s="36">
        <f ca="1">SUMIFS(СВЦЭМ!$L$40:$L$783,СВЦЭМ!$A$40:$A$783,$A467,СВЦЭМ!$B$40:$B$783,S$437)+'СЕТ СН'!$F$16</f>
        <v>0</v>
      </c>
      <c r="T467" s="36">
        <f ca="1">SUMIFS(СВЦЭМ!$L$40:$L$783,СВЦЭМ!$A$40:$A$783,$A467,СВЦЭМ!$B$40:$B$783,T$437)+'СЕТ СН'!$F$16</f>
        <v>0</v>
      </c>
      <c r="U467" s="36">
        <f ca="1">SUMIFS(СВЦЭМ!$L$40:$L$783,СВЦЭМ!$A$40:$A$783,$A467,СВЦЭМ!$B$40:$B$783,U$437)+'СЕТ СН'!$F$16</f>
        <v>0</v>
      </c>
      <c r="V467" s="36">
        <f ca="1">SUMIFS(СВЦЭМ!$L$40:$L$783,СВЦЭМ!$A$40:$A$783,$A467,СВЦЭМ!$B$40:$B$783,V$437)+'СЕТ СН'!$F$16</f>
        <v>0</v>
      </c>
      <c r="W467" s="36">
        <f ca="1">SUMIFS(СВЦЭМ!$L$40:$L$783,СВЦЭМ!$A$40:$A$783,$A467,СВЦЭМ!$B$40:$B$783,W$437)+'СЕТ СН'!$F$16</f>
        <v>0</v>
      </c>
      <c r="X467" s="36">
        <f ca="1">SUMIFS(СВЦЭМ!$L$40:$L$783,СВЦЭМ!$A$40:$A$783,$A467,СВЦЭМ!$B$40:$B$783,X$437)+'СЕТ СН'!$F$16</f>
        <v>0</v>
      </c>
      <c r="Y467" s="36">
        <f ca="1">SUMIFS(СВЦЭМ!$L$40:$L$783,СВЦЭМ!$A$40:$A$783,$A467,СВЦЭМ!$B$40:$B$783,Y$437)+'СЕТ СН'!$F$16</f>
        <v>0</v>
      </c>
    </row>
    <row r="468" spans="1:26" ht="15.75" hidden="1" x14ac:dyDescent="0.2">
      <c r="A468" s="35">
        <f t="shared" si="12"/>
        <v>44804</v>
      </c>
      <c r="B468" s="36">
        <f ca="1">SUMIFS(СВЦЭМ!$L$40:$L$783,СВЦЭМ!$A$40:$A$783,$A468,СВЦЭМ!$B$40:$B$783,B$437)+'СЕТ СН'!$F$16</f>
        <v>0</v>
      </c>
      <c r="C468" s="36">
        <f ca="1">SUMIFS(СВЦЭМ!$L$40:$L$783,СВЦЭМ!$A$40:$A$783,$A468,СВЦЭМ!$B$40:$B$783,C$437)+'СЕТ СН'!$F$16</f>
        <v>0</v>
      </c>
      <c r="D468" s="36">
        <f ca="1">SUMIFS(СВЦЭМ!$L$40:$L$783,СВЦЭМ!$A$40:$A$783,$A468,СВЦЭМ!$B$40:$B$783,D$437)+'СЕТ СН'!$F$16</f>
        <v>0</v>
      </c>
      <c r="E468" s="36">
        <f ca="1">SUMIFS(СВЦЭМ!$L$40:$L$783,СВЦЭМ!$A$40:$A$783,$A468,СВЦЭМ!$B$40:$B$783,E$437)+'СЕТ СН'!$F$16</f>
        <v>0</v>
      </c>
      <c r="F468" s="36">
        <f ca="1">SUMIFS(СВЦЭМ!$L$40:$L$783,СВЦЭМ!$A$40:$A$783,$A468,СВЦЭМ!$B$40:$B$783,F$437)+'СЕТ СН'!$F$16</f>
        <v>0</v>
      </c>
      <c r="G468" s="36">
        <f ca="1">SUMIFS(СВЦЭМ!$L$40:$L$783,СВЦЭМ!$A$40:$A$783,$A468,СВЦЭМ!$B$40:$B$783,G$437)+'СЕТ СН'!$F$16</f>
        <v>0</v>
      </c>
      <c r="H468" s="36">
        <f ca="1">SUMIFS(СВЦЭМ!$L$40:$L$783,СВЦЭМ!$A$40:$A$783,$A468,СВЦЭМ!$B$40:$B$783,H$437)+'СЕТ СН'!$F$16</f>
        <v>0</v>
      </c>
      <c r="I468" s="36">
        <f ca="1">SUMIFS(СВЦЭМ!$L$40:$L$783,СВЦЭМ!$A$40:$A$783,$A468,СВЦЭМ!$B$40:$B$783,I$437)+'СЕТ СН'!$F$16</f>
        <v>0</v>
      </c>
      <c r="J468" s="36">
        <f ca="1">SUMIFS(СВЦЭМ!$L$40:$L$783,СВЦЭМ!$A$40:$A$783,$A468,СВЦЭМ!$B$40:$B$783,J$437)+'СЕТ СН'!$F$16</f>
        <v>0</v>
      </c>
      <c r="K468" s="36">
        <f ca="1">SUMIFS(СВЦЭМ!$L$40:$L$783,СВЦЭМ!$A$40:$A$783,$A468,СВЦЭМ!$B$40:$B$783,K$437)+'СЕТ СН'!$F$16</f>
        <v>0</v>
      </c>
      <c r="L468" s="36">
        <f ca="1">SUMIFS(СВЦЭМ!$L$40:$L$783,СВЦЭМ!$A$40:$A$783,$A468,СВЦЭМ!$B$40:$B$783,L$437)+'СЕТ СН'!$F$16</f>
        <v>0</v>
      </c>
      <c r="M468" s="36">
        <f ca="1">SUMIFS(СВЦЭМ!$L$40:$L$783,СВЦЭМ!$A$40:$A$783,$A468,СВЦЭМ!$B$40:$B$783,M$437)+'СЕТ СН'!$F$16</f>
        <v>0</v>
      </c>
      <c r="N468" s="36">
        <f ca="1">SUMIFS(СВЦЭМ!$L$40:$L$783,СВЦЭМ!$A$40:$A$783,$A468,СВЦЭМ!$B$40:$B$783,N$437)+'СЕТ СН'!$F$16</f>
        <v>0</v>
      </c>
      <c r="O468" s="36">
        <f ca="1">SUMIFS(СВЦЭМ!$L$40:$L$783,СВЦЭМ!$A$40:$A$783,$A468,СВЦЭМ!$B$40:$B$783,O$437)+'СЕТ СН'!$F$16</f>
        <v>0</v>
      </c>
      <c r="P468" s="36">
        <f ca="1">SUMIFS(СВЦЭМ!$L$40:$L$783,СВЦЭМ!$A$40:$A$783,$A468,СВЦЭМ!$B$40:$B$783,P$437)+'СЕТ СН'!$F$16</f>
        <v>0</v>
      </c>
      <c r="Q468" s="36">
        <f ca="1">SUMIFS(СВЦЭМ!$L$40:$L$783,СВЦЭМ!$A$40:$A$783,$A468,СВЦЭМ!$B$40:$B$783,Q$437)+'СЕТ СН'!$F$16</f>
        <v>0</v>
      </c>
      <c r="R468" s="36">
        <f ca="1">SUMIFS(СВЦЭМ!$L$40:$L$783,СВЦЭМ!$A$40:$A$783,$A468,СВЦЭМ!$B$40:$B$783,R$437)+'СЕТ СН'!$F$16</f>
        <v>0</v>
      </c>
      <c r="S468" s="36">
        <f ca="1">SUMIFS(СВЦЭМ!$L$40:$L$783,СВЦЭМ!$A$40:$A$783,$A468,СВЦЭМ!$B$40:$B$783,S$437)+'СЕТ СН'!$F$16</f>
        <v>0</v>
      </c>
      <c r="T468" s="36">
        <f ca="1">SUMIFS(СВЦЭМ!$L$40:$L$783,СВЦЭМ!$A$40:$A$783,$A468,СВЦЭМ!$B$40:$B$783,T$437)+'СЕТ СН'!$F$16</f>
        <v>0</v>
      </c>
      <c r="U468" s="36">
        <f ca="1">SUMIFS(СВЦЭМ!$L$40:$L$783,СВЦЭМ!$A$40:$A$783,$A468,СВЦЭМ!$B$40:$B$783,U$437)+'СЕТ СН'!$F$16</f>
        <v>0</v>
      </c>
      <c r="V468" s="36">
        <f ca="1">SUMIFS(СВЦЭМ!$L$40:$L$783,СВЦЭМ!$A$40:$A$783,$A468,СВЦЭМ!$B$40:$B$783,V$437)+'СЕТ СН'!$F$16</f>
        <v>0</v>
      </c>
      <c r="W468" s="36">
        <f ca="1">SUMIFS(СВЦЭМ!$L$40:$L$783,СВЦЭМ!$A$40:$A$783,$A468,СВЦЭМ!$B$40:$B$783,W$437)+'СЕТ СН'!$F$16</f>
        <v>0</v>
      </c>
      <c r="X468" s="36">
        <f ca="1">SUMIFS(СВЦЭМ!$L$40:$L$783,СВЦЭМ!$A$40:$A$783,$A468,СВЦЭМ!$B$40:$B$783,X$437)+'СЕТ СН'!$F$16</f>
        <v>0</v>
      </c>
      <c r="Y468" s="36">
        <f ca="1">SUMIFS(СВЦЭМ!$L$40:$L$783,СВЦЭМ!$A$40:$A$783,$A468,СВЦЭМ!$B$40:$B$783,Y$437)+'СЕТ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11.389627750000001</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492983.54075372481</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135</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1621958.14</v>
      </c>
      <c r="O479" s="144"/>
      <c r="P479" s="144">
        <f>'СЕТ СН'!$G$7</f>
        <v>1254447.8999999999</v>
      </c>
      <c r="Q479" s="144"/>
      <c r="R479" s="144">
        <f>'СЕТ СН'!$H$7</f>
        <v>1560632.31</v>
      </c>
      <c r="S479" s="144"/>
      <c r="T479" s="144">
        <f>'СЕТ СН'!$I$7</f>
        <v>1540418.38</v>
      </c>
      <c r="U479" s="144"/>
    </row>
    <row r="482" spans="1:25" ht="15.75" x14ac:dyDescent="0.25">
      <c r="A482" s="145" t="s">
        <v>136</v>
      </c>
      <c r="B482" s="146"/>
      <c r="C482" s="146"/>
      <c r="D482" s="146"/>
      <c r="E482" s="146"/>
      <c r="F482" s="146"/>
      <c r="G482" s="146"/>
      <c r="H482" s="146"/>
      <c r="I482" s="146"/>
      <c r="J482" s="146"/>
      <c r="K482" s="146"/>
      <c r="L482" s="146"/>
      <c r="M482" s="147"/>
      <c r="N482" s="92" t="s">
        <v>137</v>
      </c>
      <c r="O482" s="93"/>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142</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f>'СЕТ СН'!$F$10</f>
        <v>216062.33</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T7" sqref="T7"/>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45" x14ac:dyDescent="0.2">
      <c r="A5" s="53" t="s">
        <v>144</v>
      </c>
      <c r="B5" s="100" t="s">
        <v>157</v>
      </c>
      <c r="C5" s="54">
        <v>44743</v>
      </c>
      <c r="D5" s="54">
        <v>44926</v>
      </c>
      <c r="E5" s="52" t="s">
        <v>20</v>
      </c>
      <c r="F5" s="52">
        <v>2836.64</v>
      </c>
      <c r="G5" s="52">
        <v>3069.51</v>
      </c>
      <c r="H5" s="52">
        <v>3150.28</v>
      </c>
      <c r="I5" s="52">
        <v>3150.28</v>
      </c>
    </row>
    <row r="6" spans="1:9" ht="60" x14ac:dyDescent="0.2">
      <c r="A6" s="53" t="s">
        <v>145</v>
      </c>
      <c r="B6" s="100" t="s">
        <v>157</v>
      </c>
      <c r="C6" s="54">
        <v>44743</v>
      </c>
      <c r="D6" s="54">
        <v>44926</v>
      </c>
      <c r="E6" s="52" t="s">
        <v>20</v>
      </c>
      <c r="F6" s="52">
        <v>156.07</v>
      </c>
      <c r="G6" s="52">
        <v>291.61</v>
      </c>
      <c r="H6" s="52">
        <v>408.83</v>
      </c>
      <c r="I6" s="52">
        <v>892.54</v>
      </c>
    </row>
    <row r="7" spans="1:9" ht="60" x14ac:dyDescent="0.2">
      <c r="A7" s="53" t="s">
        <v>146</v>
      </c>
      <c r="B7" s="100" t="s">
        <v>157</v>
      </c>
      <c r="C7" s="54">
        <v>44743</v>
      </c>
      <c r="D7" s="54">
        <v>44926</v>
      </c>
      <c r="E7" s="52" t="s">
        <v>21</v>
      </c>
      <c r="F7" s="52">
        <v>1621958.14</v>
      </c>
      <c r="G7" s="52">
        <v>1254447.8999999999</v>
      </c>
      <c r="H7" s="52">
        <v>1560632.31</v>
      </c>
      <c r="I7" s="52">
        <v>1540418.38</v>
      </c>
    </row>
    <row r="8" spans="1:9" ht="90" x14ac:dyDescent="0.2">
      <c r="A8" s="53" t="s">
        <v>141</v>
      </c>
      <c r="B8" s="91" t="s">
        <v>156</v>
      </c>
      <c r="C8" s="101">
        <v>44562</v>
      </c>
      <c r="D8" s="101">
        <v>44926</v>
      </c>
      <c r="E8" s="91" t="s">
        <v>140</v>
      </c>
      <c r="F8" s="95">
        <v>7.8700000000000006E-2</v>
      </c>
      <c r="G8" s="91"/>
      <c r="H8" s="91"/>
      <c r="I8" s="91"/>
    </row>
    <row r="9" spans="1:9" ht="75" x14ac:dyDescent="0.2">
      <c r="A9" s="53" t="s">
        <v>133</v>
      </c>
      <c r="B9" s="91" t="s">
        <v>138</v>
      </c>
      <c r="C9" s="54">
        <v>44774</v>
      </c>
      <c r="D9" s="54">
        <v>44804</v>
      </c>
      <c r="E9" s="91" t="s">
        <v>20</v>
      </c>
      <c r="F9" s="94" t="s">
        <v>159</v>
      </c>
      <c r="G9" s="91"/>
      <c r="H9" s="91"/>
      <c r="I9" s="91"/>
    </row>
    <row r="10" spans="1:9" ht="45" x14ac:dyDescent="0.2">
      <c r="A10" s="53" t="s">
        <v>139</v>
      </c>
      <c r="B10" s="91" t="s">
        <v>149</v>
      </c>
      <c r="C10" s="54">
        <v>44743</v>
      </c>
      <c r="D10" s="54">
        <v>44926</v>
      </c>
      <c r="E10" s="91" t="s">
        <v>21</v>
      </c>
      <c r="F10" s="91">
        <v>216062.33</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abSelected="1" zoomScale="70" zoomScaleNormal="70" workbookViewId="0">
      <selection activeCell="I21" sqref="I21"/>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143</v>
      </c>
    </row>
    <row r="7" spans="1:4" ht="15" customHeight="1" x14ac:dyDescent="0.2">
      <c r="A7" s="175" t="s">
        <v>89</v>
      </c>
      <c r="B7" s="176"/>
      <c r="C7" s="67"/>
      <c r="D7" s="64" t="s">
        <v>160</v>
      </c>
    </row>
    <row r="8" spans="1:4" ht="15" customHeight="1" x14ac:dyDescent="0.2">
      <c r="A8" s="177" t="s">
        <v>90</v>
      </c>
      <c r="B8" s="177"/>
      <c r="C8" s="102"/>
      <c r="D8" s="68"/>
    </row>
    <row r="9" spans="1:4" ht="15" customHeight="1" x14ac:dyDescent="0.2">
      <c r="A9" s="69" t="s">
        <v>91</v>
      </c>
      <c r="B9" s="70"/>
      <c r="C9" s="71"/>
      <c r="D9" s="72"/>
    </row>
    <row r="10" spans="1:4" ht="30" customHeight="1" x14ac:dyDescent="0.2">
      <c r="A10" s="169" t="s">
        <v>92</v>
      </c>
      <c r="B10" s="170"/>
      <c r="C10" s="73"/>
      <c r="D10" s="74">
        <v>6.71760058</v>
      </c>
    </row>
    <row r="11" spans="1:4" ht="66" customHeight="1" x14ac:dyDescent="0.2">
      <c r="A11" s="169" t="s">
        <v>93</v>
      </c>
      <c r="B11" s="170"/>
      <c r="C11" s="73"/>
      <c r="D11" s="74">
        <v>967.61689668999998</v>
      </c>
    </row>
    <row r="12" spans="1:4" ht="30" customHeight="1" x14ac:dyDescent="0.2">
      <c r="A12" s="169" t="s">
        <v>94</v>
      </c>
      <c r="B12" s="170"/>
      <c r="C12" s="73"/>
      <c r="D12" s="75">
        <v>492983.54075372481</v>
      </c>
    </row>
    <row r="13" spans="1:4" ht="30" customHeight="1" x14ac:dyDescent="0.2">
      <c r="A13" s="169" t="s">
        <v>95</v>
      </c>
      <c r="B13" s="170"/>
      <c r="C13" s="73"/>
      <c r="D13" s="76"/>
    </row>
    <row r="14" spans="1:4" ht="15" customHeight="1" x14ac:dyDescent="0.2">
      <c r="A14" s="173" t="s">
        <v>96</v>
      </c>
      <c r="B14" s="174"/>
      <c r="C14" s="73"/>
      <c r="D14" s="74">
        <v>1020.4834624</v>
      </c>
    </row>
    <row r="15" spans="1:4" ht="15" customHeight="1" x14ac:dyDescent="0.2">
      <c r="A15" s="173" t="s">
        <v>97</v>
      </c>
      <c r="B15" s="174"/>
      <c r="C15" s="73"/>
      <c r="D15" s="74">
        <v>1665.4210047900001</v>
      </c>
    </row>
    <row r="16" spans="1:4" ht="15" customHeight="1" x14ac:dyDescent="0.2">
      <c r="A16" s="173" t="s">
        <v>98</v>
      </c>
      <c r="B16" s="174"/>
      <c r="C16" s="73"/>
      <c r="D16" s="74">
        <v>2482.0143467399998</v>
      </c>
    </row>
    <row r="17" spans="1:4" ht="15" customHeight="1" x14ac:dyDescent="0.2">
      <c r="A17" s="173" t="s">
        <v>99</v>
      </c>
      <c r="B17" s="174"/>
      <c r="C17" s="73"/>
      <c r="D17" s="74">
        <v>2030.71348736</v>
      </c>
    </row>
    <row r="18" spans="1:4" ht="52.5" customHeight="1" x14ac:dyDescent="0.2">
      <c r="A18" s="169" t="s">
        <v>100</v>
      </c>
      <c r="B18" s="170"/>
      <c r="C18" s="73"/>
      <c r="D18" s="74">
        <v>11.389627750000001</v>
      </c>
    </row>
    <row r="19" spans="1:4" ht="52.5" customHeight="1" x14ac:dyDescent="0.25">
      <c r="A19" s="169" t="s">
        <v>150</v>
      </c>
      <c r="B19" s="170"/>
      <c r="C19" s="81"/>
      <c r="D19" s="74">
        <v>950.29338060999999</v>
      </c>
    </row>
    <row r="20" spans="1:4" ht="52.5" customHeight="1" x14ac:dyDescent="0.25">
      <c r="A20" s="169" t="s">
        <v>151</v>
      </c>
      <c r="B20" s="170"/>
      <c r="C20" s="81"/>
      <c r="D20" s="103"/>
    </row>
    <row r="21" spans="1:4" ht="52.5" customHeight="1" x14ac:dyDescent="0.25">
      <c r="A21" s="173" t="s">
        <v>152</v>
      </c>
      <c r="B21" s="174"/>
      <c r="C21" s="81"/>
      <c r="D21" s="74">
        <v>1002.75271701</v>
      </c>
    </row>
    <row r="22" spans="1:4" ht="52.5" customHeight="1" x14ac:dyDescent="0.25">
      <c r="A22" s="173" t="s">
        <v>153</v>
      </c>
      <c r="B22" s="174"/>
      <c r="C22" s="81"/>
      <c r="D22" s="74">
        <v>926.26447186999997</v>
      </c>
    </row>
    <row r="23" spans="1:4" ht="52.5" customHeight="1" x14ac:dyDescent="0.25">
      <c r="A23" s="173" t="s">
        <v>154</v>
      </c>
      <c r="B23" s="174"/>
      <c r="C23" s="81"/>
      <c r="D23" s="74">
        <v>922.02042385000004</v>
      </c>
    </row>
    <row r="24" spans="1:4" ht="52.5" customHeight="1" x14ac:dyDescent="0.25">
      <c r="A24" s="173" t="s">
        <v>155</v>
      </c>
      <c r="B24" s="174"/>
      <c r="C24" s="81"/>
      <c r="D24" s="74">
        <v>924.34423249999998</v>
      </c>
    </row>
    <row r="25" spans="1:4" ht="15" customHeight="1" x14ac:dyDescent="0.2">
      <c r="A25" s="69" t="s">
        <v>101</v>
      </c>
      <c r="B25" s="70"/>
      <c r="C25" s="77"/>
      <c r="D25" s="78"/>
    </row>
    <row r="26" spans="1:4" ht="30" customHeight="1" x14ac:dyDescent="0.2">
      <c r="A26" s="169" t="s">
        <v>102</v>
      </c>
      <c r="B26" s="170"/>
      <c r="C26" s="73"/>
      <c r="D26" s="79">
        <v>6146.0559999999996</v>
      </c>
    </row>
    <row r="27" spans="1:4" ht="30" customHeight="1" x14ac:dyDescent="0.2">
      <c r="A27" s="169" t="s">
        <v>103</v>
      </c>
      <c r="B27" s="170"/>
      <c r="C27" s="80"/>
      <c r="D27" s="79">
        <v>9.1280000000000001</v>
      </c>
    </row>
    <row r="28" spans="1:4" ht="15" customHeight="1" x14ac:dyDescent="0.2">
      <c r="A28" s="69" t="s">
        <v>104</v>
      </c>
      <c r="B28" s="70"/>
      <c r="C28" s="77"/>
      <c r="D28" s="78"/>
    </row>
    <row r="29" spans="1:4" ht="15" customHeight="1" x14ac:dyDescent="0.25">
      <c r="A29" s="169" t="s">
        <v>105</v>
      </c>
      <c r="B29" s="170"/>
      <c r="C29" s="81"/>
      <c r="D29" s="76"/>
    </row>
    <row r="30" spans="1:4" ht="15" customHeight="1" x14ac:dyDescent="0.25">
      <c r="A30" s="173" t="s">
        <v>96</v>
      </c>
      <c r="B30" s="174"/>
      <c r="C30" s="81"/>
      <c r="D30" s="82">
        <v>0</v>
      </c>
    </row>
    <row r="31" spans="1:4" ht="15" customHeight="1" x14ac:dyDescent="0.25">
      <c r="A31" s="173" t="s">
        <v>97</v>
      </c>
      <c r="B31" s="174"/>
      <c r="C31" s="81"/>
      <c r="D31" s="82">
        <v>1.464647681427E-3</v>
      </c>
    </row>
    <row r="32" spans="1:4" ht="15" customHeight="1" x14ac:dyDescent="0.25">
      <c r="A32" s="173" t="s">
        <v>98</v>
      </c>
      <c r="B32" s="174"/>
      <c r="C32" s="81"/>
      <c r="D32" s="82">
        <v>3.1296171920859998E-3</v>
      </c>
    </row>
    <row r="33" spans="1:6" ht="15" customHeight="1" x14ac:dyDescent="0.25">
      <c r="A33" s="173" t="s">
        <v>99</v>
      </c>
      <c r="B33" s="174"/>
      <c r="C33" s="81"/>
      <c r="D33" s="82">
        <v>2.2094943385340001E-3</v>
      </c>
    </row>
    <row r="35" spans="1:6" x14ac:dyDescent="0.2">
      <c r="A35" s="58" t="s">
        <v>106</v>
      </c>
      <c r="B35" s="59"/>
      <c r="C35" s="59"/>
      <c r="D35" s="56"/>
      <c r="E35" s="56"/>
      <c r="F35" s="60"/>
    </row>
    <row r="36" spans="1:6" ht="280.5" customHeight="1" x14ac:dyDescent="0.2">
      <c r="A36" s="171" t="s">
        <v>7</v>
      </c>
      <c r="B36" s="171" t="s">
        <v>107</v>
      </c>
      <c r="C36" s="57" t="s">
        <v>108</v>
      </c>
      <c r="D36" s="57" t="s">
        <v>109</v>
      </c>
      <c r="E36" s="57" t="s">
        <v>110</v>
      </c>
      <c r="F36" s="57" t="s">
        <v>111</v>
      </c>
    </row>
    <row r="37" spans="1:6" x14ac:dyDescent="0.2">
      <c r="A37" s="172"/>
      <c r="B37" s="172"/>
      <c r="C37" s="57" t="s">
        <v>112</v>
      </c>
      <c r="D37" s="57" t="s">
        <v>112</v>
      </c>
      <c r="E37" s="96" t="s">
        <v>112</v>
      </c>
      <c r="F37" s="96" t="s">
        <v>112</v>
      </c>
    </row>
    <row r="38" spans="1:6" ht="30.75" customHeight="1" x14ac:dyDescent="0.2">
      <c r="A38" s="97"/>
      <c r="B38" s="97"/>
      <c r="C38" s="97"/>
      <c r="D38" s="97"/>
      <c r="E38" s="98"/>
      <c r="F38" s="99"/>
    </row>
    <row r="39" spans="1:6" ht="12.75" customHeight="1" x14ac:dyDescent="0.2">
      <c r="A39" s="83" t="s">
        <v>161</v>
      </c>
      <c r="B39" s="83">
        <v>1</v>
      </c>
      <c r="C39" s="84">
        <v>1000.35101334</v>
      </c>
      <c r="D39" s="84">
        <v>986.14153527999997</v>
      </c>
      <c r="E39" s="84">
        <v>149.70797916000001</v>
      </c>
      <c r="F39" s="84">
        <v>149.70797916000001</v>
      </c>
    </row>
    <row r="40" spans="1:6" ht="12.75" customHeight="1" x14ac:dyDescent="0.2">
      <c r="A40" s="83" t="s">
        <v>161</v>
      </c>
      <c r="B40" s="83">
        <v>2</v>
      </c>
      <c r="C40" s="84">
        <v>1046.5146849600001</v>
      </c>
      <c r="D40" s="84">
        <v>1026.1589486299999</v>
      </c>
      <c r="E40" s="84">
        <v>155.78309705000001</v>
      </c>
      <c r="F40" s="84">
        <v>155.78309705000001</v>
      </c>
    </row>
    <row r="41" spans="1:6" ht="12.75" customHeight="1" x14ac:dyDescent="0.2">
      <c r="A41" s="83" t="s">
        <v>161</v>
      </c>
      <c r="B41" s="83">
        <v>3</v>
      </c>
      <c r="C41" s="84">
        <v>1056.7038434799999</v>
      </c>
      <c r="D41" s="84">
        <v>1038.29273109</v>
      </c>
      <c r="E41" s="84">
        <v>157.62514911</v>
      </c>
      <c r="F41" s="84">
        <v>157.62514911</v>
      </c>
    </row>
    <row r="42" spans="1:6" ht="12.75" customHeight="1" x14ac:dyDescent="0.2">
      <c r="A42" s="83" t="s">
        <v>161</v>
      </c>
      <c r="B42" s="83">
        <v>4</v>
      </c>
      <c r="C42" s="84">
        <v>1093.77595307</v>
      </c>
      <c r="D42" s="84">
        <v>1071.2372154100001</v>
      </c>
      <c r="E42" s="84">
        <v>162.62651249999999</v>
      </c>
      <c r="F42" s="84">
        <v>162.62651249999999</v>
      </c>
    </row>
    <row r="43" spans="1:6" ht="12.75" customHeight="1" x14ac:dyDescent="0.2">
      <c r="A43" s="83" t="s">
        <v>161</v>
      </c>
      <c r="B43" s="83">
        <v>5</v>
      </c>
      <c r="C43" s="84">
        <v>1054.42116951</v>
      </c>
      <c r="D43" s="84">
        <v>1035.4207662700001</v>
      </c>
      <c r="E43" s="84">
        <v>157.18915079999999</v>
      </c>
      <c r="F43" s="84">
        <v>157.18915079999999</v>
      </c>
    </row>
    <row r="44" spans="1:6" ht="12.75" customHeight="1" x14ac:dyDescent="0.2">
      <c r="A44" s="83" t="s">
        <v>161</v>
      </c>
      <c r="B44" s="83">
        <v>6</v>
      </c>
      <c r="C44" s="84">
        <v>1043.58120136</v>
      </c>
      <c r="D44" s="84">
        <v>1023.56376811</v>
      </c>
      <c r="E44" s="84">
        <v>155.38911787000001</v>
      </c>
      <c r="F44" s="84">
        <v>155.38911787000001</v>
      </c>
    </row>
    <row r="45" spans="1:6" ht="12.75" customHeight="1" x14ac:dyDescent="0.2">
      <c r="A45" s="83" t="s">
        <v>161</v>
      </c>
      <c r="B45" s="83">
        <v>7</v>
      </c>
      <c r="C45" s="84">
        <v>1089.3497153400001</v>
      </c>
      <c r="D45" s="84">
        <v>1068.5452365199999</v>
      </c>
      <c r="E45" s="84">
        <v>162.21783819000001</v>
      </c>
      <c r="F45" s="84">
        <v>162.21783819000001</v>
      </c>
    </row>
    <row r="46" spans="1:6" ht="12.75" customHeight="1" x14ac:dyDescent="0.2">
      <c r="A46" s="83" t="s">
        <v>161</v>
      </c>
      <c r="B46" s="83">
        <v>8</v>
      </c>
      <c r="C46" s="84">
        <v>1132.3838974299999</v>
      </c>
      <c r="D46" s="84">
        <v>1111.97062555</v>
      </c>
      <c r="E46" s="84">
        <v>168.81032719999999</v>
      </c>
      <c r="F46" s="84">
        <v>168.81032719999999</v>
      </c>
    </row>
    <row r="47" spans="1:6" ht="12.75" customHeight="1" x14ac:dyDescent="0.2">
      <c r="A47" s="83" t="s">
        <v>161</v>
      </c>
      <c r="B47" s="83">
        <v>9</v>
      </c>
      <c r="C47" s="84">
        <v>1051.2858268800001</v>
      </c>
      <c r="D47" s="84">
        <v>1033.4829925199999</v>
      </c>
      <c r="E47" s="84">
        <v>156.89497376</v>
      </c>
      <c r="F47" s="84">
        <v>156.89497376</v>
      </c>
    </row>
    <row r="48" spans="1:6" ht="12.75" customHeight="1" x14ac:dyDescent="0.2">
      <c r="A48" s="83" t="s">
        <v>161</v>
      </c>
      <c r="B48" s="83">
        <v>10</v>
      </c>
      <c r="C48" s="84">
        <v>990.43295097999999</v>
      </c>
      <c r="D48" s="84">
        <v>978.01231762999998</v>
      </c>
      <c r="E48" s="84">
        <v>148.47386752</v>
      </c>
      <c r="F48" s="84">
        <v>148.47386752</v>
      </c>
    </row>
    <row r="49" spans="1:6" ht="12.75" customHeight="1" x14ac:dyDescent="0.2">
      <c r="A49" s="83" t="s">
        <v>161</v>
      </c>
      <c r="B49" s="83">
        <v>11</v>
      </c>
      <c r="C49" s="84">
        <v>968.50662893000003</v>
      </c>
      <c r="D49" s="84">
        <v>951.15858338999999</v>
      </c>
      <c r="E49" s="84">
        <v>144.39715222000001</v>
      </c>
      <c r="F49" s="84">
        <v>144.39715222000001</v>
      </c>
    </row>
    <row r="50" spans="1:6" ht="12.75" customHeight="1" x14ac:dyDescent="0.2">
      <c r="A50" s="83" t="s">
        <v>161</v>
      </c>
      <c r="B50" s="83">
        <v>12</v>
      </c>
      <c r="C50" s="84">
        <v>931.04003473</v>
      </c>
      <c r="D50" s="84">
        <v>914.66116641999997</v>
      </c>
      <c r="E50" s="84">
        <v>138.85641151999999</v>
      </c>
      <c r="F50" s="84">
        <v>138.85641151999999</v>
      </c>
    </row>
    <row r="51" spans="1:6" ht="12.75" customHeight="1" x14ac:dyDescent="0.2">
      <c r="A51" s="83" t="s">
        <v>161</v>
      </c>
      <c r="B51" s="83">
        <v>13</v>
      </c>
      <c r="C51" s="84">
        <v>939.34278601999995</v>
      </c>
      <c r="D51" s="84">
        <v>925.33751985000004</v>
      </c>
      <c r="E51" s="84">
        <v>140.47720858</v>
      </c>
      <c r="F51" s="84">
        <v>140.47720858</v>
      </c>
    </row>
    <row r="52" spans="1:6" ht="12.75" customHeight="1" x14ac:dyDescent="0.2">
      <c r="A52" s="83" t="s">
        <v>161</v>
      </c>
      <c r="B52" s="83">
        <v>14</v>
      </c>
      <c r="C52" s="84">
        <v>944.90644979000001</v>
      </c>
      <c r="D52" s="84">
        <v>927.09301873000004</v>
      </c>
      <c r="E52" s="84">
        <v>140.74371411999999</v>
      </c>
      <c r="F52" s="84">
        <v>140.74371411999999</v>
      </c>
    </row>
    <row r="53" spans="1:6" ht="12.75" customHeight="1" x14ac:dyDescent="0.2">
      <c r="A53" s="83" t="s">
        <v>161</v>
      </c>
      <c r="B53" s="83">
        <v>15</v>
      </c>
      <c r="C53" s="84">
        <v>948.53311007000002</v>
      </c>
      <c r="D53" s="84">
        <v>930.82512790999999</v>
      </c>
      <c r="E53" s="84">
        <v>141.31029255000001</v>
      </c>
      <c r="F53" s="84">
        <v>141.31029255000001</v>
      </c>
    </row>
    <row r="54" spans="1:6" ht="12.75" customHeight="1" x14ac:dyDescent="0.2">
      <c r="A54" s="83" t="s">
        <v>161</v>
      </c>
      <c r="B54" s="83">
        <v>16</v>
      </c>
      <c r="C54" s="84">
        <v>949.50840043999995</v>
      </c>
      <c r="D54" s="84">
        <v>933.33807696999997</v>
      </c>
      <c r="E54" s="84">
        <v>141.69178801999999</v>
      </c>
      <c r="F54" s="84">
        <v>141.69178801999999</v>
      </c>
    </row>
    <row r="55" spans="1:6" ht="12.75" customHeight="1" x14ac:dyDescent="0.2">
      <c r="A55" s="83" t="s">
        <v>161</v>
      </c>
      <c r="B55" s="83">
        <v>17</v>
      </c>
      <c r="C55" s="84">
        <v>970.80659385000001</v>
      </c>
      <c r="D55" s="84">
        <v>953.33348436999995</v>
      </c>
      <c r="E55" s="84">
        <v>144.72732798000001</v>
      </c>
      <c r="F55" s="84">
        <v>144.72732798000001</v>
      </c>
    </row>
    <row r="56" spans="1:6" ht="12.75" customHeight="1" x14ac:dyDescent="0.2">
      <c r="A56" s="83" t="s">
        <v>161</v>
      </c>
      <c r="B56" s="83">
        <v>18</v>
      </c>
      <c r="C56" s="84">
        <v>973.96138861999998</v>
      </c>
      <c r="D56" s="84">
        <v>957.58699905000003</v>
      </c>
      <c r="E56" s="84">
        <v>145.37306194999999</v>
      </c>
      <c r="F56" s="84">
        <v>145.37306194999999</v>
      </c>
    </row>
    <row r="57" spans="1:6" ht="12.75" customHeight="1" x14ac:dyDescent="0.2">
      <c r="A57" s="83" t="s">
        <v>161</v>
      </c>
      <c r="B57" s="83">
        <v>19</v>
      </c>
      <c r="C57" s="84">
        <v>976.61504376000005</v>
      </c>
      <c r="D57" s="84">
        <v>958.30986322000001</v>
      </c>
      <c r="E57" s="84">
        <v>145.48280130000001</v>
      </c>
      <c r="F57" s="84">
        <v>145.48280130000001</v>
      </c>
    </row>
    <row r="58" spans="1:6" ht="12.75" customHeight="1" x14ac:dyDescent="0.2">
      <c r="A58" s="83" t="s">
        <v>161</v>
      </c>
      <c r="B58" s="83">
        <v>20</v>
      </c>
      <c r="C58" s="84">
        <v>978.88542278</v>
      </c>
      <c r="D58" s="84">
        <v>960.63532970999995</v>
      </c>
      <c r="E58" s="84">
        <v>145.83583469000001</v>
      </c>
      <c r="F58" s="84">
        <v>145.83583469000001</v>
      </c>
    </row>
    <row r="59" spans="1:6" ht="12.75" customHeight="1" x14ac:dyDescent="0.2">
      <c r="A59" s="83" t="s">
        <v>161</v>
      </c>
      <c r="B59" s="83">
        <v>21</v>
      </c>
      <c r="C59" s="84">
        <v>973.33790575</v>
      </c>
      <c r="D59" s="84">
        <v>957.46695975</v>
      </c>
      <c r="E59" s="84">
        <v>145.35483855999999</v>
      </c>
      <c r="F59" s="84">
        <v>145.35483855999999</v>
      </c>
    </row>
    <row r="60" spans="1:6" ht="12.75" customHeight="1" x14ac:dyDescent="0.2">
      <c r="A60" s="83" t="s">
        <v>161</v>
      </c>
      <c r="B60" s="83">
        <v>22</v>
      </c>
      <c r="C60" s="84">
        <v>962.66385496999999</v>
      </c>
      <c r="D60" s="84">
        <v>945.05870620999997</v>
      </c>
      <c r="E60" s="84">
        <v>143.47111853000001</v>
      </c>
      <c r="F60" s="84">
        <v>143.47111853000001</v>
      </c>
    </row>
    <row r="61" spans="1:6" ht="12.75" customHeight="1" x14ac:dyDescent="0.2">
      <c r="A61" s="83" t="s">
        <v>161</v>
      </c>
      <c r="B61" s="83">
        <v>23</v>
      </c>
      <c r="C61" s="84">
        <v>943.65089700999999</v>
      </c>
      <c r="D61" s="84">
        <v>930.48077621000004</v>
      </c>
      <c r="E61" s="84">
        <v>141.25801587999999</v>
      </c>
      <c r="F61" s="84">
        <v>141.25801587999999</v>
      </c>
    </row>
    <row r="62" spans="1:6" ht="12.75" customHeight="1" x14ac:dyDescent="0.2">
      <c r="A62" s="83" t="s">
        <v>161</v>
      </c>
      <c r="B62" s="83">
        <v>24</v>
      </c>
      <c r="C62" s="84">
        <v>930.80728480000005</v>
      </c>
      <c r="D62" s="84">
        <v>913.62608126999999</v>
      </c>
      <c r="E62" s="84">
        <v>138.69927332</v>
      </c>
      <c r="F62" s="84">
        <v>138.69927332</v>
      </c>
    </row>
    <row r="63" spans="1:6" ht="12.75" customHeight="1" x14ac:dyDescent="0.2">
      <c r="A63" s="83" t="s">
        <v>162</v>
      </c>
      <c r="B63" s="83">
        <v>1</v>
      </c>
      <c r="C63" s="84">
        <v>1047.41759619</v>
      </c>
      <c r="D63" s="84">
        <v>1027.59876459</v>
      </c>
      <c r="E63" s="84">
        <v>156.00167819000001</v>
      </c>
      <c r="F63" s="84">
        <v>156.00167819000001</v>
      </c>
    </row>
    <row r="64" spans="1:6" ht="12.75" customHeight="1" x14ac:dyDescent="0.2">
      <c r="A64" s="83" t="s">
        <v>162</v>
      </c>
      <c r="B64" s="83">
        <v>2</v>
      </c>
      <c r="C64" s="84">
        <v>1100.3681498000001</v>
      </c>
      <c r="D64" s="84">
        <v>1079.7593434299999</v>
      </c>
      <c r="E64" s="84">
        <v>163.9202726</v>
      </c>
      <c r="F64" s="84">
        <v>163.9202726</v>
      </c>
    </row>
    <row r="65" spans="1:6" ht="12.75" customHeight="1" x14ac:dyDescent="0.2">
      <c r="A65" s="83" t="s">
        <v>162</v>
      </c>
      <c r="B65" s="83">
        <v>3</v>
      </c>
      <c r="C65" s="84">
        <v>1088.0989990099999</v>
      </c>
      <c r="D65" s="84">
        <v>1067.2676948200001</v>
      </c>
      <c r="E65" s="84">
        <v>162.02389221000001</v>
      </c>
      <c r="F65" s="84">
        <v>162.02389221000001</v>
      </c>
    </row>
    <row r="66" spans="1:6" ht="12.75" customHeight="1" x14ac:dyDescent="0.2">
      <c r="A66" s="83" t="s">
        <v>162</v>
      </c>
      <c r="B66" s="83">
        <v>4</v>
      </c>
      <c r="C66" s="84">
        <v>1119.4236687</v>
      </c>
      <c r="D66" s="84">
        <v>1098.2508981999999</v>
      </c>
      <c r="E66" s="84">
        <v>166.72750988999999</v>
      </c>
      <c r="F66" s="84">
        <v>166.72750988999999</v>
      </c>
    </row>
    <row r="67" spans="1:6" ht="12.75" customHeight="1" x14ac:dyDescent="0.2">
      <c r="A67" s="83" t="s">
        <v>162</v>
      </c>
      <c r="B67" s="83">
        <v>5</v>
      </c>
      <c r="C67" s="84">
        <v>1114.4306574899999</v>
      </c>
      <c r="D67" s="84">
        <v>1093.5383843899999</v>
      </c>
      <c r="E67" s="84">
        <v>166.01209441</v>
      </c>
      <c r="F67" s="84">
        <v>166.01209441</v>
      </c>
    </row>
    <row r="68" spans="1:6" ht="12.75" customHeight="1" x14ac:dyDescent="0.2">
      <c r="A68" s="83" t="s">
        <v>162</v>
      </c>
      <c r="B68" s="83">
        <v>6</v>
      </c>
      <c r="C68" s="84">
        <v>1123.9880718899999</v>
      </c>
      <c r="D68" s="84">
        <v>1103.3329120200001</v>
      </c>
      <c r="E68" s="84">
        <v>167.49901985</v>
      </c>
      <c r="F68" s="84">
        <v>167.49901985</v>
      </c>
    </row>
    <row r="69" spans="1:6" ht="12.75" customHeight="1" x14ac:dyDescent="0.2">
      <c r="A69" s="83" t="s">
        <v>162</v>
      </c>
      <c r="B69" s="83">
        <v>7</v>
      </c>
      <c r="C69" s="84">
        <v>1102.6843057799999</v>
      </c>
      <c r="D69" s="84">
        <v>1082.2414550599999</v>
      </c>
      <c r="E69" s="84">
        <v>164.29708658000001</v>
      </c>
      <c r="F69" s="84">
        <v>164.29708658000001</v>
      </c>
    </row>
    <row r="70" spans="1:6" ht="12.75" customHeight="1" x14ac:dyDescent="0.2">
      <c r="A70" s="83" t="s">
        <v>162</v>
      </c>
      <c r="B70" s="83">
        <v>8</v>
      </c>
      <c r="C70" s="84">
        <v>1240.09496631</v>
      </c>
      <c r="D70" s="84">
        <v>1218.3387548999999</v>
      </c>
      <c r="E70" s="84">
        <v>184.95827059000001</v>
      </c>
      <c r="F70" s="84">
        <v>184.95827059000001</v>
      </c>
    </row>
    <row r="71" spans="1:6" ht="12.75" customHeight="1" x14ac:dyDescent="0.2">
      <c r="A71" s="83" t="s">
        <v>162</v>
      </c>
      <c r="B71" s="83">
        <v>9</v>
      </c>
      <c r="C71" s="84">
        <v>1126.3154612200001</v>
      </c>
      <c r="D71" s="84">
        <v>1105.92592461</v>
      </c>
      <c r="E71" s="84">
        <v>167.89266991</v>
      </c>
      <c r="F71" s="84">
        <v>167.89266991</v>
      </c>
    </row>
    <row r="72" spans="1:6" ht="12.75" customHeight="1" x14ac:dyDescent="0.2">
      <c r="A72" s="83" t="s">
        <v>162</v>
      </c>
      <c r="B72" s="83">
        <v>10</v>
      </c>
      <c r="C72" s="84">
        <v>1008.64664208</v>
      </c>
      <c r="D72" s="84">
        <v>993.85841760000005</v>
      </c>
      <c r="E72" s="84">
        <v>150.8794934</v>
      </c>
      <c r="F72" s="84">
        <v>150.8794934</v>
      </c>
    </row>
    <row r="73" spans="1:6" ht="12.75" customHeight="1" x14ac:dyDescent="0.2">
      <c r="A73" s="83" t="s">
        <v>162</v>
      </c>
      <c r="B73" s="83">
        <v>11</v>
      </c>
      <c r="C73" s="84">
        <v>995.04670052999995</v>
      </c>
      <c r="D73" s="84">
        <v>982.08827918999998</v>
      </c>
      <c r="E73" s="84">
        <v>149.09264682</v>
      </c>
      <c r="F73" s="84">
        <v>149.09264682</v>
      </c>
    </row>
    <row r="74" spans="1:6" ht="12.75" customHeight="1" x14ac:dyDescent="0.2">
      <c r="A74" s="83" t="s">
        <v>162</v>
      </c>
      <c r="B74" s="83">
        <v>12</v>
      </c>
      <c r="C74" s="84">
        <v>983.69026385999996</v>
      </c>
      <c r="D74" s="84">
        <v>971.51709836999999</v>
      </c>
      <c r="E74" s="84">
        <v>147.48781621000001</v>
      </c>
      <c r="F74" s="84">
        <v>147.48781621000001</v>
      </c>
    </row>
    <row r="75" spans="1:6" ht="12.75" customHeight="1" x14ac:dyDescent="0.2">
      <c r="A75" s="83" t="s">
        <v>162</v>
      </c>
      <c r="B75" s="83">
        <v>13</v>
      </c>
      <c r="C75" s="84">
        <v>977.62318933999995</v>
      </c>
      <c r="D75" s="84">
        <v>962.23603361000005</v>
      </c>
      <c r="E75" s="84">
        <v>146.07884052</v>
      </c>
      <c r="F75" s="84">
        <v>146.07884052</v>
      </c>
    </row>
    <row r="76" spans="1:6" ht="12.75" customHeight="1" x14ac:dyDescent="0.2">
      <c r="A76" s="83" t="s">
        <v>162</v>
      </c>
      <c r="B76" s="83">
        <v>14</v>
      </c>
      <c r="C76" s="84">
        <v>987.61090109999998</v>
      </c>
      <c r="D76" s="84">
        <v>970.12640375000001</v>
      </c>
      <c r="E76" s="84">
        <v>147.27669227999999</v>
      </c>
      <c r="F76" s="84">
        <v>147.27669227999999</v>
      </c>
    </row>
    <row r="77" spans="1:6" ht="12.75" customHeight="1" x14ac:dyDescent="0.2">
      <c r="A77" s="83" t="s">
        <v>162</v>
      </c>
      <c r="B77" s="83">
        <v>15</v>
      </c>
      <c r="C77" s="84">
        <v>1005.82807845</v>
      </c>
      <c r="D77" s="84">
        <v>985.94003740999995</v>
      </c>
      <c r="E77" s="84">
        <v>149.67738939</v>
      </c>
      <c r="F77" s="84">
        <v>149.67738939</v>
      </c>
    </row>
    <row r="78" spans="1:6" ht="12.75" customHeight="1" x14ac:dyDescent="0.2">
      <c r="A78" s="83" t="s">
        <v>162</v>
      </c>
      <c r="B78" s="83">
        <v>16</v>
      </c>
      <c r="C78" s="84">
        <v>997.8387209</v>
      </c>
      <c r="D78" s="84">
        <v>981.18905560999997</v>
      </c>
      <c r="E78" s="84">
        <v>148.95613402000001</v>
      </c>
      <c r="F78" s="84">
        <v>148.95613402000001</v>
      </c>
    </row>
    <row r="79" spans="1:6" ht="12.75" customHeight="1" x14ac:dyDescent="0.2">
      <c r="A79" s="83" t="s">
        <v>162</v>
      </c>
      <c r="B79" s="83">
        <v>17</v>
      </c>
      <c r="C79" s="84">
        <v>992.17867999999999</v>
      </c>
      <c r="D79" s="84">
        <v>974.99659406000001</v>
      </c>
      <c r="E79" s="84">
        <v>148.01604492000001</v>
      </c>
      <c r="F79" s="84">
        <v>148.01604492000001</v>
      </c>
    </row>
    <row r="80" spans="1:6" ht="12.75" customHeight="1" x14ac:dyDescent="0.2">
      <c r="A80" s="83" t="s">
        <v>162</v>
      </c>
      <c r="B80" s="83">
        <v>18</v>
      </c>
      <c r="C80" s="84">
        <v>992.19418919999998</v>
      </c>
      <c r="D80" s="84">
        <v>977.37291464999998</v>
      </c>
      <c r="E80" s="84">
        <v>148.37679856</v>
      </c>
      <c r="F80" s="84">
        <v>148.37679856</v>
      </c>
    </row>
    <row r="81" spans="1:6" ht="12.75" customHeight="1" x14ac:dyDescent="0.2">
      <c r="A81" s="83" t="s">
        <v>162</v>
      </c>
      <c r="B81" s="83">
        <v>19</v>
      </c>
      <c r="C81" s="84">
        <v>1026.9327227000001</v>
      </c>
      <c r="D81" s="84">
        <v>1008.28454132</v>
      </c>
      <c r="E81" s="84">
        <v>153.06955006000001</v>
      </c>
      <c r="F81" s="84">
        <v>153.06955006000001</v>
      </c>
    </row>
    <row r="82" spans="1:6" ht="12.75" customHeight="1" x14ac:dyDescent="0.2">
      <c r="A82" s="83" t="s">
        <v>162</v>
      </c>
      <c r="B82" s="83">
        <v>20</v>
      </c>
      <c r="C82" s="84">
        <v>1022.88522455</v>
      </c>
      <c r="D82" s="84">
        <v>1004.30056131</v>
      </c>
      <c r="E82" s="84">
        <v>152.46473465</v>
      </c>
      <c r="F82" s="84">
        <v>152.46473465</v>
      </c>
    </row>
    <row r="83" spans="1:6" ht="12.75" customHeight="1" x14ac:dyDescent="0.2">
      <c r="A83" s="83" t="s">
        <v>162</v>
      </c>
      <c r="B83" s="83">
        <v>21</v>
      </c>
      <c r="C83" s="84">
        <v>1030.45770752</v>
      </c>
      <c r="D83" s="84">
        <v>1010.50079621</v>
      </c>
      <c r="E83" s="84">
        <v>153.40600383</v>
      </c>
      <c r="F83" s="84">
        <v>153.40600383</v>
      </c>
    </row>
    <row r="84" spans="1:6" ht="12.75" customHeight="1" x14ac:dyDescent="0.2">
      <c r="A84" s="83" t="s">
        <v>162</v>
      </c>
      <c r="B84" s="83">
        <v>22</v>
      </c>
      <c r="C84" s="84">
        <v>1010.91878773</v>
      </c>
      <c r="D84" s="84">
        <v>991.08420358000001</v>
      </c>
      <c r="E84" s="84">
        <v>150.45833482</v>
      </c>
      <c r="F84" s="84">
        <v>150.45833482</v>
      </c>
    </row>
    <row r="85" spans="1:6" ht="12.75" customHeight="1" x14ac:dyDescent="0.2">
      <c r="A85" s="83" t="s">
        <v>162</v>
      </c>
      <c r="B85" s="83">
        <v>23</v>
      </c>
      <c r="C85" s="84">
        <v>1032.1577307299999</v>
      </c>
      <c r="D85" s="84">
        <v>1014.03304994</v>
      </c>
      <c r="E85" s="84">
        <v>153.94224183</v>
      </c>
      <c r="F85" s="84">
        <v>153.94224183</v>
      </c>
    </row>
    <row r="86" spans="1:6" ht="12.75" customHeight="1" x14ac:dyDescent="0.2">
      <c r="A86" s="83" t="s">
        <v>162</v>
      </c>
      <c r="B86" s="83">
        <v>24</v>
      </c>
      <c r="C86" s="84">
        <v>1142.73290174</v>
      </c>
      <c r="D86" s="84">
        <v>1122.15356701</v>
      </c>
      <c r="E86" s="84">
        <v>170.35621846999999</v>
      </c>
      <c r="F86" s="84">
        <v>170.35621846999999</v>
      </c>
    </row>
    <row r="87" spans="1:6" ht="12.75" customHeight="1" x14ac:dyDescent="0.2">
      <c r="A87" s="83" t="s">
        <v>163</v>
      </c>
      <c r="B87" s="83">
        <v>1</v>
      </c>
      <c r="C87" s="84">
        <v>1171.2487420800001</v>
      </c>
      <c r="D87" s="84">
        <v>1154.52433787</v>
      </c>
      <c r="E87" s="84">
        <v>175.27048535</v>
      </c>
      <c r="F87" s="84">
        <v>175.27048535</v>
      </c>
    </row>
    <row r="88" spans="1:6" ht="12.75" customHeight="1" x14ac:dyDescent="0.2">
      <c r="A88" s="83" t="s">
        <v>163</v>
      </c>
      <c r="B88" s="83">
        <v>2</v>
      </c>
      <c r="C88" s="84">
        <v>1258.1011341599999</v>
      </c>
      <c r="D88" s="84">
        <v>1240.3627445</v>
      </c>
      <c r="E88" s="84">
        <v>188.30177338999999</v>
      </c>
      <c r="F88" s="84">
        <v>188.30177338999999</v>
      </c>
    </row>
    <row r="89" spans="1:6" ht="12.75" customHeight="1" x14ac:dyDescent="0.2">
      <c r="A89" s="83" t="s">
        <v>163</v>
      </c>
      <c r="B89" s="83">
        <v>3</v>
      </c>
      <c r="C89" s="84">
        <v>1319.2181939500001</v>
      </c>
      <c r="D89" s="84">
        <v>1296.2246066299999</v>
      </c>
      <c r="E89" s="84">
        <v>196.78226649000001</v>
      </c>
      <c r="F89" s="84">
        <v>196.78226649000001</v>
      </c>
    </row>
    <row r="90" spans="1:6" ht="12.75" customHeight="1" x14ac:dyDescent="0.2">
      <c r="A90" s="83" t="s">
        <v>163</v>
      </c>
      <c r="B90" s="83">
        <v>4</v>
      </c>
      <c r="C90" s="84">
        <v>1322.9220655700001</v>
      </c>
      <c r="D90" s="84">
        <v>1305.40760312</v>
      </c>
      <c r="E90" s="84">
        <v>198.17635425</v>
      </c>
      <c r="F90" s="84">
        <v>198.17635425</v>
      </c>
    </row>
    <row r="91" spans="1:6" ht="12.75" customHeight="1" x14ac:dyDescent="0.2">
      <c r="A91" s="83" t="s">
        <v>163</v>
      </c>
      <c r="B91" s="83">
        <v>5</v>
      </c>
      <c r="C91" s="84">
        <v>1153.89633026</v>
      </c>
      <c r="D91" s="84">
        <v>1141.8815698799999</v>
      </c>
      <c r="E91" s="84">
        <v>173.35116324000001</v>
      </c>
      <c r="F91" s="84">
        <v>173.35116324000001</v>
      </c>
    </row>
    <row r="92" spans="1:6" ht="12.75" customHeight="1" x14ac:dyDescent="0.2">
      <c r="A92" s="83" t="s">
        <v>163</v>
      </c>
      <c r="B92" s="83">
        <v>6</v>
      </c>
      <c r="C92" s="84">
        <v>1160.8307844200001</v>
      </c>
      <c r="D92" s="84">
        <v>1145.69430541</v>
      </c>
      <c r="E92" s="84">
        <v>173.92998170999999</v>
      </c>
      <c r="F92" s="84">
        <v>173.92998170999999</v>
      </c>
    </row>
    <row r="93" spans="1:6" ht="12.75" customHeight="1" x14ac:dyDescent="0.2">
      <c r="A93" s="83" t="s">
        <v>163</v>
      </c>
      <c r="B93" s="83">
        <v>7</v>
      </c>
      <c r="C93" s="84">
        <v>1154.6758601500001</v>
      </c>
      <c r="D93" s="84">
        <v>1133.99016474</v>
      </c>
      <c r="E93" s="84">
        <v>172.15315436</v>
      </c>
      <c r="F93" s="84">
        <v>172.15315436</v>
      </c>
    </row>
    <row r="94" spans="1:6" ht="12.75" customHeight="1" x14ac:dyDescent="0.2">
      <c r="A94" s="83" t="s">
        <v>163</v>
      </c>
      <c r="B94" s="83">
        <v>8</v>
      </c>
      <c r="C94" s="84">
        <v>1085.85541238</v>
      </c>
      <c r="D94" s="84">
        <v>1064.3244341499999</v>
      </c>
      <c r="E94" s="84">
        <v>161.57707033</v>
      </c>
      <c r="F94" s="84">
        <v>161.57707033</v>
      </c>
    </row>
    <row r="95" spans="1:6" ht="12.75" customHeight="1" x14ac:dyDescent="0.2">
      <c r="A95" s="83" t="s">
        <v>163</v>
      </c>
      <c r="B95" s="83">
        <v>9</v>
      </c>
      <c r="C95" s="84">
        <v>1044.5472967400001</v>
      </c>
      <c r="D95" s="84">
        <v>1020.8044764</v>
      </c>
      <c r="E95" s="84">
        <v>154.97022466999999</v>
      </c>
      <c r="F95" s="84">
        <v>154.97022466999999</v>
      </c>
    </row>
    <row r="96" spans="1:6" ht="12.75" customHeight="1" x14ac:dyDescent="0.2">
      <c r="A96" s="83" t="s">
        <v>163</v>
      </c>
      <c r="B96" s="83">
        <v>10</v>
      </c>
      <c r="C96" s="84">
        <v>1084.0811474699999</v>
      </c>
      <c r="D96" s="84">
        <v>1055.03626818</v>
      </c>
      <c r="E96" s="84">
        <v>160.16701660000001</v>
      </c>
      <c r="F96" s="84">
        <v>160.16701660000001</v>
      </c>
    </row>
    <row r="97" spans="1:6" ht="12.75" customHeight="1" x14ac:dyDescent="0.2">
      <c r="A97" s="83" t="s">
        <v>163</v>
      </c>
      <c r="B97" s="83">
        <v>11</v>
      </c>
      <c r="C97" s="84">
        <v>1043.8055978299999</v>
      </c>
      <c r="D97" s="84">
        <v>1006.64448399</v>
      </c>
      <c r="E97" s="84">
        <v>152.82056990999999</v>
      </c>
      <c r="F97" s="84">
        <v>152.82056990999999</v>
      </c>
    </row>
    <row r="98" spans="1:6" ht="12.75" customHeight="1" x14ac:dyDescent="0.2">
      <c r="A98" s="83" t="s">
        <v>163</v>
      </c>
      <c r="B98" s="83">
        <v>12</v>
      </c>
      <c r="C98" s="84">
        <v>1452.5167923900001</v>
      </c>
      <c r="D98" s="84">
        <v>983.97556938000002</v>
      </c>
      <c r="E98" s="84">
        <v>149.37915985000001</v>
      </c>
      <c r="F98" s="84">
        <v>149.37915985000001</v>
      </c>
    </row>
    <row r="99" spans="1:6" ht="12.75" customHeight="1" x14ac:dyDescent="0.2">
      <c r="A99" s="83" t="s">
        <v>163</v>
      </c>
      <c r="B99" s="83">
        <v>13</v>
      </c>
      <c r="C99" s="84">
        <v>7193.4745555</v>
      </c>
      <c r="D99" s="84">
        <v>980.00997422</v>
      </c>
      <c r="E99" s="84">
        <v>148.77713548</v>
      </c>
      <c r="F99" s="84">
        <v>148.77713548</v>
      </c>
    </row>
    <row r="100" spans="1:6" ht="12.75" customHeight="1" x14ac:dyDescent="0.2">
      <c r="A100" s="83" t="s">
        <v>163</v>
      </c>
      <c r="B100" s="83">
        <v>14</v>
      </c>
      <c r="C100" s="84">
        <v>973.31667952999999</v>
      </c>
      <c r="D100" s="84">
        <v>973.31667952999999</v>
      </c>
      <c r="E100" s="84">
        <v>147.76101396999999</v>
      </c>
      <c r="F100" s="84">
        <v>147.76101396999999</v>
      </c>
    </row>
    <row r="101" spans="1:6" ht="12.75" customHeight="1" x14ac:dyDescent="0.2">
      <c r="A101" s="83" t="s">
        <v>163</v>
      </c>
      <c r="B101" s="83">
        <v>15</v>
      </c>
      <c r="C101" s="84">
        <v>982.15222529000005</v>
      </c>
      <c r="D101" s="84">
        <v>982.15222529000005</v>
      </c>
      <c r="E101" s="84">
        <v>149.10235459</v>
      </c>
      <c r="F101" s="84">
        <v>149.10235459</v>
      </c>
    </row>
    <row r="102" spans="1:6" ht="12.75" customHeight="1" x14ac:dyDescent="0.2">
      <c r="A102" s="83" t="s">
        <v>163</v>
      </c>
      <c r="B102" s="83">
        <v>16</v>
      </c>
      <c r="C102" s="84">
        <v>1004.45687322</v>
      </c>
      <c r="D102" s="84">
        <v>1004.45687322</v>
      </c>
      <c r="E102" s="84">
        <v>152.48846465</v>
      </c>
      <c r="F102" s="84">
        <v>152.48846465</v>
      </c>
    </row>
    <row r="103" spans="1:6" ht="12.75" customHeight="1" x14ac:dyDescent="0.2">
      <c r="A103" s="83" t="s">
        <v>163</v>
      </c>
      <c r="B103" s="83">
        <v>17</v>
      </c>
      <c r="C103" s="84">
        <v>1024.4660537699999</v>
      </c>
      <c r="D103" s="84">
        <v>1024.4660537699999</v>
      </c>
      <c r="E103" s="84">
        <v>155.52609552999999</v>
      </c>
      <c r="F103" s="84">
        <v>155.52609552999999</v>
      </c>
    </row>
    <row r="104" spans="1:6" ht="12.75" customHeight="1" x14ac:dyDescent="0.2">
      <c r="A104" s="83" t="s">
        <v>163</v>
      </c>
      <c r="B104" s="83">
        <v>18</v>
      </c>
      <c r="C104" s="84">
        <v>1020.42131075</v>
      </c>
      <c r="D104" s="84">
        <v>1020.42131075</v>
      </c>
      <c r="E104" s="84">
        <v>154.91205557999999</v>
      </c>
      <c r="F104" s="84">
        <v>154.91205557999999</v>
      </c>
    </row>
    <row r="105" spans="1:6" ht="12.75" customHeight="1" x14ac:dyDescent="0.2">
      <c r="A105" s="83" t="s">
        <v>163</v>
      </c>
      <c r="B105" s="83">
        <v>19</v>
      </c>
      <c r="C105" s="84">
        <v>3900.0951620599999</v>
      </c>
      <c r="D105" s="84">
        <v>1005.9156008800001</v>
      </c>
      <c r="E105" s="84">
        <v>152.70991681000001</v>
      </c>
      <c r="F105" s="84">
        <v>152.70991681000001</v>
      </c>
    </row>
    <row r="106" spans="1:6" ht="12.75" customHeight="1" x14ac:dyDescent="0.2">
      <c r="A106" s="83" t="s">
        <v>163</v>
      </c>
      <c r="B106" s="83">
        <v>20</v>
      </c>
      <c r="C106" s="84">
        <v>1050.5685254299999</v>
      </c>
      <c r="D106" s="84">
        <v>1008.41298781</v>
      </c>
      <c r="E106" s="84">
        <v>153.08904975999999</v>
      </c>
      <c r="F106" s="84">
        <v>153.08904975999999</v>
      </c>
    </row>
    <row r="107" spans="1:6" ht="12.75" customHeight="1" x14ac:dyDescent="0.2">
      <c r="A107" s="83" t="s">
        <v>163</v>
      </c>
      <c r="B107" s="83">
        <v>21</v>
      </c>
      <c r="C107" s="84">
        <v>1002.72637174</v>
      </c>
      <c r="D107" s="84">
        <v>981.38507582</v>
      </c>
      <c r="E107" s="84">
        <v>148.98589221</v>
      </c>
      <c r="F107" s="84">
        <v>148.98589221</v>
      </c>
    </row>
    <row r="108" spans="1:6" ht="12.75" customHeight="1" x14ac:dyDescent="0.2">
      <c r="A108" s="83" t="s">
        <v>163</v>
      </c>
      <c r="B108" s="83">
        <v>22</v>
      </c>
      <c r="C108" s="84">
        <v>997.27543202000004</v>
      </c>
      <c r="D108" s="84">
        <v>977.79972100999998</v>
      </c>
      <c r="E108" s="84">
        <v>148.44159282999999</v>
      </c>
      <c r="F108" s="84">
        <v>148.44159282999999</v>
      </c>
    </row>
    <row r="109" spans="1:6" ht="12.75" customHeight="1" x14ac:dyDescent="0.2">
      <c r="A109" s="83" t="s">
        <v>163</v>
      </c>
      <c r="B109" s="83">
        <v>23</v>
      </c>
      <c r="C109" s="84">
        <v>1030.22307933</v>
      </c>
      <c r="D109" s="84">
        <v>1014.06887007</v>
      </c>
      <c r="E109" s="84">
        <v>153.94767974999999</v>
      </c>
      <c r="F109" s="84">
        <v>153.94767974999999</v>
      </c>
    </row>
    <row r="110" spans="1:6" ht="12.75" customHeight="1" x14ac:dyDescent="0.2">
      <c r="A110" s="83" t="s">
        <v>163</v>
      </c>
      <c r="B110" s="83">
        <v>24</v>
      </c>
      <c r="C110" s="84">
        <v>1030.7456988599999</v>
      </c>
      <c r="D110" s="84">
        <v>1014.31945064</v>
      </c>
      <c r="E110" s="84">
        <v>153.98572085999999</v>
      </c>
      <c r="F110" s="84">
        <v>153.98572085999999</v>
      </c>
    </row>
    <row r="111" spans="1:6" ht="12.75" customHeight="1" x14ac:dyDescent="0.2">
      <c r="A111" s="83" t="s">
        <v>164</v>
      </c>
      <c r="B111" s="83">
        <v>1</v>
      </c>
      <c r="C111" s="84">
        <v>1098.2989948300001</v>
      </c>
      <c r="D111" s="84">
        <v>1079.2731465700001</v>
      </c>
      <c r="E111" s="84">
        <v>163.84646215000001</v>
      </c>
      <c r="F111" s="84">
        <v>163.84646215000001</v>
      </c>
    </row>
    <row r="112" spans="1:6" ht="12.75" customHeight="1" x14ac:dyDescent="0.2">
      <c r="A112" s="83" t="s">
        <v>164</v>
      </c>
      <c r="B112" s="83">
        <v>2</v>
      </c>
      <c r="C112" s="84">
        <v>1171.1730120100001</v>
      </c>
      <c r="D112" s="84">
        <v>1152.0294024499999</v>
      </c>
      <c r="E112" s="84">
        <v>174.89172457000001</v>
      </c>
      <c r="F112" s="84">
        <v>174.89172457000001</v>
      </c>
    </row>
    <row r="113" spans="1:6" ht="12.75" customHeight="1" x14ac:dyDescent="0.2">
      <c r="A113" s="83" t="s">
        <v>164</v>
      </c>
      <c r="B113" s="83">
        <v>3</v>
      </c>
      <c r="C113" s="84">
        <v>1162.9475295</v>
      </c>
      <c r="D113" s="84">
        <v>1142.0532206800001</v>
      </c>
      <c r="E113" s="84">
        <v>173.37722187</v>
      </c>
      <c r="F113" s="84">
        <v>173.37722187</v>
      </c>
    </row>
    <row r="114" spans="1:6" ht="12.75" customHeight="1" x14ac:dyDescent="0.2">
      <c r="A114" s="83" t="s">
        <v>164</v>
      </c>
      <c r="B114" s="83">
        <v>4</v>
      </c>
      <c r="C114" s="84">
        <v>1237.6368497599999</v>
      </c>
      <c r="D114" s="84">
        <v>1219.17772728</v>
      </c>
      <c r="E114" s="84">
        <v>185.08563655</v>
      </c>
      <c r="F114" s="84">
        <v>185.08563655</v>
      </c>
    </row>
    <row r="115" spans="1:6" ht="12.75" customHeight="1" x14ac:dyDescent="0.2">
      <c r="A115" s="83" t="s">
        <v>164</v>
      </c>
      <c r="B115" s="83">
        <v>5</v>
      </c>
      <c r="C115" s="84">
        <v>1247.47243181</v>
      </c>
      <c r="D115" s="84">
        <v>1227.9293637599999</v>
      </c>
      <c r="E115" s="84">
        <v>186.41423875000001</v>
      </c>
      <c r="F115" s="84">
        <v>186.41423875000001</v>
      </c>
    </row>
    <row r="116" spans="1:6" ht="12.75" customHeight="1" x14ac:dyDescent="0.2">
      <c r="A116" s="83" t="s">
        <v>164</v>
      </c>
      <c r="B116" s="83">
        <v>6</v>
      </c>
      <c r="C116" s="84">
        <v>1251.70009871</v>
      </c>
      <c r="D116" s="84">
        <v>1232.3521755700001</v>
      </c>
      <c r="E116" s="84">
        <v>187.08567403000001</v>
      </c>
      <c r="F116" s="84">
        <v>187.08567403000001</v>
      </c>
    </row>
    <row r="117" spans="1:6" ht="12.75" customHeight="1" x14ac:dyDescent="0.2">
      <c r="A117" s="83" t="s">
        <v>164</v>
      </c>
      <c r="B117" s="83">
        <v>7</v>
      </c>
      <c r="C117" s="84">
        <v>1187.23543864</v>
      </c>
      <c r="D117" s="84">
        <v>1168.16010551</v>
      </c>
      <c r="E117" s="84">
        <v>177.34055658</v>
      </c>
      <c r="F117" s="84">
        <v>177.34055658</v>
      </c>
    </row>
    <row r="118" spans="1:6" ht="12.75" customHeight="1" x14ac:dyDescent="0.2">
      <c r="A118" s="83" t="s">
        <v>164</v>
      </c>
      <c r="B118" s="83">
        <v>8</v>
      </c>
      <c r="C118" s="84">
        <v>1121.16534682</v>
      </c>
      <c r="D118" s="84">
        <v>1102.3139772699999</v>
      </c>
      <c r="E118" s="84">
        <v>167.34433347999999</v>
      </c>
      <c r="F118" s="84">
        <v>167.34433347999999</v>
      </c>
    </row>
    <row r="119" spans="1:6" ht="12.75" customHeight="1" x14ac:dyDescent="0.2">
      <c r="A119" s="83" t="s">
        <v>164</v>
      </c>
      <c r="B119" s="83">
        <v>9</v>
      </c>
      <c r="C119" s="84">
        <v>1032.2301316999999</v>
      </c>
      <c r="D119" s="84">
        <v>1014.55323548</v>
      </c>
      <c r="E119" s="84">
        <v>154.02121217000001</v>
      </c>
      <c r="F119" s="84">
        <v>154.02121217000001</v>
      </c>
    </row>
    <row r="120" spans="1:6" ht="12.75" customHeight="1" x14ac:dyDescent="0.2">
      <c r="A120" s="83" t="s">
        <v>164</v>
      </c>
      <c r="B120" s="83">
        <v>10</v>
      </c>
      <c r="C120" s="84">
        <v>1000.23682156</v>
      </c>
      <c r="D120" s="84">
        <v>982.36527740999998</v>
      </c>
      <c r="E120" s="84">
        <v>149.13469842999999</v>
      </c>
      <c r="F120" s="84">
        <v>149.13469842999999</v>
      </c>
    </row>
    <row r="121" spans="1:6" ht="12.75" customHeight="1" x14ac:dyDescent="0.2">
      <c r="A121" s="83" t="s">
        <v>164</v>
      </c>
      <c r="B121" s="83">
        <v>11</v>
      </c>
      <c r="C121" s="84">
        <v>1011.34279037</v>
      </c>
      <c r="D121" s="84">
        <v>993.67196793000005</v>
      </c>
      <c r="E121" s="84">
        <v>150.85118813</v>
      </c>
      <c r="F121" s="84">
        <v>150.85118813</v>
      </c>
    </row>
    <row r="122" spans="1:6" ht="12.75" customHeight="1" x14ac:dyDescent="0.2">
      <c r="A122" s="83" t="s">
        <v>164</v>
      </c>
      <c r="B122" s="83">
        <v>12</v>
      </c>
      <c r="C122" s="84">
        <v>993.02273940999999</v>
      </c>
      <c r="D122" s="84">
        <v>975.53988139000001</v>
      </c>
      <c r="E122" s="84">
        <v>148.09852237999999</v>
      </c>
      <c r="F122" s="84">
        <v>148.09852237999999</v>
      </c>
    </row>
    <row r="123" spans="1:6" ht="12.75" customHeight="1" x14ac:dyDescent="0.2">
      <c r="A123" s="83" t="s">
        <v>164</v>
      </c>
      <c r="B123" s="83">
        <v>13</v>
      </c>
      <c r="C123" s="84">
        <v>985.59330502</v>
      </c>
      <c r="D123" s="84">
        <v>968.39963240999998</v>
      </c>
      <c r="E123" s="84">
        <v>147.01454791</v>
      </c>
      <c r="F123" s="84">
        <v>147.01454791</v>
      </c>
    </row>
    <row r="124" spans="1:6" ht="12.75" customHeight="1" x14ac:dyDescent="0.2">
      <c r="A124" s="83" t="s">
        <v>164</v>
      </c>
      <c r="B124" s="83">
        <v>14</v>
      </c>
      <c r="C124" s="84">
        <v>995.85455077999995</v>
      </c>
      <c r="D124" s="84">
        <v>977.71040013000004</v>
      </c>
      <c r="E124" s="84">
        <v>148.42803286</v>
      </c>
      <c r="F124" s="84">
        <v>148.42803286</v>
      </c>
    </row>
    <row r="125" spans="1:6" ht="12.75" customHeight="1" x14ac:dyDescent="0.2">
      <c r="A125" s="83" t="s">
        <v>164</v>
      </c>
      <c r="B125" s="83">
        <v>15</v>
      </c>
      <c r="C125" s="84">
        <v>1028.7960745299999</v>
      </c>
      <c r="D125" s="84">
        <v>1009.08902333</v>
      </c>
      <c r="E125" s="84">
        <v>153.19167997</v>
      </c>
      <c r="F125" s="84">
        <v>153.19167997</v>
      </c>
    </row>
    <row r="126" spans="1:6" ht="12.75" customHeight="1" x14ac:dyDescent="0.2">
      <c r="A126" s="83" t="s">
        <v>164</v>
      </c>
      <c r="B126" s="83">
        <v>16</v>
      </c>
      <c r="C126" s="84">
        <v>1022.95541452</v>
      </c>
      <c r="D126" s="84">
        <v>1006.5365365599999</v>
      </c>
      <c r="E126" s="84">
        <v>152.80418220999999</v>
      </c>
      <c r="F126" s="84">
        <v>152.80418220999999</v>
      </c>
    </row>
    <row r="127" spans="1:6" ht="12.75" customHeight="1" x14ac:dyDescent="0.2">
      <c r="A127" s="83" t="s">
        <v>164</v>
      </c>
      <c r="B127" s="83">
        <v>17</v>
      </c>
      <c r="C127" s="84">
        <v>1015.62893073</v>
      </c>
      <c r="D127" s="84">
        <v>998.25367445999996</v>
      </c>
      <c r="E127" s="84">
        <v>151.54674552</v>
      </c>
      <c r="F127" s="84">
        <v>151.54674552</v>
      </c>
    </row>
    <row r="128" spans="1:6" ht="12.75" customHeight="1" x14ac:dyDescent="0.2">
      <c r="A128" s="83" t="s">
        <v>164</v>
      </c>
      <c r="B128" s="83">
        <v>18</v>
      </c>
      <c r="C128" s="84">
        <v>1013.15943838</v>
      </c>
      <c r="D128" s="84">
        <v>999.78118462999998</v>
      </c>
      <c r="E128" s="84">
        <v>151.77863966999999</v>
      </c>
      <c r="F128" s="84">
        <v>151.77863966999999</v>
      </c>
    </row>
    <row r="129" spans="1:6" ht="12.75" customHeight="1" x14ac:dyDescent="0.2">
      <c r="A129" s="83" t="s">
        <v>164</v>
      </c>
      <c r="B129" s="83">
        <v>19</v>
      </c>
      <c r="C129" s="84">
        <v>1017.0072798</v>
      </c>
      <c r="D129" s="84">
        <v>999.03268343000002</v>
      </c>
      <c r="E129" s="84">
        <v>151.66500832</v>
      </c>
      <c r="F129" s="84">
        <v>151.66500832</v>
      </c>
    </row>
    <row r="130" spans="1:6" ht="12.75" customHeight="1" x14ac:dyDescent="0.2">
      <c r="A130" s="83" t="s">
        <v>164</v>
      </c>
      <c r="B130" s="83">
        <v>20</v>
      </c>
      <c r="C130" s="84">
        <v>1029.7662354199999</v>
      </c>
      <c r="D130" s="84">
        <v>1011.25440522</v>
      </c>
      <c r="E130" s="84">
        <v>153.52041061</v>
      </c>
      <c r="F130" s="84">
        <v>153.52041061</v>
      </c>
    </row>
    <row r="131" spans="1:6" ht="12.75" customHeight="1" x14ac:dyDescent="0.2">
      <c r="A131" s="83" t="s">
        <v>164</v>
      </c>
      <c r="B131" s="83">
        <v>21</v>
      </c>
      <c r="C131" s="84">
        <v>1023.7854826400001</v>
      </c>
      <c r="D131" s="84">
        <v>1006.11238758</v>
      </c>
      <c r="E131" s="84">
        <v>152.73979136</v>
      </c>
      <c r="F131" s="84">
        <v>152.73979136</v>
      </c>
    </row>
    <row r="132" spans="1:6" ht="12.75" customHeight="1" x14ac:dyDescent="0.2">
      <c r="A132" s="83" t="s">
        <v>164</v>
      </c>
      <c r="B132" s="83">
        <v>22</v>
      </c>
      <c r="C132" s="84">
        <v>1018.15992744</v>
      </c>
      <c r="D132" s="84">
        <v>1000.80901496</v>
      </c>
      <c r="E132" s="84">
        <v>151.93467651</v>
      </c>
      <c r="F132" s="84">
        <v>151.93467651</v>
      </c>
    </row>
    <row r="133" spans="1:6" ht="12.75" customHeight="1" x14ac:dyDescent="0.2">
      <c r="A133" s="83" t="s">
        <v>164</v>
      </c>
      <c r="B133" s="83">
        <v>23</v>
      </c>
      <c r="C133" s="84">
        <v>1033.1140747300001</v>
      </c>
      <c r="D133" s="84">
        <v>1014.73407349</v>
      </c>
      <c r="E133" s="84">
        <v>154.04866551999999</v>
      </c>
      <c r="F133" s="84">
        <v>154.04866551999999</v>
      </c>
    </row>
    <row r="134" spans="1:6" ht="12.75" customHeight="1" x14ac:dyDescent="0.2">
      <c r="A134" s="83" t="s">
        <v>164</v>
      </c>
      <c r="B134" s="83">
        <v>24</v>
      </c>
      <c r="C134" s="84">
        <v>1093.97432693</v>
      </c>
      <c r="D134" s="84">
        <v>1075.49879214</v>
      </c>
      <c r="E134" s="84">
        <v>163.27347039</v>
      </c>
      <c r="F134" s="84">
        <v>163.27347039</v>
      </c>
    </row>
    <row r="135" spans="1:6" ht="12.75" customHeight="1" x14ac:dyDescent="0.2">
      <c r="A135" s="83" t="s">
        <v>165</v>
      </c>
      <c r="B135" s="83">
        <v>1</v>
      </c>
      <c r="C135" s="84">
        <v>1151.8767811800001</v>
      </c>
      <c r="D135" s="84">
        <v>1132.7439643099999</v>
      </c>
      <c r="E135" s="84">
        <v>171.96396636</v>
      </c>
      <c r="F135" s="84">
        <v>171.96396636</v>
      </c>
    </row>
    <row r="136" spans="1:6" ht="12.75" customHeight="1" x14ac:dyDescent="0.2">
      <c r="A136" s="83" t="s">
        <v>165</v>
      </c>
      <c r="B136" s="83">
        <v>2</v>
      </c>
      <c r="C136" s="84">
        <v>1142.8330726900001</v>
      </c>
      <c r="D136" s="84">
        <v>1124.2584018699999</v>
      </c>
      <c r="E136" s="84">
        <v>170.67575736000001</v>
      </c>
      <c r="F136" s="84">
        <v>170.67575736000001</v>
      </c>
    </row>
    <row r="137" spans="1:6" ht="12.75" customHeight="1" x14ac:dyDescent="0.2">
      <c r="A137" s="83" t="s">
        <v>165</v>
      </c>
      <c r="B137" s="83">
        <v>3</v>
      </c>
      <c r="C137" s="84">
        <v>1166.05272373</v>
      </c>
      <c r="D137" s="84">
        <v>1146.4277100700001</v>
      </c>
      <c r="E137" s="84">
        <v>174.04132124</v>
      </c>
      <c r="F137" s="84">
        <v>174.04132124</v>
      </c>
    </row>
    <row r="138" spans="1:6" ht="12.75" customHeight="1" x14ac:dyDescent="0.2">
      <c r="A138" s="83" t="s">
        <v>165</v>
      </c>
      <c r="B138" s="83">
        <v>4</v>
      </c>
      <c r="C138" s="84">
        <v>1172.0662236000001</v>
      </c>
      <c r="D138" s="84">
        <v>1154.43768948</v>
      </c>
      <c r="E138" s="84">
        <v>175.25733109999999</v>
      </c>
      <c r="F138" s="84">
        <v>175.25733109999999</v>
      </c>
    </row>
    <row r="139" spans="1:6" ht="12.75" customHeight="1" x14ac:dyDescent="0.2">
      <c r="A139" s="83" t="s">
        <v>165</v>
      </c>
      <c r="B139" s="83">
        <v>5</v>
      </c>
      <c r="C139" s="84">
        <v>1160.82957973</v>
      </c>
      <c r="D139" s="84">
        <v>1142.65036285</v>
      </c>
      <c r="E139" s="84">
        <v>173.46787513000001</v>
      </c>
      <c r="F139" s="84">
        <v>173.46787513000001</v>
      </c>
    </row>
    <row r="140" spans="1:6" ht="12.75" customHeight="1" x14ac:dyDescent="0.2">
      <c r="A140" s="83" t="s">
        <v>165</v>
      </c>
      <c r="B140" s="83">
        <v>6</v>
      </c>
      <c r="C140" s="84">
        <v>1159.6411920800001</v>
      </c>
      <c r="D140" s="84">
        <v>1140.99185238</v>
      </c>
      <c r="E140" s="84">
        <v>173.21609358000001</v>
      </c>
      <c r="F140" s="84">
        <v>173.21609358000001</v>
      </c>
    </row>
    <row r="141" spans="1:6" ht="12.75" customHeight="1" x14ac:dyDescent="0.2">
      <c r="A141" s="83" t="s">
        <v>165</v>
      </c>
      <c r="B141" s="83">
        <v>7</v>
      </c>
      <c r="C141" s="84">
        <v>1132.45692736</v>
      </c>
      <c r="D141" s="84">
        <v>1114.10514524</v>
      </c>
      <c r="E141" s="84">
        <v>169.13437260000001</v>
      </c>
      <c r="F141" s="84">
        <v>169.13437260000001</v>
      </c>
    </row>
    <row r="142" spans="1:6" ht="12.75" customHeight="1" x14ac:dyDescent="0.2">
      <c r="A142" s="83" t="s">
        <v>165</v>
      </c>
      <c r="B142" s="83">
        <v>8</v>
      </c>
      <c r="C142" s="84">
        <v>1162.89922015</v>
      </c>
      <c r="D142" s="84">
        <v>1144.19552879</v>
      </c>
      <c r="E142" s="84">
        <v>173.70244965000001</v>
      </c>
      <c r="F142" s="84">
        <v>173.70244965000001</v>
      </c>
    </row>
    <row r="143" spans="1:6" ht="12.75" customHeight="1" x14ac:dyDescent="0.2">
      <c r="A143" s="83" t="s">
        <v>165</v>
      </c>
      <c r="B143" s="83">
        <v>9</v>
      </c>
      <c r="C143" s="84">
        <v>1033.07850497</v>
      </c>
      <c r="D143" s="84">
        <v>1015.5934466</v>
      </c>
      <c r="E143" s="84">
        <v>154.17912855</v>
      </c>
      <c r="F143" s="84">
        <v>154.17912855</v>
      </c>
    </row>
    <row r="144" spans="1:6" ht="12.75" customHeight="1" x14ac:dyDescent="0.2">
      <c r="A144" s="83" t="s">
        <v>165</v>
      </c>
      <c r="B144" s="83">
        <v>10</v>
      </c>
      <c r="C144" s="84">
        <v>1013.34639456</v>
      </c>
      <c r="D144" s="84">
        <v>995.79459480000003</v>
      </c>
      <c r="E144" s="84">
        <v>151.17342805999999</v>
      </c>
      <c r="F144" s="84">
        <v>151.17342805999999</v>
      </c>
    </row>
    <row r="145" spans="1:6" ht="12.75" customHeight="1" x14ac:dyDescent="0.2">
      <c r="A145" s="83" t="s">
        <v>165</v>
      </c>
      <c r="B145" s="83">
        <v>11</v>
      </c>
      <c r="C145" s="84">
        <v>1005.76717876</v>
      </c>
      <c r="D145" s="84">
        <v>988.17618817000005</v>
      </c>
      <c r="E145" s="84">
        <v>150.01686359000001</v>
      </c>
      <c r="F145" s="84">
        <v>150.01686359000001</v>
      </c>
    </row>
    <row r="146" spans="1:6" ht="12.75" customHeight="1" x14ac:dyDescent="0.2">
      <c r="A146" s="83" t="s">
        <v>165</v>
      </c>
      <c r="B146" s="83">
        <v>12</v>
      </c>
      <c r="C146" s="84">
        <v>1000.52631623</v>
      </c>
      <c r="D146" s="84">
        <v>982.39604528999996</v>
      </c>
      <c r="E146" s="84">
        <v>149.13936935999999</v>
      </c>
      <c r="F146" s="84">
        <v>149.13936935999999</v>
      </c>
    </row>
    <row r="147" spans="1:6" ht="12.75" customHeight="1" x14ac:dyDescent="0.2">
      <c r="A147" s="83" t="s">
        <v>165</v>
      </c>
      <c r="B147" s="83">
        <v>13</v>
      </c>
      <c r="C147" s="84">
        <v>991.00235536000002</v>
      </c>
      <c r="D147" s="84">
        <v>973.78603553999994</v>
      </c>
      <c r="E147" s="84">
        <v>147.83226778</v>
      </c>
      <c r="F147" s="84">
        <v>147.83226778</v>
      </c>
    </row>
    <row r="148" spans="1:6" ht="12.75" customHeight="1" x14ac:dyDescent="0.2">
      <c r="A148" s="83" t="s">
        <v>165</v>
      </c>
      <c r="B148" s="83">
        <v>14</v>
      </c>
      <c r="C148" s="84">
        <v>995.90676805999999</v>
      </c>
      <c r="D148" s="84">
        <v>978.51467624999998</v>
      </c>
      <c r="E148" s="84">
        <v>148.55013151</v>
      </c>
      <c r="F148" s="84">
        <v>148.55013151</v>
      </c>
    </row>
    <row r="149" spans="1:6" ht="12.75" customHeight="1" x14ac:dyDescent="0.2">
      <c r="A149" s="83" t="s">
        <v>165</v>
      </c>
      <c r="B149" s="83">
        <v>15</v>
      </c>
      <c r="C149" s="84">
        <v>1019.02442501</v>
      </c>
      <c r="D149" s="84">
        <v>1003.09132677</v>
      </c>
      <c r="E149" s="84">
        <v>152.2811585</v>
      </c>
      <c r="F149" s="84">
        <v>152.2811585</v>
      </c>
    </row>
    <row r="150" spans="1:6" ht="12.75" customHeight="1" x14ac:dyDescent="0.2">
      <c r="A150" s="83" t="s">
        <v>165</v>
      </c>
      <c r="B150" s="83">
        <v>16</v>
      </c>
      <c r="C150" s="84">
        <v>1017.25656437</v>
      </c>
      <c r="D150" s="84">
        <v>1001.20919053</v>
      </c>
      <c r="E150" s="84">
        <v>151.99542790000001</v>
      </c>
      <c r="F150" s="84">
        <v>151.99542790000001</v>
      </c>
    </row>
    <row r="151" spans="1:6" ht="12.75" customHeight="1" x14ac:dyDescent="0.2">
      <c r="A151" s="83" t="s">
        <v>165</v>
      </c>
      <c r="B151" s="83">
        <v>17</v>
      </c>
      <c r="C151" s="84">
        <v>1013.48304926</v>
      </c>
      <c r="D151" s="84">
        <v>995.66585614999997</v>
      </c>
      <c r="E151" s="84">
        <v>151.15388401000001</v>
      </c>
      <c r="F151" s="84">
        <v>151.15388401000001</v>
      </c>
    </row>
    <row r="152" spans="1:6" ht="12.75" customHeight="1" x14ac:dyDescent="0.2">
      <c r="A152" s="83" t="s">
        <v>165</v>
      </c>
      <c r="B152" s="83">
        <v>18</v>
      </c>
      <c r="C152" s="84">
        <v>1012.05998809</v>
      </c>
      <c r="D152" s="84">
        <v>993.80336425999997</v>
      </c>
      <c r="E152" s="84">
        <v>150.87113565000001</v>
      </c>
      <c r="F152" s="84">
        <v>150.87113565000001</v>
      </c>
    </row>
    <row r="153" spans="1:6" ht="12.75" customHeight="1" x14ac:dyDescent="0.2">
      <c r="A153" s="83" t="s">
        <v>165</v>
      </c>
      <c r="B153" s="83">
        <v>19</v>
      </c>
      <c r="C153" s="84">
        <v>996.79293052000003</v>
      </c>
      <c r="D153" s="84">
        <v>978.77358691999996</v>
      </c>
      <c r="E153" s="84">
        <v>148.58943722000001</v>
      </c>
      <c r="F153" s="84">
        <v>148.58943722000001</v>
      </c>
    </row>
    <row r="154" spans="1:6" ht="12.75" customHeight="1" x14ac:dyDescent="0.2">
      <c r="A154" s="83" t="s">
        <v>165</v>
      </c>
      <c r="B154" s="83">
        <v>20</v>
      </c>
      <c r="C154" s="84">
        <v>1005.03870425</v>
      </c>
      <c r="D154" s="84">
        <v>987.36097723</v>
      </c>
      <c r="E154" s="84">
        <v>149.89310491000001</v>
      </c>
      <c r="F154" s="84">
        <v>149.89310491000001</v>
      </c>
    </row>
    <row r="155" spans="1:6" ht="12.75" customHeight="1" x14ac:dyDescent="0.2">
      <c r="A155" s="83" t="s">
        <v>165</v>
      </c>
      <c r="B155" s="83">
        <v>21</v>
      </c>
      <c r="C155" s="84">
        <v>1014.04965557</v>
      </c>
      <c r="D155" s="84">
        <v>996.62657279999996</v>
      </c>
      <c r="E155" s="84">
        <v>151.29973218999999</v>
      </c>
      <c r="F155" s="84">
        <v>151.29973218999999</v>
      </c>
    </row>
    <row r="156" spans="1:6" ht="12.75" customHeight="1" x14ac:dyDescent="0.2">
      <c r="A156" s="83" t="s">
        <v>165</v>
      </c>
      <c r="B156" s="83">
        <v>22</v>
      </c>
      <c r="C156" s="84">
        <v>1023.31681771</v>
      </c>
      <c r="D156" s="84">
        <v>1005.67838041</v>
      </c>
      <c r="E156" s="84">
        <v>152.67390392999999</v>
      </c>
      <c r="F156" s="84">
        <v>152.67390392999999</v>
      </c>
    </row>
    <row r="157" spans="1:6" ht="12.75" customHeight="1" x14ac:dyDescent="0.2">
      <c r="A157" s="83" t="s">
        <v>165</v>
      </c>
      <c r="B157" s="83">
        <v>23</v>
      </c>
      <c r="C157" s="84">
        <v>1008.06284529</v>
      </c>
      <c r="D157" s="84">
        <v>989.57017931999997</v>
      </c>
      <c r="E157" s="84">
        <v>150.22848798000001</v>
      </c>
      <c r="F157" s="84">
        <v>150.22848798000001</v>
      </c>
    </row>
    <row r="158" spans="1:6" ht="12.75" customHeight="1" x14ac:dyDescent="0.2">
      <c r="A158" s="83" t="s">
        <v>165</v>
      </c>
      <c r="B158" s="83">
        <v>24</v>
      </c>
      <c r="C158" s="84">
        <v>1130.9008877399999</v>
      </c>
      <c r="D158" s="84">
        <v>1111.8911656499999</v>
      </c>
      <c r="E158" s="84">
        <v>168.79826424000001</v>
      </c>
      <c r="F158" s="84">
        <v>168.79826424000001</v>
      </c>
    </row>
    <row r="159" spans="1:6" ht="12.75" customHeight="1" x14ac:dyDescent="0.2">
      <c r="A159" s="83" t="s">
        <v>166</v>
      </c>
      <c r="B159" s="83">
        <v>1</v>
      </c>
      <c r="C159" s="84">
        <v>1073.67253203</v>
      </c>
      <c r="D159" s="84">
        <v>1053.62531397</v>
      </c>
      <c r="E159" s="84">
        <v>159.95281702</v>
      </c>
      <c r="F159" s="84">
        <v>159.95281702</v>
      </c>
    </row>
    <row r="160" spans="1:6" ht="12.75" customHeight="1" x14ac:dyDescent="0.2">
      <c r="A160" s="83" t="s">
        <v>166</v>
      </c>
      <c r="B160" s="83">
        <v>2</v>
      </c>
      <c r="C160" s="84">
        <v>1132.69302801</v>
      </c>
      <c r="D160" s="84">
        <v>1121.30392424</v>
      </c>
      <c r="E160" s="84">
        <v>170.22723262</v>
      </c>
      <c r="F160" s="84">
        <v>170.22723262</v>
      </c>
    </row>
    <row r="161" spans="1:6" ht="12.75" customHeight="1" x14ac:dyDescent="0.2">
      <c r="A161" s="83" t="s">
        <v>166</v>
      </c>
      <c r="B161" s="83">
        <v>3</v>
      </c>
      <c r="C161" s="84">
        <v>1191.2601028900001</v>
      </c>
      <c r="D161" s="84">
        <v>1170.4173059499999</v>
      </c>
      <c r="E161" s="84">
        <v>177.68322637</v>
      </c>
      <c r="F161" s="84">
        <v>177.68322637</v>
      </c>
    </row>
    <row r="162" spans="1:6" ht="12.75" customHeight="1" x14ac:dyDescent="0.2">
      <c r="A162" s="83" t="s">
        <v>166</v>
      </c>
      <c r="B162" s="83">
        <v>4</v>
      </c>
      <c r="C162" s="84">
        <v>1210.9268061</v>
      </c>
      <c r="D162" s="84">
        <v>1196.1381489600001</v>
      </c>
      <c r="E162" s="84">
        <v>181.58795534999999</v>
      </c>
      <c r="F162" s="84">
        <v>181.58795534999999</v>
      </c>
    </row>
    <row r="163" spans="1:6" ht="12.75" customHeight="1" x14ac:dyDescent="0.2">
      <c r="A163" s="83" t="s">
        <v>166</v>
      </c>
      <c r="B163" s="83">
        <v>5</v>
      </c>
      <c r="C163" s="84">
        <v>1218.3721894800001</v>
      </c>
      <c r="D163" s="84">
        <v>1205.56786149</v>
      </c>
      <c r="E163" s="84">
        <v>183.01949753</v>
      </c>
      <c r="F163" s="84">
        <v>183.01949753</v>
      </c>
    </row>
    <row r="164" spans="1:6" ht="12.75" customHeight="1" x14ac:dyDescent="0.2">
      <c r="A164" s="83" t="s">
        <v>166</v>
      </c>
      <c r="B164" s="83">
        <v>6</v>
      </c>
      <c r="C164" s="84">
        <v>1235.13160404</v>
      </c>
      <c r="D164" s="84">
        <v>1222.8928134099999</v>
      </c>
      <c r="E164" s="84">
        <v>185.64963068</v>
      </c>
      <c r="F164" s="84">
        <v>185.64963068</v>
      </c>
    </row>
    <row r="165" spans="1:6" ht="12.75" customHeight="1" x14ac:dyDescent="0.2">
      <c r="A165" s="83" t="s">
        <v>166</v>
      </c>
      <c r="B165" s="83">
        <v>7</v>
      </c>
      <c r="C165" s="84">
        <v>1217.96850025</v>
      </c>
      <c r="D165" s="84">
        <v>1202.86968512</v>
      </c>
      <c r="E165" s="84">
        <v>182.60988236</v>
      </c>
      <c r="F165" s="84">
        <v>182.60988236</v>
      </c>
    </row>
    <row r="166" spans="1:6" ht="12.75" customHeight="1" x14ac:dyDescent="0.2">
      <c r="A166" s="83" t="s">
        <v>166</v>
      </c>
      <c r="B166" s="83">
        <v>8</v>
      </c>
      <c r="C166" s="84">
        <v>1187.3290921400001</v>
      </c>
      <c r="D166" s="84">
        <v>1167.57025673</v>
      </c>
      <c r="E166" s="84">
        <v>177.25101054000001</v>
      </c>
      <c r="F166" s="84">
        <v>177.25101054000001</v>
      </c>
    </row>
    <row r="167" spans="1:6" ht="12.75" customHeight="1" x14ac:dyDescent="0.2">
      <c r="A167" s="83" t="s">
        <v>166</v>
      </c>
      <c r="B167" s="83">
        <v>9</v>
      </c>
      <c r="C167" s="84">
        <v>1098.89627277</v>
      </c>
      <c r="D167" s="84">
        <v>1080.83320607</v>
      </c>
      <c r="E167" s="84">
        <v>164.08329767999999</v>
      </c>
      <c r="F167" s="84">
        <v>164.08329767999999</v>
      </c>
    </row>
    <row r="168" spans="1:6" ht="12.75" customHeight="1" x14ac:dyDescent="0.2">
      <c r="A168" s="83" t="s">
        <v>166</v>
      </c>
      <c r="B168" s="83">
        <v>10</v>
      </c>
      <c r="C168" s="84">
        <v>984.19139772999995</v>
      </c>
      <c r="D168" s="84">
        <v>967.62142521999999</v>
      </c>
      <c r="E168" s="84">
        <v>146.89640682999999</v>
      </c>
      <c r="F168" s="84">
        <v>146.89640682999999</v>
      </c>
    </row>
    <row r="169" spans="1:6" ht="12.75" customHeight="1" x14ac:dyDescent="0.2">
      <c r="A169" s="83" t="s">
        <v>166</v>
      </c>
      <c r="B169" s="83">
        <v>11</v>
      </c>
      <c r="C169" s="84">
        <v>964.65762426000003</v>
      </c>
      <c r="D169" s="84">
        <v>948.63348522000001</v>
      </c>
      <c r="E169" s="84">
        <v>144.01381237000001</v>
      </c>
      <c r="F169" s="84">
        <v>144.01381237000001</v>
      </c>
    </row>
    <row r="170" spans="1:6" ht="12.75" customHeight="1" x14ac:dyDescent="0.2">
      <c r="A170" s="83" t="s">
        <v>166</v>
      </c>
      <c r="B170" s="83">
        <v>12</v>
      </c>
      <c r="C170" s="84">
        <v>928.43963475999999</v>
      </c>
      <c r="D170" s="84">
        <v>913.06491530999995</v>
      </c>
      <c r="E170" s="84">
        <v>138.61408166999999</v>
      </c>
      <c r="F170" s="84">
        <v>138.61408166999999</v>
      </c>
    </row>
    <row r="171" spans="1:6" ht="12.75" customHeight="1" x14ac:dyDescent="0.2">
      <c r="A171" s="83" t="s">
        <v>166</v>
      </c>
      <c r="B171" s="83">
        <v>13</v>
      </c>
      <c r="C171" s="84">
        <v>915.29451243999995</v>
      </c>
      <c r="D171" s="84">
        <v>900.31453147000002</v>
      </c>
      <c r="E171" s="84">
        <v>136.67842221000001</v>
      </c>
      <c r="F171" s="84">
        <v>136.67842221000001</v>
      </c>
    </row>
    <row r="172" spans="1:6" ht="12.75" customHeight="1" x14ac:dyDescent="0.2">
      <c r="A172" s="83" t="s">
        <v>166</v>
      </c>
      <c r="B172" s="83">
        <v>14</v>
      </c>
      <c r="C172" s="84">
        <v>922.80346569000005</v>
      </c>
      <c r="D172" s="84">
        <v>907.86012066000001</v>
      </c>
      <c r="E172" s="84">
        <v>137.82393211999999</v>
      </c>
      <c r="F172" s="84">
        <v>137.82393211999999</v>
      </c>
    </row>
    <row r="173" spans="1:6" ht="12.75" customHeight="1" x14ac:dyDescent="0.2">
      <c r="A173" s="83" t="s">
        <v>166</v>
      </c>
      <c r="B173" s="83">
        <v>15</v>
      </c>
      <c r="C173" s="84">
        <v>916.36151815000005</v>
      </c>
      <c r="D173" s="84">
        <v>901.81417942999997</v>
      </c>
      <c r="E173" s="84">
        <v>136.90608655</v>
      </c>
      <c r="F173" s="84">
        <v>136.90608655</v>
      </c>
    </row>
    <row r="174" spans="1:6" ht="12.75" customHeight="1" x14ac:dyDescent="0.2">
      <c r="A174" s="83" t="s">
        <v>166</v>
      </c>
      <c r="B174" s="83">
        <v>16</v>
      </c>
      <c r="C174" s="84">
        <v>918.28219319000004</v>
      </c>
      <c r="D174" s="84">
        <v>903.71918000000005</v>
      </c>
      <c r="E174" s="84">
        <v>137.19528822999999</v>
      </c>
      <c r="F174" s="84">
        <v>137.19528822999999</v>
      </c>
    </row>
    <row r="175" spans="1:6" ht="12.75" customHeight="1" x14ac:dyDescent="0.2">
      <c r="A175" s="83" t="s">
        <v>166</v>
      </c>
      <c r="B175" s="83">
        <v>17</v>
      </c>
      <c r="C175" s="84">
        <v>956.54618144000005</v>
      </c>
      <c r="D175" s="84">
        <v>941.44861112000001</v>
      </c>
      <c r="E175" s="84">
        <v>142.92306328000001</v>
      </c>
      <c r="F175" s="84">
        <v>142.92306328000001</v>
      </c>
    </row>
    <row r="176" spans="1:6" ht="12.75" customHeight="1" x14ac:dyDescent="0.2">
      <c r="A176" s="83" t="s">
        <v>166</v>
      </c>
      <c r="B176" s="83">
        <v>18</v>
      </c>
      <c r="C176" s="84">
        <v>960.99798867000004</v>
      </c>
      <c r="D176" s="84">
        <v>945.04416872000002</v>
      </c>
      <c r="E176" s="84">
        <v>143.46891156000001</v>
      </c>
      <c r="F176" s="84">
        <v>143.46891156000001</v>
      </c>
    </row>
    <row r="177" spans="1:6" ht="12.75" customHeight="1" x14ac:dyDescent="0.2">
      <c r="A177" s="83" t="s">
        <v>166</v>
      </c>
      <c r="B177" s="83">
        <v>19</v>
      </c>
      <c r="C177" s="84">
        <v>956.86765395999998</v>
      </c>
      <c r="D177" s="84">
        <v>940.04230123000002</v>
      </c>
      <c r="E177" s="84">
        <v>142.70956876</v>
      </c>
      <c r="F177" s="84">
        <v>142.70956876</v>
      </c>
    </row>
    <row r="178" spans="1:6" ht="12.75" customHeight="1" x14ac:dyDescent="0.2">
      <c r="A178" s="83" t="s">
        <v>166</v>
      </c>
      <c r="B178" s="83">
        <v>20</v>
      </c>
      <c r="C178" s="84">
        <v>965.56923881</v>
      </c>
      <c r="D178" s="84">
        <v>947.59648794999998</v>
      </c>
      <c r="E178" s="84">
        <v>143.85638388999999</v>
      </c>
      <c r="F178" s="84">
        <v>143.85638388999999</v>
      </c>
    </row>
    <row r="179" spans="1:6" ht="12.75" customHeight="1" x14ac:dyDescent="0.2">
      <c r="A179" s="83" t="s">
        <v>166</v>
      </c>
      <c r="B179" s="83">
        <v>21</v>
      </c>
      <c r="C179" s="84">
        <v>952.14747796999995</v>
      </c>
      <c r="D179" s="84">
        <v>938.19986939</v>
      </c>
      <c r="E179" s="84">
        <v>142.42986576000001</v>
      </c>
      <c r="F179" s="84">
        <v>142.42986576000001</v>
      </c>
    </row>
    <row r="180" spans="1:6" ht="12.75" customHeight="1" x14ac:dyDescent="0.2">
      <c r="A180" s="83" t="s">
        <v>166</v>
      </c>
      <c r="B180" s="83">
        <v>22</v>
      </c>
      <c r="C180" s="84">
        <v>932.55674224999996</v>
      </c>
      <c r="D180" s="84">
        <v>918.69325834000006</v>
      </c>
      <c r="E180" s="84">
        <v>139.46853089000001</v>
      </c>
      <c r="F180" s="84">
        <v>139.46853089000001</v>
      </c>
    </row>
    <row r="181" spans="1:6" ht="12.75" customHeight="1" x14ac:dyDescent="0.2">
      <c r="A181" s="83" t="s">
        <v>166</v>
      </c>
      <c r="B181" s="83">
        <v>23</v>
      </c>
      <c r="C181" s="84">
        <v>972.52987318999999</v>
      </c>
      <c r="D181" s="84">
        <v>960.82738369000003</v>
      </c>
      <c r="E181" s="84">
        <v>145.86499076000001</v>
      </c>
      <c r="F181" s="84">
        <v>145.86499076000001</v>
      </c>
    </row>
    <row r="182" spans="1:6" ht="12.75" customHeight="1" x14ac:dyDescent="0.2">
      <c r="A182" s="83" t="s">
        <v>166</v>
      </c>
      <c r="B182" s="83">
        <v>24</v>
      </c>
      <c r="C182" s="84">
        <v>1061.46258113</v>
      </c>
      <c r="D182" s="84">
        <v>1041.58871172</v>
      </c>
      <c r="E182" s="84">
        <v>158.12551805999999</v>
      </c>
      <c r="F182" s="84">
        <v>158.12551805999999</v>
      </c>
    </row>
    <row r="183" spans="1:6" ht="12.75" customHeight="1" x14ac:dyDescent="0.2">
      <c r="A183" s="83" t="s">
        <v>167</v>
      </c>
      <c r="B183" s="83">
        <v>1</v>
      </c>
      <c r="C183" s="84">
        <v>1142.57823254</v>
      </c>
      <c r="D183" s="84">
        <v>1127.12013804</v>
      </c>
      <c r="E183" s="84">
        <v>171.11020284</v>
      </c>
      <c r="F183" s="84">
        <v>171.11020284</v>
      </c>
    </row>
    <row r="184" spans="1:6" ht="12.75" customHeight="1" x14ac:dyDescent="0.2">
      <c r="A184" s="83" t="s">
        <v>167</v>
      </c>
      <c r="B184" s="83">
        <v>2</v>
      </c>
      <c r="C184" s="84">
        <v>1158.7096000199999</v>
      </c>
      <c r="D184" s="84">
        <v>1139.09446675</v>
      </c>
      <c r="E184" s="84">
        <v>172.92804794</v>
      </c>
      <c r="F184" s="84">
        <v>172.92804794</v>
      </c>
    </row>
    <row r="185" spans="1:6" ht="12.75" customHeight="1" x14ac:dyDescent="0.2">
      <c r="A185" s="83" t="s">
        <v>167</v>
      </c>
      <c r="B185" s="83">
        <v>3</v>
      </c>
      <c r="C185" s="84">
        <v>1089.69022479</v>
      </c>
      <c r="D185" s="84">
        <v>1071.99791652</v>
      </c>
      <c r="E185" s="84">
        <v>162.74199594999999</v>
      </c>
      <c r="F185" s="84">
        <v>162.74199594999999</v>
      </c>
    </row>
    <row r="186" spans="1:6" ht="12.75" customHeight="1" x14ac:dyDescent="0.2">
      <c r="A186" s="83" t="s">
        <v>167</v>
      </c>
      <c r="B186" s="83">
        <v>4</v>
      </c>
      <c r="C186" s="84">
        <v>1100.0194282299999</v>
      </c>
      <c r="D186" s="84">
        <v>1087.8516821600001</v>
      </c>
      <c r="E186" s="84">
        <v>165.14878558000001</v>
      </c>
      <c r="F186" s="84">
        <v>165.14878558000001</v>
      </c>
    </row>
    <row r="187" spans="1:6" ht="12.75" customHeight="1" x14ac:dyDescent="0.2">
      <c r="A187" s="83" t="s">
        <v>167</v>
      </c>
      <c r="B187" s="83">
        <v>5</v>
      </c>
      <c r="C187" s="84">
        <v>1103.10068776</v>
      </c>
      <c r="D187" s="84">
        <v>1084.2121881</v>
      </c>
      <c r="E187" s="84">
        <v>164.59626721999999</v>
      </c>
      <c r="F187" s="84">
        <v>164.59626721999999</v>
      </c>
    </row>
    <row r="188" spans="1:6" ht="12.75" customHeight="1" x14ac:dyDescent="0.2">
      <c r="A188" s="83" t="s">
        <v>167</v>
      </c>
      <c r="B188" s="83">
        <v>6</v>
      </c>
      <c r="C188" s="84">
        <v>1098.02358542</v>
      </c>
      <c r="D188" s="84">
        <v>1080.7702299699999</v>
      </c>
      <c r="E188" s="84">
        <v>164.07373716000001</v>
      </c>
      <c r="F188" s="84">
        <v>164.07373716000001</v>
      </c>
    </row>
    <row r="189" spans="1:6" ht="12.75" customHeight="1" x14ac:dyDescent="0.2">
      <c r="A189" s="83" t="s">
        <v>167</v>
      </c>
      <c r="B189" s="83">
        <v>7</v>
      </c>
      <c r="C189" s="84">
        <v>1106.7323519199999</v>
      </c>
      <c r="D189" s="84">
        <v>1090.5649745400001</v>
      </c>
      <c r="E189" s="84">
        <v>165.56069554000001</v>
      </c>
      <c r="F189" s="84">
        <v>165.56069554000001</v>
      </c>
    </row>
    <row r="190" spans="1:6" ht="12.75" customHeight="1" x14ac:dyDescent="0.2">
      <c r="A190" s="83" t="s">
        <v>167</v>
      </c>
      <c r="B190" s="83">
        <v>8</v>
      </c>
      <c r="C190" s="84">
        <v>1066.9019459000001</v>
      </c>
      <c r="D190" s="84">
        <v>1048.50082417</v>
      </c>
      <c r="E190" s="84">
        <v>159.17485869999999</v>
      </c>
      <c r="F190" s="84">
        <v>159.17485869999999</v>
      </c>
    </row>
    <row r="191" spans="1:6" ht="12.75" customHeight="1" x14ac:dyDescent="0.2">
      <c r="A191" s="83" t="s">
        <v>167</v>
      </c>
      <c r="B191" s="83">
        <v>9</v>
      </c>
      <c r="C191" s="84">
        <v>994.70539050000002</v>
      </c>
      <c r="D191" s="84">
        <v>977.18707901000005</v>
      </c>
      <c r="E191" s="84">
        <v>148.34858650999999</v>
      </c>
      <c r="F191" s="84">
        <v>148.34858650999999</v>
      </c>
    </row>
    <row r="192" spans="1:6" ht="12.75" customHeight="1" x14ac:dyDescent="0.2">
      <c r="A192" s="83" t="s">
        <v>167</v>
      </c>
      <c r="B192" s="83">
        <v>10</v>
      </c>
      <c r="C192" s="84">
        <v>937.63119912000002</v>
      </c>
      <c r="D192" s="84">
        <v>920.84112999000001</v>
      </c>
      <c r="E192" s="84">
        <v>139.79460327000001</v>
      </c>
      <c r="F192" s="84">
        <v>139.79460327000001</v>
      </c>
    </row>
    <row r="193" spans="1:6" ht="12.75" customHeight="1" x14ac:dyDescent="0.2">
      <c r="A193" s="83" t="s">
        <v>167</v>
      </c>
      <c r="B193" s="83">
        <v>11</v>
      </c>
      <c r="C193" s="84">
        <v>919.61220572000002</v>
      </c>
      <c r="D193" s="84">
        <v>903.50521875000004</v>
      </c>
      <c r="E193" s="84">
        <v>137.16280637</v>
      </c>
      <c r="F193" s="84">
        <v>137.16280637</v>
      </c>
    </row>
    <row r="194" spans="1:6" ht="12.75" customHeight="1" x14ac:dyDescent="0.2">
      <c r="A194" s="83" t="s">
        <v>167</v>
      </c>
      <c r="B194" s="83">
        <v>12</v>
      </c>
      <c r="C194" s="84">
        <v>932.21312481999996</v>
      </c>
      <c r="D194" s="84">
        <v>916.95720036</v>
      </c>
      <c r="E194" s="84">
        <v>139.2049767</v>
      </c>
      <c r="F194" s="84">
        <v>139.2049767</v>
      </c>
    </row>
    <row r="195" spans="1:6" ht="12.75" customHeight="1" x14ac:dyDescent="0.2">
      <c r="A195" s="83" t="s">
        <v>167</v>
      </c>
      <c r="B195" s="83">
        <v>13</v>
      </c>
      <c r="C195" s="84">
        <v>933.05629088000001</v>
      </c>
      <c r="D195" s="84">
        <v>917.93588786999999</v>
      </c>
      <c r="E195" s="84">
        <v>139.35355307</v>
      </c>
      <c r="F195" s="84">
        <v>139.35355307</v>
      </c>
    </row>
    <row r="196" spans="1:6" ht="12.75" customHeight="1" x14ac:dyDescent="0.2">
      <c r="A196" s="83" t="s">
        <v>167</v>
      </c>
      <c r="B196" s="83">
        <v>14</v>
      </c>
      <c r="C196" s="84">
        <v>933.54112772999997</v>
      </c>
      <c r="D196" s="84">
        <v>918.53682417000005</v>
      </c>
      <c r="E196" s="84">
        <v>139.44478233000001</v>
      </c>
      <c r="F196" s="84">
        <v>139.44478233000001</v>
      </c>
    </row>
    <row r="197" spans="1:6" ht="12.75" customHeight="1" x14ac:dyDescent="0.2">
      <c r="A197" s="83" t="s">
        <v>167</v>
      </c>
      <c r="B197" s="83">
        <v>15</v>
      </c>
      <c r="C197" s="84">
        <v>952.10419203000004</v>
      </c>
      <c r="D197" s="84">
        <v>937.05865461999997</v>
      </c>
      <c r="E197" s="84">
        <v>142.25661582999999</v>
      </c>
      <c r="F197" s="84">
        <v>142.25661582999999</v>
      </c>
    </row>
    <row r="198" spans="1:6" ht="12.75" customHeight="1" x14ac:dyDescent="0.2">
      <c r="A198" s="83" t="s">
        <v>167</v>
      </c>
      <c r="B198" s="83">
        <v>16</v>
      </c>
      <c r="C198" s="84">
        <v>971.18880163999995</v>
      </c>
      <c r="D198" s="84">
        <v>956.04142289000004</v>
      </c>
      <c r="E198" s="84">
        <v>145.13842516</v>
      </c>
      <c r="F198" s="84">
        <v>145.13842516</v>
      </c>
    </row>
    <row r="199" spans="1:6" ht="12.75" customHeight="1" x14ac:dyDescent="0.2">
      <c r="A199" s="83" t="s">
        <v>167</v>
      </c>
      <c r="B199" s="83">
        <v>17</v>
      </c>
      <c r="C199" s="84">
        <v>986.34395624000001</v>
      </c>
      <c r="D199" s="84">
        <v>969.98990891000005</v>
      </c>
      <c r="E199" s="84">
        <v>147.25597074000001</v>
      </c>
      <c r="F199" s="84">
        <v>147.25597074000001</v>
      </c>
    </row>
    <row r="200" spans="1:6" ht="12.75" customHeight="1" x14ac:dyDescent="0.2">
      <c r="A200" s="83" t="s">
        <v>167</v>
      </c>
      <c r="B200" s="83">
        <v>18</v>
      </c>
      <c r="C200" s="84">
        <v>989.46068637999997</v>
      </c>
      <c r="D200" s="84">
        <v>974.26939805999996</v>
      </c>
      <c r="E200" s="84">
        <v>147.90564793999999</v>
      </c>
      <c r="F200" s="84">
        <v>147.90564793999999</v>
      </c>
    </row>
    <row r="201" spans="1:6" ht="12.75" customHeight="1" x14ac:dyDescent="0.2">
      <c r="A201" s="83" t="s">
        <v>167</v>
      </c>
      <c r="B201" s="83">
        <v>19</v>
      </c>
      <c r="C201" s="84">
        <v>975.74824522999995</v>
      </c>
      <c r="D201" s="84">
        <v>960.42907413</v>
      </c>
      <c r="E201" s="84">
        <v>145.80452265</v>
      </c>
      <c r="F201" s="84">
        <v>145.80452265</v>
      </c>
    </row>
    <row r="202" spans="1:6" ht="12.75" customHeight="1" x14ac:dyDescent="0.2">
      <c r="A202" s="83" t="s">
        <v>167</v>
      </c>
      <c r="B202" s="83">
        <v>20</v>
      </c>
      <c r="C202" s="84">
        <v>967.21943234000003</v>
      </c>
      <c r="D202" s="84">
        <v>951.08141646000001</v>
      </c>
      <c r="E202" s="84">
        <v>144.38543736</v>
      </c>
      <c r="F202" s="84">
        <v>144.38543736</v>
      </c>
    </row>
    <row r="203" spans="1:6" ht="12.75" customHeight="1" x14ac:dyDescent="0.2">
      <c r="A203" s="83" t="s">
        <v>167</v>
      </c>
      <c r="B203" s="83">
        <v>21</v>
      </c>
      <c r="C203" s="84">
        <v>957.31970378999995</v>
      </c>
      <c r="D203" s="84">
        <v>939.54251682999995</v>
      </c>
      <c r="E203" s="84">
        <v>142.63369556999999</v>
      </c>
      <c r="F203" s="84">
        <v>142.63369556999999</v>
      </c>
    </row>
    <row r="204" spans="1:6" ht="12.75" customHeight="1" x14ac:dyDescent="0.2">
      <c r="A204" s="83" t="s">
        <v>167</v>
      </c>
      <c r="B204" s="83">
        <v>22</v>
      </c>
      <c r="C204" s="84">
        <v>969.15594625000006</v>
      </c>
      <c r="D204" s="84">
        <v>951.00809045000005</v>
      </c>
      <c r="E204" s="84">
        <v>144.37430560999999</v>
      </c>
      <c r="F204" s="84">
        <v>144.37430560999999</v>
      </c>
    </row>
    <row r="205" spans="1:6" ht="12.75" customHeight="1" x14ac:dyDescent="0.2">
      <c r="A205" s="83" t="s">
        <v>167</v>
      </c>
      <c r="B205" s="83">
        <v>23</v>
      </c>
      <c r="C205" s="84">
        <v>1020.27008598</v>
      </c>
      <c r="D205" s="84">
        <v>1000.19541039</v>
      </c>
      <c r="E205" s="84">
        <v>151.84152406000001</v>
      </c>
      <c r="F205" s="84">
        <v>151.84152406000001</v>
      </c>
    </row>
    <row r="206" spans="1:6" ht="12.75" customHeight="1" x14ac:dyDescent="0.2">
      <c r="A206" s="83" t="s">
        <v>167</v>
      </c>
      <c r="B206" s="83">
        <v>24</v>
      </c>
      <c r="C206" s="84">
        <v>1080.2053643199999</v>
      </c>
      <c r="D206" s="84">
        <v>1059.7643684899999</v>
      </c>
      <c r="E206" s="84">
        <v>160.88479828999999</v>
      </c>
      <c r="F206" s="84">
        <v>160.88479828999999</v>
      </c>
    </row>
    <row r="207" spans="1:6" ht="12.75" customHeight="1" x14ac:dyDescent="0.2">
      <c r="A207" s="83" t="s">
        <v>168</v>
      </c>
      <c r="B207" s="83">
        <v>1</v>
      </c>
      <c r="C207" s="84">
        <v>1096.1751999400001</v>
      </c>
      <c r="D207" s="84">
        <v>1075.38496618</v>
      </c>
      <c r="E207" s="84">
        <v>163.25619026000001</v>
      </c>
      <c r="F207" s="84">
        <v>163.25619026000001</v>
      </c>
    </row>
    <row r="208" spans="1:6" ht="12.75" customHeight="1" x14ac:dyDescent="0.2">
      <c r="A208" s="83" t="s">
        <v>168</v>
      </c>
      <c r="B208" s="83">
        <v>2</v>
      </c>
      <c r="C208" s="84">
        <v>1108.4320828299999</v>
      </c>
      <c r="D208" s="84">
        <v>1086.91444548</v>
      </c>
      <c r="E208" s="84">
        <v>165.00650193999999</v>
      </c>
      <c r="F208" s="84">
        <v>165.00650193999999</v>
      </c>
    </row>
    <row r="209" spans="1:6" ht="12.75" customHeight="1" x14ac:dyDescent="0.2">
      <c r="A209" s="83" t="s">
        <v>168</v>
      </c>
      <c r="B209" s="83">
        <v>3</v>
      </c>
      <c r="C209" s="84">
        <v>1150.8001740899999</v>
      </c>
      <c r="D209" s="84">
        <v>1129.5013166900001</v>
      </c>
      <c r="E209" s="84">
        <v>171.47169400000001</v>
      </c>
      <c r="F209" s="84">
        <v>171.47169400000001</v>
      </c>
    </row>
    <row r="210" spans="1:6" ht="12.75" customHeight="1" x14ac:dyDescent="0.2">
      <c r="A210" s="83" t="s">
        <v>168</v>
      </c>
      <c r="B210" s="83">
        <v>4</v>
      </c>
      <c r="C210" s="84">
        <v>1135.89739315</v>
      </c>
      <c r="D210" s="84">
        <v>1114.3123520500001</v>
      </c>
      <c r="E210" s="84">
        <v>169.16582905000001</v>
      </c>
      <c r="F210" s="84">
        <v>169.16582905000001</v>
      </c>
    </row>
    <row r="211" spans="1:6" ht="12.75" customHeight="1" x14ac:dyDescent="0.2">
      <c r="A211" s="83" t="s">
        <v>168</v>
      </c>
      <c r="B211" s="83">
        <v>5</v>
      </c>
      <c r="C211" s="84">
        <v>1162.8260577599999</v>
      </c>
      <c r="D211" s="84">
        <v>1140.5170010500001</v>
      </c>
      <c r="E211" s="84">
        <v>173.14400551</v>
      </c>
      <c r="F211" s="84">
        <v>173.14400551</v>
      </c>
    </row>
    <row r="212" spans="1:6" ht="12.75" customHeight="1" x14ac:dyDescent="0.2">
      <c r="A212" s="83" t="s">
        <v>168</v>
      </c>
      <c r="B212" s="83">
        <v>6</v>
      </c>
      <c r="C212" s="84">
        <v>1141.6335759900001</v>
      </c>
      <c r="D212" s="84">
        <v>1119.51519996</v>
      </c>
      <c r="E212" s="84">
        <v>169.95568306000001</v>
      </c>
      <c r="F212" s="84">
        <v>169.95568306000001</v>
      </c>
    </row>
    <row r="213" spans="1:6" ht="12.75" customHeight="1" x14ac:dyDescent="0.2">
      <c r="A213" s="83" t="s">
        <v>168</v>
      </c>
      <c r="B213" s="83">
        <v>7</v>
      </c>
      <c r="C213" s="84">
        <v>1051.38941172</v>
      </c>
      <c r="D213" s="84">
        <v>1030.96383468</v>
      </c>
      <c r="E213" s="84">
        <v>156.51253573</v>
      </c>
      <c r="F213" s="84">
        <v>156.51253573</v>
      </c>
    </row>
    <row r="214" spans="1:6" ht="12.75" customHeight="1" x14ac:dyDescent="0.2">
      <c r="A214" s="83" t="s">
        <v>168</v>
      </c>
      <c r="B214" s="83">
        <v>8</v>
      </c>
      <c r="C214" s="84">
        <v>1034.50079888</v>
      </c>
      <c r="D214" s="84">
        <v>1022.80478308</v>
      </c>
      <c r="E214" s="84">
        <v>155.27389493999999</v>
      </c>
      <c r="F214" s="84">
        <v>155.27389493999999</v>
      </c>
    </row>
    <row r="215" spans="1:6" ht="12.75" customHeight="1" x14ac:dyDescent="0.2">
      <c r="A215" s="83" t="s">
        <v>168</v>
      </c>
      <c r="B215" s="83">
        <v>9</v>
      </c>
      <c r="C215" s="84">
        <v>999.48031555</v>
      </c>
      <c r="D215" s="84">
        <v>981.81140271000004</v>
      </c>
      <c r="E215" s="84">
        <v>149.05061369000001</v>
      </c>
      <c r="F215" s="84">
        <v>149.05061369000001</v>
      </c>
    </row>
    <row r="216" spans="1:6" ht="12.75" customHeight="1" x14ac:dyDescent="0.2">
      <c r="A216" s="83" t="s">
        <v>168</v>
      </c>
      <c r="B216" s="83">
        <v>10</v>
      </c>
      <c r="C216" s="84">
        <v>1020.74250736</v>
      </c>
      <c r="D216" s="84">
        <v>1003.7743021</v>
      </c>
      <c r="E216" s="84">
        <v>152.38484226</v>
      </c>
      <c r="F216" s="84">
        <v>152.38484226</v>
      </c>
    </row>
    <row r="217" spans="1:6" ht="12.75" customHeight="1" x14ac:dyDescent="0.2">
      <c r="A217" s="83" t="s">
        <v>168</v>
      </c>
      <c r="B217" s="83">
        <v>11</v>
      </c>
      <c r="C217" s="84">
        <v>1013.4406163</v>
      </c>
      <c r="D217" s="84">
        <v>997.25963288000003</v>
      </c>
      <c r="E217" s="84">
        <v>151.39583822</v>
      </c>
      <c r="F217" s="84">
        <v>151.39583822</v>
      </c>
    </row>
    <row r="218" spans="1:6" ht="12.75" customHeight="1" x14ac:dyDescent="0.2">
      <c r="A218" s="83" t="s">
        <v>168</v>
      </c>
      <c r="B218" s="83">
        <v>12</v>
      </c>
      <c r="C218" s="84">
        <v>982.36625093999999</v>
      </c>
      <c r="D218" s="84">
        <v>967.28407479999998</v>
      </c>
      <c r="E218" s="84">
        <v>146.84519304</v>
      </c>
      <c r="F218" s="84">
        <v>146.84519304</v>
      </c>
    </row>
    <row r="219" spans="1:6" ht="12.75" customHeight="1" x14ac:dyDescent="0.2">
      <c r="A219" s="83" t="s">
        <v>168</v>
      </c>
      <c r="B219" s="83">
        <v>13</v>
      </c>
      <c r="C219" s="84">
        <v>985.85807095999996</v>
      </c>
      <c r="D219" s="84">
        <v>971.12785976999999</v>
      </c>
      <c r="E219" s="84">
        <v>147.42872517999999</v>
      </c>
      <c r="F219" s="84">
        <v>147.42872517999999</v>
      </c>
    </row>
    <row r="220" spans="1:6" ht="12.75" customHeight="1" x14ac:dyDescent="0.2">
      <c r="A220" s="83" t="s">
        <v>168</v>
      </c>
      <c r="B220" s="83">
        <v>14</v>
      </c>
      <c r="C220" s="84">
        <v>987.90315812999995</v>
      </c>
      <c r="D220" s="84">
        <v>972.81760465000002</v>
      </c>
      <c r="E220" s="84">
        <v>147.68524848999999</v>
      </c>
      <c r="F220" s="84">
        <v>147.68524848999999</v>
      </c>
    </row>
    <row r="221" spans="1:6" ht="12.75" customHeight="1" x14ac:dyDescent="0.2">
      <c r="A221" s="83" t="s">
        <v>168</v>
      </c>
      <c r="B221" s="83">
        <v>15</v>
      </c>
      <c r="C221" s="84">
        <v>1010.56698536</v>
      </c>
      <c r="D221" s="84">
        <v>996.21124786999997</v>
      </c>
      <c r="E221" s="84">
        <v>151.23668094000001</v>
      </c>
      <c r="F221" s="84">
        <v>151.23668094000001</v>
      </c>
    </row>
    <row r="222" spans="1:6" ht="12.75" customHeight="1" x14ac:dyDescent="0.2">
      <c r="A222" s="83" t="s">
        <v>168</v>
      </c>
      <c r="B222" s="83">
        <v>16</v>
      </c>
      <c r="C222" s="84">
        <v>1020.19509003</v>
      </c>
      <c r="D222" s="84">
        <v>1005.50143915</v>
      </c>
      <c r="E222" s="84">
        <v>152.64704214</v>
      </c>
      <c r="F222" s="84">
        <v>152.64704214</v>
      </c>
    </row>
    <row r="223" spans="1:6" ht="12.75" customHeight="1" x14ac:dyDescent="0.2">
      <c r="A223" s="83" t="s">
        <v>168</v>
      </c>
      <c r="B223" s="83">
        <v>17</v>
      </c>
      <c r="C223" s="84">
        <v>1047.8332413600001</v>
      </c>
      <c r="D223" s="84">
        <v>1032.76556119</v>
      </c>
      <c r="E223" s="84">
        <v>156.78605918</v>
      </c>
      <c r="F223" s="84">
        <v>156.78605918</v>
      </c>
    </row>
    <row r="224" spans="1:6" ht="12.75" customHeight="1" x14ac:dyDescent="0.2">
      <c r="A224" s="83" t="s">
        <v>168</v>
      </c>
      <c r="B224" s="83">
        <v>18</v>
      </c>
      <c r="C224" s="84">
        <v>1064.0677806000001</v>
      </c>
      <c r="D224" s="84">
        <v>1049.8698787200001</v>
      </c>
      <c r="E224" s="84">
        <v>159.38269740999999</v>
      </c>
      <c r="F224" s="84">
        <v>159.38269740999999</v>
      </c>
    </row>
    <row r="225" spans="1:6" ht="12.75" customHeight="1" x14ac:dyDescent="0.2">
      <c r="A225" s="83" t="s">
        <v>168</v>
      </c>
      <c r="B225" s="83">
        <v>19</v>
      </c>
      <c r="C225" s="84">
        <v>1043.33998</v>
      </c>
      <c r="D225" s="84">
        <v>1028.8621062100001</v>
      </c>
      <c r="E225" s="84">
        <v>156.19346841999999</v>
      </c>
      <c r="F225" s="84">
        <v>156.19346841999999</v>
      </c>
    </row>
    <row r="226" spans="1:6" ht="12.75" customHeight="1" x14ac:dyDescent="0.2">
      <c r="A226" s="83" t="s">
        <v>168</v>
      </c>
      <c r="B226" s="83">
        <v>20</v>
      </c>
      <c r="C226" s="84">
        <v>1054.2843863400001</v>
      </c>
      <c r="D226" s="84">
        <v>1038.7590079300001</v>
      </c>
      <c r="E226" s="84">
        <v>157.69593546999999</v>
      </c>
      <c r="F226" s="84">
        <v>157.69593546999999</v>
      </c>
    </row>
    <row r="227" spans="1:6" ht="12.75" customHeight="1" x14ac:dyDescent="0.2">
      <c r="A227" s="83" t="s">
        <v>168</v>
      </c>
      <c r="B227" s="83">
        <v>21</v>
      </c>
      <c r="C227" s="84">
        <v>1066.0791112899999</v>
      </c>
      <c r="D227" s="84">
        <v>1047.99587333</v>
      </c>
      <c r="E227" s="84">
        <v>159.09820117000001</v>
      </c>
      <c r="F227" s="84">
        <v>159.09820117000001</v>
      </c>
    </row>
    <row r="228" spans="1:6" ht="12.75" customHeight="1" x14ac:dyDescent="0.2">
      <c r="A228" s="83" t="s">
        <v>168</v>
      </c>
      <c r="B228" s="83">
        <v>22</v>
      </c>
      <c r="C228" s="84">
        <v>1046.62871855</v>
      </c>
      <c r="D228" s="84">
        <v>1028.9214809699999</v>
      </c>
      <c r="E228" s="84">
        <v>156.20248222000001</v>
      </c>
      <c r="F228" s="84">
        <v>156.20248222000001</v>
      </c>
    </row>
    <row r="229" spans="1:6" ht="12.75" customHeight="1" x14ac:dyDescent="0.2">
      <c r="A229" s="83" t="s">
        <v>168</v>
      </c>
      <c r="B229" s="83">
        <v>23</v>
      </c>
      <c r="C229" s="84">
        <v>1151.9232130600001</v>
      </c>
      <c r="D229" s="84">
        <v>1131.40028852</v>
      </c>
      <c r="E229" s="84">
        <v>171.75998043999999</v>
      </c>
      <c r="F229" s="84">
        <v>171.75998043999999</v>
      </c>
    </row>
    <row r="230" spans="1:6" ht="12.75" customHeight="1" x14ac:dyDescent="0.2">
      <c r="A230" s="83" t="s">
        <v>168</v>
      </c>
      <c r="B230" s="83">
        <v>24</v>
      </c>
      <c r="C230" s="84">
        <v>1230.9836343500001</v>
      </c>
      <c r="D230" s="84">
        <v>1208.88440163</v>
      </c>
      <c r="E230" s="84">
        <v>183.52298765</v>
      </c>
      <c r="F230" s="84">
        <v>183.52298765</v>
      </c>
    </row>
    <row r="231" spans="1:6" ht="12.75" customHeight="1" x14ac:dyDescent="0.2">
      <c r="A231" s="83" t="s">
        <v>169</v>
      </c>
      <c r="B231" s="83">
        <v>1</v>
      </c>
      <c r="C231" s="84">
        <v>1264.8147603899999</v>
      </c>
      <c r="D231" s="84">
        <v>1245.11958299</v>
      </c>
      <c r="E231" s="84">
        <v>189.02391788</v>
      </c>
      <c r="F231" s="84">
        <v>189.02391788</v>
      </c>
    </row>
    <row r="232" spans="1:6" ht="12.75" customHeight="1" x14ac:dyDescent="0.2">
      <c r="A232" s="83" t="s">
        <v>169</v>
      </c>
      <c r="B232" s="83">
        <v>2</v>
      </c>
      <c r="C232" s="84">
        <v>1239.87960436</v>
      </c>
      <c r="D232" s="84">
        <v>1220.70037731</v>
      </c>
      <c r="E232" s="84">
        <v>185.31679288000001</v>
      </c>
      <c r="F232" s="84">
        <v>185.31679288000001</v>
      </c>
    </row>
    <row r="233" spans="1:6" ht="12.75" customHeight="1" x14ac:dyDescent="0.2">
      <c r="A233" s="83" t="s">
        <v>169</v>
      </c>
      <c r="B233" s="83">
        <v>3</v>
      </c>
      <c r="C233" s="84">
        <v>1249.2283466399999</v>
      </c>
      <c r="D233" s="84">
        <v>1229.8850637800001</v>
      </c>
      <c r="E233" s="84">
        <v>186.7111372</v>
      </c>
      <c r="F233" s="84">
        <v>186.7111372</v>
      </c>
    </row>
    <row r="234" spans="1:6" ht="12.75" customHeight="1" x14ac:dyDescent="0.2">
      <c r="A234" s="83" t="s">
        <v>169</v>
      </c>
      <c r="B234" s="83">
        <v>4</v>
      </c>
      <c r="C234" s="84">
        <v>1259.0419604900001</v>
      </c>
      <c r="D234" s="84">
        <v>1240.2423467900001</v>
      </c>
      <c r="E234" s="84">
        <v>188.28349559</v>
      </c>
      <c r="F234" s="84">
        <v>188.28349559</v>
      </c>
    </row>
    <row r="235" spans="1:6" ht="12.75" customHeight="1" x14ac:dyDescent="0.2">
      <c r="A235" s="83" t="s">
        <v>169</v>
      </c>
      <c r="B235" s="83">
        <v>5</v>
      </c>
      <c r="C235" s="84">
        <v>1254.1197039399999</v>
      </c>
      <c r="D235" s="84">
        <v>1235.53167985</v>
      </c>
      <c r="E235" s="84">
        <v>187.56836048</v>
      </c>
      <c r="F235" s="84">
        <v>187.56836048</v>
      </c>
    </row>
    <row r="236" spans="1:6" ht="12.75" customHeight="1" x14ac:dyDescent="0.2">
      <c r="A236" s="83" t="s">
        <v>169</v>
      </c>
      <c r="B236" s="83">
        <v>6</v>
      </c>
      <c r="C236" s="84">
        <v>1263.64361794</v>
      </c>
      <c r="D236" s="84">
        <v>1244.9487363200001</v>
      </c>
      <c r="E236" s="84">
        <v>188.99798132999999</v>
      </c>
      <c r="F236" s="84">
        <v>188.99798132999999</v>
      </c>
    </row>
    <row r="237" spans="1:6" ht="12.75" customHeight="1" x14ac:dyDescent="0.2">
      <c r="A237" s="83" t="s">
        <v>169</v>
      </c>
      <c r="B237" s="83">
        <v>7</v>
      </c>
      <c r="C237" s="84">
        <v>1300.94289028</v>
      </c>
      <c r="D237" s="84">
        <v>1281.8084258399999</v>
      </c>
      <c r="E237" s="84">
        <v>194.59371929</v>
      </c>
      <c r="F237" s="84">
        <v>194.59371929</v>
      </c>
    </row>
    <row r="238" spans="1:6" ht="12.75" customHeight="1" x14ac:dyDescent="0.2">
      <c r="A238" s="83" t="s">
        <v>169</v>
      </c>
      <c r="B238" s="83">
        <v>8</v>
      </c>
      <c r="C238" s="84">
        <v>1217.27711699</v>
      </c>
      <c r="D238" s="84">
        <v>1199.2506972900001</v>
      </c>
      <c r="E238" s="84">
        <v>182.06047709000001</v>
      </c>
      <c r="F238" s="84">
        <v>182.06047709000001</v>
      </c>
    </row>
    <row r="239" spans="1:6" ht="12.75" customHeight="1" x14ac:dyDescent="0.2">
      <c r="A239" s="83" t="s">
        <v>169</v>
      </c>
      <c r="B239" s="83">
        <v>9</v>
      </c>
      <c r="C239" s="84">
        <v>1196.5041842000001</v>
      </c>
      <c r="D239" s="84">
        <v>1178.79639754</v>
      </c>
      <c r="E239" s="84">
        <v>178.95527183999999</v>
      </c>
      <c r="F239" s="84">
        <v>178.95527183999999</v>
      </c>
    </row>
    <row r="240" spans="1:6" ht="12.75" customHeight="1" x14ac:dyDescent="0.2">
      <c r="A240" s="83" t="s">
        <v>169</v>
      </c>
      <c r="B240" s="83">
        <v>10</v>
      </c>
      <c r="C240" s="84">
        <v>1128.23884</v>
      </c>
      <c r="D240" s="84">
        <v>1110.9898316900001</v>
      </c>
      <c r="E240" s="84">
        <v>168.66143106000001</v>
      </c>
      <c r="F240" s="84">
        <v>168.66143106000001</v>
      </c>
    </row>
    <row r="241" spans="1:6" ht="12.75" customHeight="1" x14ac:dyDescent="0.2">
      <c r="A241" s="83" t="s">
        <v>169</v>
      </c>
      <c r="B241" s="83">
        <v>11</v>
      </c>
      <c r="C241" s="84">
        <v>1110.33200575</v>
      </c>
      <c r="D241" s="84">
        <v>1092.6943080999999</v>
      </c>
      <c r="E241" s="84">
        <v>165.88395362</v>
      </c>
      <c r="F241" s="84">
        <v>165.88395362</v>
      </c>
    </row>
    <row r="242" spans="1:6" ht="12.75" customHeight="1" x14ac:dyDescent="0.2">
      <c r="A242" s="83" t="s">
        <v>169</v>
      </c>
      <c r="B242" s="83">
        <v>12</v>
      </c>
      <c r="C242" s="84">
        <v>1086.43889203</v>
      </c>
      <c r="D242" s="84">
        <v>1068.7217829599999</v>
      </c>
      <c r="E242" s="84">
        <v>162.24464003</v>
      </c>
      <c r="F242" s="84">
        <v>162.24464003</v>
      </c>
    </row>
    <row r="243" spans="1:6" ht="12.75" customHeight="1" x14ac:dyDescent="0.2">
      <c r="A243" s="83" t="s">
        <v>169</v>
      </c>
      <c r="B243" s="83">
        <v>13</v>
      </c>
      <c r="C243" s="84">
        <v>1072.2249463200001</v>
      </c>
      <c r="D243" s="84">
        <v>1054.3564991400001</v>
      </c>
      <c r="E243" s="84">
        <v>160.06381959999999</v>
      </c>
      <c r="F243" s="84">
        <v>160.06381959999999</v>
      </c>
    </row>
    <row r="244" spans="1:6" ht="12.75" customHeight="1" x14ac:dyDescent="0.2">
      <c r="A244" s="83" t="s">
        <v>169</v>
      </c>
      <c r="B244" s="83">
        <v>14</v>
      </c>
      <c r="C244" s="84">
        <v>1074.53421757</v>
      </c>
      <c r="D244" s="84">
        <v>1057.0094205299999</v>
      </c>
      <c r="E244" s="84">
        <v>160.46656451999999</v>
      </c>
      <c r="F244" s="84">
        <v>160.46656451999999</v>
      </c>
    </row>
    <row r="245" spans="1:6" ht="12.75" customHeight="1" x14ac:dyDescent="0.2">
      <c r="A245" s="83" t="s">
        <v>169</v>
      </c>
      <c r="B245" s="83">
        <v>15</v>
      </c>
      <c r="C245" s="84">
        <v>1086.3643533500001</v>
      </c>
      <c r="D245" s="84">
        <v>1068.57429024</v>
      </c>
      <c r="E245" s="84">
        <v>162.22224889</v>
      </c>
      <c r="F245" s="84">
        <v>162.22224889</v>
      </c>
    </row>
    <row r="246" spans="1:6" ht="12.75" customHeight="1" x14ac:dyDescent="0.2">
      <c r="A246" s="83" t="s">
        <v>169</v>
      </c>
      <c r="B246" s="83">
        <v>16</v>
      </c>
      <c r="C246" s="84">
        <v>1100.3149712899999</v>
      </c>
      <c r="D246" s="84">
        <v>1082.3844147100001</v>
      </c>
      <c r="E246" s="84">
        <v>164.31878954999999</v>
      </c>
      <c r="F246" s="84">
        <v>164.31878954999999</v>
      </c>
    </row>
    <row r="247" spans="1:6" ht="12.75" customHeight="1" x14ac:dyDescent="0.2">
      <c r="A247" s="83" t="s">
        <v>169</v>
      </c>
      <c r="B247" s="83">
        <v>17</v>
      </c>
      <c r="C247" s="84">
        <v>1113.4989239900001</v>
      </c>
      <c r="D247" s="84">
        <v>1094.8853481900001</v>
      </c>
      <c r="E247" s="84">
        <v>166.21657948999999</v>
      </c>
      <c r="F247" s="84">
        <v>166.21657948999999</v>
      </c>
    </row>
    <row r="248" spans="1:6" ht="12.75" customHeight="1" x14ac:dyDescent="0.2">
      <c r="A248" s="83" t="s">
        <v>169</v>
      </c>
      <c r="B248" s="83">
        <v>18</v>
      </c>
      <c r="C248" s="84">
        <v>1116.73124072</v>
      </c>
      <c r="D248" s="84">
        <v>1099.8554829100001</v>
      </c>
      <c r="E248" s="84">
        <v>166.97110488000001</v>
      </c>
      <c r="F248" s="84">
        <v>166.97110488000001</v>
      </c>
    </row>
    <row r="249" spans="1:6" ht="12.75" customHeight="1" x14ac:dyDescent="0.2">
      <c r="A249" s="83" t="s">
        <v>169</v>
      </c>
      <c r="B249" s="83">
        <v>19</v>
      </c>
      <c r="C249" s="84">
        <v>1120.2175812099999</v>
      </c>
      <c r="D249" s="84">
        <v>1102.61364865</v>
      </c>
      <c r="E249" s="84">
        <v>167.38982715</v>
      </c>
      <c r="F249" s="84">
        <v>167.38982715</v>
      </c>
    </row>
    <row r="250" spans="1:6" ht="12.75" customHeight="1" x14ac:dyDescent="0.2">
      <c r="A250" s="83" t="s">
        <v>169</v>
      </c>
      <c r="B250" s="83">
        <v>20</v>
      </c>
      <c r="C250" s="84">
        <v>1130.077567</v>
      </c>
      <c r="D250" s="84">
        <v>1112.28007652</v>
      </c>
      <c r="E250" s="84">
        <v>168.85730552999999</v>
      </c>
      <c r="F250" s="84">
        <v>168.85730552999999</v>
      </c>
    </row>
    <row r="251" spans="1:6" ht="12.75" customHeight="1" x14ac:dyDescent="0.2">
      <c r="A251" s="83" t="s">
        <v>169</v>
      </c>
      <c r="B251" s="83">
        <v>21</v>
      </c>
      <c r="C251" s="84">
        <v>1099.17077369</v>
      </c>
      <c r="D251" s="84">
        <v>1081.57934318</v>
      </c>
      <c r="E251" s="84">
        <v>164.19657014000001</v>
      </c>
      <c r="F251" s="84">
        <v>164.19657014000001</v>
      </c>
    </row>
    <row r="252" spans="1:6" ht="12.75" customHeight="1" x14ac:dyDescent="0.2">
      <c r="A252" s="83" t="s">
        <v>169</v>
      </c>
      <c r="B252" s="83">
        <v>22</v>
      </c>
      <c r="C252" s="84">
        <v>1101.34968177</v>
      </c>
      <c r="D252" s="84">
        <v>1083.14781404</v>
      </c>
      <c r="E252" s="84">
        <v>164.43468261999999</v>
      </c>
      <c r="F252" s="84">
        <v>164.43468261999999</v>
      </c>
    </row>
    <row r="253" spans="1:6" ht="12.75" customHeight="1" x14ac:dyDescent="0.2">
      <c r="A253" s="83" t="s">
        <v>169</v>
      </c>
      <c r="B253" s="83">
        <v>23</v>
      </c>
      <c r="C253" s="84">
        <v>1154.4281453399999</v>
      </c>
      <c r="D253" s="84">
        <v>1135.64823213</v>
      </c>
      <c r="E253" s="84">
        <v>172.40486866000001</v>
      </c>
      <c r="F253" s="84">
        <v>172.40486866000001</v>
      </c>
    </row>
    <row r="254" spans="1:6" ht="12.75" customHeight="1" x14ac:dyDescent="0.2">
      <c r="A254" s="83" t="s">
        <v>169</v>
      </c>
      <c r="B254" s="83">
        <v>24</v>
      </c>
      <c r="C254" s="84">
        <v>1178.7050710399999</v>
      </c>
      <c r="D254" s="84">
        <v>1159.8478154300001</v>
      </c>
      <c r="E254" s="84">
        <v>176.07865236999999</v>
      </c>
      <c r="F254" s="84">
        <v>176.07865236999999</v>
      </c>
    </row>
    <row r="255" spans="1:6" ht="12.75" customHeight="1" x14ac:dyDescent="0.2">
      <c r="A255" s="83" t="s">
        <v>170</v>
      </c>
      <c r="B255" s="83">
        <v>1</v>
      </c>
      <c r="C255" s="84">
        <v>1125.5486354699999</v>
      </c>
      <c r="D255" s="84">
        <v>1106.5861116599999</v>
      </c>
      <c r="E255" s="84">
        <v>167.99289414</v>
      </c>
      <c r="F255" s="84">
        <v>167.99289414</v>
      </c>
    </row>
    <row r="256" spans="1:6" ht="12.75" customHeight="1" x14ac:dyDescent="0.2">
      <c r="A256" s="83" t="s">
        <v>170</v>
      </c>
      <c r="B256" s="83">
        <v>2</v>
      </c>
      <c r="C256" s="84">
        <v>1163.85591217</v>
      </c>
      <c r="D256" s="84">
        <v>1149.31447503</v>
      </c>
      <c r="E256" s="84">
        <v>174.47956639</v>
      </c>
      <c r="F256" s="84">
        <v>174.47956639</v>
      </c>
    </row>
    <row r="257" spans="1:6" ht="12.75" customHeight="1" x14ac:dyDescent="0.2">
      <c r="A257" s="83" t="s">
        <v>170</v>
      </c>
      <c r="B257" s="83">
        <v>3</v>
      </c>
      <c r="C257" s="84">
        <v>1043.7512376899999</v>
      </c>
      <c r="D257" s="84">
        <v>1025.4464133700001</v>
      </c>
      <c r="E257" s="84">
        <v>155.67492575</v>
      </c>
      <c r="F257" s="84">
        <v>155.67492575</v>
      </c>
    </row>
    <row r="258" spans="1:6" ht="12.75" customHeight="1" x14ac:dyDescent="0.2">
      <c r="A258" s="83" t="s">
        <v>170</v>
      </c>
      <c r="B258" s="83">
        <v>4</v>
      </c>
      <c r="C258" s="84">
        <v>1025.8143852400001</v>
      </c>
      <c r="D258" s="84">
        <v>1008.09636202</v>
      </c>
      <c r="E258" s="84">
        <v>153.04098221000001</v>
      </c>
      <c r="F258" s="84">
        <v>153.04098221000001</v>
      </c>
    </row>
    <row r="259" spans="1:6" ht="12.75" customHeight="1" x14ac:dyDescent="0.2">
      <c r="A259" s="83" t="s">
        <v>170</v>
      </c>
      <c r="B259" s="83">
        <v>5</v>
      </c>
      <c r="C259" s="84">
        <v>1024.03846073</v>
      </c>
      <c r="D259" s="84">
        <v>1008.46136702</v>
      </c>
      <c r="E259" s="84">
        <v>153.09639429000001</v>
      </c>
      <c r="F259" s="84">
        <v>153.09639429000001</v>
      </c>
    </row>
    <row r="260" spans="1:6" ht="12.75" customHeight="1" x14ac:dyDescent="0.2">
      <c r="A260" s="83" t="s">
        <v>170</v>
      </c>
      <c r="B260" s="83">
        <v>6</v>
      </c>
      <c r="C260" s="84">
        <v>1014.18209567</v>
      </c>
      <c r="D260" s="84">
        <v>995.68752445999996</v>
      </c>
      <c r="E260" s="84">
        <v>151.15717351999999</v>
      </c>
      <c r="F260" s="84">
        <v>151.15717351999999</v>
      </c>
    </row>
    <row r="261" spans="1:6" ht="12.75" customHeight="1" x14ac:dyDescent="0.2">
      <c r="A261" s="83" t="s">
        <v>170</v>
      </c>
      <c r="B261" s="83">
        <v>7</v>
      </c>
      <c r="C261" s="84">
        <v>989.37029924000001</v>
      </c>
      <c r="D261" s="84">
        <v>971.41353234999997</v>
      </c>
      <c r="E261" s="84">
        <v>147.47209366000001</v>
      </c>
      <c r="F261" s="84">
        <v>147.47209366000001</v>
      </c>
    </row>
    <row r="262" spans="1:6" ht="12.75" customHeight="1" x14ac:dyDescent="0.2">
      <c r="A262" s="83" t="s">
        <v>170</v>
      </c>
      <c r="B262" s="83">
        <v>8</v>
      </c>
      <c r="C262" s="84">
        <v>940.86465726999995</v>
      </c>
      <c r="D262" s="84">
        <v>923.38662842999997</v>
      </c>
      <c r="E262" s="84">
        <v>140.18104012000001</v>
      </c>
      <c r="F262" s="84">
        <v>140.18104012000001</v>
      </c>
    </row>
    <row r="263" spans="1:6" ht="12.75" customHeight="1" x14ac:dyDescent="0.2">
      <c r="A263" s="83" t="s">
        <v>170</v>
      </c>
      <c r="B263" s="83">
        <v>9</v>
      </c>
      <c r="C263" s="84">
        <v>1009.07336659</v>
      </c>
      <c r="D263" s="84">
        <v>991.28508222000005</v>
      </c>
      <c r="E263" s="84">
        <v>150.48883058000001</v>
      </c>
      <c r="F263" s="84">
        <v>150.48883058000001</v>
      </c>
    </row>
    <row r="264" spans="1:6" ht="12.75" customHeight="1" x14ac:dyDescent="0.2">
      <c r="A264" s="83" t="s">
        <v>170</v>
      </c>
      <c r="B264" s="83">
        <v>10</v>
      </c>
      <c r="C264" s="84">
        <v>951.62502145999997</v>
      </c>
      <c r="D264" s="84">
        <v>938.56054248999999</v>
      </c>
      <c r="E264" s="84">
        <v>142.48462022000001</v>
      </c>
      <c r="F264" s="84">
        <v>142.48462022000001</v>
      </c>
    </row>
    <row r="265" spans="1:6" ht="12.75" customHeight="1" x14ac:dyDescent="0.2">
      <c r="A265" s="83" t="s">
        <v>170</v>
      </c>
      <c r="B265" s="83">
        <v>11</v>
      </c>
      <c r="C265" s="84">
        <v>942.91740958000003</v>
      </c>
      <c r="D265" s="84">
        <v>930.40120821999994</v>
      </c>
      <c r="E265" s="84">
        <v>141.24593651999999</v>
      </c>
      <c r="F265" s="84">
        <v>141.24593651999999</v>
      </c>
    </row>
    <row r="266" spans="1:6" ht="12.75" customHeight="1" x14ac:dyDescent="0.2">
      <c r="A266" s="83" t="s">
        <v>170</v>
      </c>
      <c r="B266" s="83">
        <v>12</v>
      </c>
      <c r="C266" s="84">
        <v>951.67965077999997</v>
      </c>
      <c r="D266" s="84">
        <v>933.96769054000004</v>
      </c>
      <c r="E266" s="84">
        <v>141.78737082999999</v>
      </c>
      <c r="F266" s="84">
        <v>141.78737082999999</v>
      </c>
    </row>
    <row r="267" spans="1:6" ht="12.75" customHeight="1" x14ac:dyDescent="0.2">
      <c r="A267" s="83" t="s">
        <v>170</v>
      </c>
      <c r="B267" s="83">
        <v>13</v>
      </c>
      <c r="C267" s="84">
        <v>956.14266600999997</v>
      </c>
      <c r="D267" s="84">
        <v>941.31516071999999</v>
      </c>
      <c r="E267" s="84">
        <v>142.90280393</v>
      </c>
      <c r="F267" s="84">
        <v>142.90280393</v>
      </c>
    </row>
    <row r="268" spans="1:6" ht="12.75" customHeight="1" x14ac:dyDescent="0.2">
      <c r="A268" s="83" t="s">
        <v>170</v>
      </c>
      <c r="B268" s="83">
        <v>14</v>
      </c>
      <c r="C268" s="84">
        <v>939.08473260999995</v>
      </c>
      <c r="D268" s="84">
        <v>921.05813492000004</v>
      </c>
      <c r="E268" s="84">
        <v>139.8275472</v>
      </c>
      <c r="F268" s="84">
        <v>139.8275472</v>
      </c>
    </row>
    <row r="269" spans="1:6" ht="12.75" customHeight="1" x14ac:dyDescent="0.2">
      <c r="A269" s="83" t="s">
        <v>170</v>
      </c>
      <c r="B269" s="83">
        <v>15</v>
      </c>
      <c r="C269" s="84">
        <v>945.98261619000004</v>
      </c>
      <c r="D269" s="84">
        <v>928.05571928999996</v>
      </c>
      <c r="E269" s="84">
        <v>140.88986348</v>
      </c>
      <c r="F269" s="84">
        <v>140.88986348</v>
      </c>
    </row>
    <row r="270" spans="1:6" ht="12.75" customHeight="1" x14ac:dyDescent="0.2">
      <c r="A270" s="83" t="s">
        <v>170</v>
      </c>
      <c r="B270" s="83">
        <v>16</v>
      </c>
      <c r="C270" s="84">
        <v>950.98094659000003</v>
      </c>
      <c r="D270" s="84">
        <v>931.93108160999998</v>
      </c>
      <c r="E270" s="84">
        <v>141.47818943999999</v>
      </c>
      <c r="F270" s="84">
        <v>141.47818943999999</v>
      </c>
    </row>
    <row r="271" spans="1:6" ht="12.75" customHeight="1" x14ac:dyDescent="0.2">
      <c r="A271" s="83" t="s">
        <v>170</v>
      </c>
      <c r="B271" s="83">
        <v>17</v>
      </c>
      <c r="C271" s="84">
        <v>966.23940655000001</v>
      </c>
      <c r="D271" s="84">
        <v>947.18856734999997</v>
      </c>
      <c r="E271" s="84">
        <v>143.79445670000001</v>
      </c>
      <c r="F271" s="84">
        <v>143.79445670000001</v>
      </c>
    </row>
    <row r="272" spans="1:6" ht="12.75" customHeight="1" x14ac:dyDescent="0.2">
      <c r="A272" s="83" t="s">
        <v>170</v>
      </c>
      <c r="B272" s="83">
        <v>18</v>
      </c>
      <c r="C272" s="84">
        <v>970.89731691999998</v>
      </c>
      <c r="D272" s="84">
        <v>952.73152981999999</v>
      </c>
      <c r="E272" s="84">
        <v>144.63594413999999</v>
      </c>
      <c r="F272" s="84">
        <v>144.63594413999999</v>
      </c>
    </row>
    <row r="273" spans="1:6" ht="12.75" customHeight="1" x14ac:dyDescent="0.2">
      <c r="A273" s="83" t="s">
        <v>170</v>
      </c>
      <c r="B273" s="83">
        <v>19</v>
      </c>
      <c r="C273" s="84">
        <v>964.34042801999999</v>
      </c>
      <c r="D273" s="84">
        <v>946.38813188999995</v>
      </c>
      <c r="E273" s="84">
        <v>143.67294111000001</v>
      </c>
      <c r="F273" s="84">
        <v>143.67294111000001</v>
      </c>
    </row>
    <row r="274" spans="1:6" ht="12.75" customHeight="1" x14ac:dyDescent="0.2">
      <c r="A274" s="83" t="s">
        <v>170</v>
      </c>
      <c r="B274" s="83">
        <v>20</v>
      </c>
      <c r="C274" s="84">
        <v>989.7344104</v>
      </c>
      <c r="D274" s="84">
        <v>971.38469923000002</v>
      </c>
      <c r="E274" s="84">
        <v>147.46771645000001</v>
      </c>
      <c r="F274" s="84">
        <v>147.46771645000001</v>
      </c>
    </row>
    <row r="275" spans="1:6" ht="12.75" customHeight="1" x14ac:dyDescent="0.2">
      <c r="A275" s="83" t="s">
        <v>170</v>
      </c>
      <c r="B275" s="83">
        <v>21</v>
      </c>
      <c r="C275" s="84">
        <v>967.46024596999996</v>
      </c>
      <c r="D275" s="84">
        <v>950.15869307000003</v>
      </c>
      <c r="E275" s="84">
        <v>144.24535700999999</v>
      </c>
      <c r="F275" s="84">
        <v>144.24535700999999</v>
      </c>
    </row>
    <row r="276" spans="1:6" ht="12.75" customHeight="1" x14ac:dyDescent="0.2">
      <c r="A276" s="83" t="s">
        <v>170</v>
      </c>
      <c r="B276" s="83">
        <v>22</v>
      </c>
      <c r="C276" s="84">
        <v>977.90171941999995</v>
      </c>
      <c r="D276" s="84">
        <v>958.39521881999997</v>
      </c>
      <c r="E276" s="84">
        <v>145.49575929</v>
      </c>
      <c r="F276" s="84">
        <v>145.49575929</v>
      </c>
    </row>
    <row r="277" spans="1:6" ht="12.75" customHeight="1" x14ac:dyDescent="0.2">
      <c r="A277" s="83" t="s">
        <v>170</v>
      </c>
      <c r="B277" s="83">
        <v>23</v>
      </c>
      <c r="C277" s="84">
        <v>998.36962234999999</v>
      </c>
      <c r="D277" s="84">
        <v>983.70421266999995</v>
      </c>
      <c r="E277" s="84">
        <v>149.33796468</v>
      </c>
      <c r="F277" s="84">
        <v>149.33796468</v>
      </c>
    </row>
    <row r="278" spans="1:6" ht="12.75" customHeight="1" x14ac:dyDescent="0.2">
      <c r="A278" s="83" t="s">
        <v>170</v>
      </c>
      <c r="B278" s="83">
        <v>24</v>
      </c>
      <c r="C278" s="84">
        <v>1106.1415404700001</v>
      </c>
      <c r="D278" s="84">
        <v>1087.0293775099999</v>
      </c>
      <c r="E278" s="84">
        <v>165.02394998</v>
      </c>
      <c r="F278" s="84">
        <v>165.02394998</v>
      </c>
    </row>
    <row r="279" spans="1:6" ht="12.75" customHeight="1" x14ac:dyDescent="0.2">
      <c r="A279" s="83" t="s">
        <v>171</v>
      </c>
      <c r="B279" s="83">
        <v>1</v>
      </c>
      <c r="C279" s="84">
        <v>976.58998222000002</v>
      </c>
      <c r="D279" s="84">
        <v>960.15302845999997</v>
      </c>
      <c r="E279" s="84">
        <v>145.76261564000001</v>
      </c>
      <c r="F279" s="84">
        <v>145.76261564000001</v>
      </c>
    </row>
    <row r="280" spans="1:6" ht="12.75" customHeight="1" x14ac:dyDescent="0.2">
      <c r="A280" s="83" t="s">
        <v>171</v>
      </c>
      <c r="B280" s="83">
        <v>2</v>
      </c>
      <c r="C280" s="84">
        <v>1034.06571962</v>
      </c>
      <c r="D280" s="84">
        <v>1017.1151141399999</v>
      </c>
      <c r="E280" s="84">
        <v>154.41013573000001</v>
      </c>
      <c r="F280" s="84">
        <v>154.41013573000001</v>
      </c>
    </row>
    <row r="281" spans="1:6" ht="12.75" customHeight="1" x14ac:dyDescent="0.2">
      <c r="A281" s="83" t="s">
        <v>171</v>
      </c>
      <c r="B281" s="83">
        <v>3</v>
      </c>
      <c r="C281" s="84">
        <v>1090.5745577800001</v>
      </c>
      <c r="D281" s="84">
        <v>1071.91928089</v>
      </c>
      <c r="E281" s="84">
        <v>162.73005813</v>
      </c>
      <c r="F281" s="84">
        <v>162.73005813</v>
      </c>
    </row>
    <row r="282" spans="1:6" ht="12.75" customHeight="1" x14ac:dyDescent="0.2">
      <c r="A282" s="83" t="s">
        <v>171</v>
      </c>
      <c r="B282" s="83">
        <v>4</v>
      </c>
      <c r="C282" s="84">
        <v>1107.8022272000001</v>
      </c>
      <c r="D282" s="84">
        <v>1089.7278629100001</v>
      </c>
      <c r="E282" s="84">
        <v>165.43361207000001</v>
      </c>
      <c r="F282" s="84">
        <v>165.43361207000001</v>
      </c>
    </row>
    <row r="283" spans="1:6" ht="12.75" customHeight="1" x14ac:dyDescent="0.2">
      <c r="A283" s="83" t="s">
        <v>171</v>
      </c>
      <c r="B283" s="83">
        <v>5</v>
      </c>
      <c r="C283" s="84">
        <v>1111.9512438100001</v>
      </c>
      <c r="D283" s="84">
        <v>1097.39999921</v>
      </c>
      <c r="E283" s="84">
        <v>166.59833333</v>
      </c>
      <c r="F283" s="84">
        <v>166.59833333</v>
      </c>
    </row>
    <row r="284" spans="1:6" ht="12.75" customHeight="1" x14ac:dyDescent="0.2">
      <c r="A284" s="83" t="s">
        <v>171</v>
      </c>
      <c r="B284" s="83">
        <v>6</v>
      </c>
      <c r="C284" s="84">
        <v>1110.1751197200001</v>
      </c>
      <c r="D284" s="84">
        <v>1095.0007267599999</v>
      </c>
      <c r="E284" s="84">
        <v>166.23409533</v>
      </c>
      <c r="F284" s="84">
        <v>166.23409533</v>
      </c>
    </row>
    <row r="285" spans="1:6" ht="12.75" customHeight="1" x14ac:dyDescent="0.2">
      <c r="A285" s="83" t="s">
        <v>171</v>
      </c>
      <c r="B285" s="83">
        <v>7</v>
      </c>
      <c r="C285" s="84">
        <v>1051.7378796800001</v>
      </c>
      <c r="D285" s="84">
        <v>1037.2766588</v>
      </c>
      <c r="E285" s="84">
        <v>157.47089729000001</v>
      </c>
      <c r="F285" s="84">
        <v>157.47089729000001</v>
      </c>
    </row>
    <row r="286" spans="1:6" ht="12.75" customHeight="1" x14ac:dyDescent="0.2">
      <c r="A286" s="83" t="s">
        <v>171</v>
      </c>
      <c r="B286" s="83">
        <v>8</v>
      </c>
      <c r="C286" s="84">
        <v>959.69407608999995</v>
      </c>
      <c r="D286" s="84">
        <v>947.08491647999995</v>
      </c>
      <c r="E286" s="84">
        <v>143.77872127000001</v>
      </c>
      <c r="F286" s="84">
        <v>143.77872127000001</v>
      </c>
    </row>
    <row r="287" spans="1:6" ht="12.75" customHeight="1" x14ac:dyDescent="0.2">
      <c r="A287" s="83" t="s">
        <v>171</v>
      </c>
      <c r="B287" s="83">
        <v>9</v>
      </c>
      <c r="C287" s="84">
        <v>897.23764898000002</v>
      </c>
      <c r="D287" s="84">
        <v>879.88435862999995</v>
      </c>
      <c r="E287" s="84">
        <v>133.57687970000001</v>
      </c>
      <c r="F287" s="84">
        <v>133.57687970000001</v>
      </c>
    </row>
    <row r="288" spans="1:6" ht="12.75" customHeight="1" x14ac:dyDescent="0.2">
      <c r="A288" s="83" t="s">
        <v>171</v>
      </c>
      <c r="B288" s="83">
        <v>10</v>
      </c>
      <c r="C288" s="84">
        <v>909.33563865999997</v>
      </c>
      <c r="D288" s="84">
        <v>893.62179533999995</v>
      </c>
      <c r="E288" s="84">
        <v>135.6623855</v>
      </c>
      <c r="F288" s="84">
        <v>135.6623855</v>
      </c>
    </row>
    <row r="289" spans="1:6" ht="12.75" customHeight="1" x14ac:dyDescent="0.2">
      <c r="A289" s="83" t="s">
        <v>171</v>
      </c>
      <c r="B289" s="83">
        <v>11</v>
      </c>
      <c r="C289" s="84">
        <v>933.38961388999996</v>
      </c>
      <c r="D289" s="84">
        <v>919.46370759000001</v>
      </c>
      <c r="E289" s="84">
        <v>139.58549421999999</v>
      </c>
      <c r="F289" s="84">
        <v>139.58549421999999</v>
      </c>
    </row>
    <row r="290" spans="1:6" ht="12.75" customHeight="1" x14ac:dyDescent="0.2">
      <c r="A290" s="83" t="s">
        <v>171</v>
      </c>
      <c r="B290" s="83">
        <v>12</v>
      </c>
      <c r="C290" s="84">
        <v>933.63944468</v>
      </c>
      <c r="D290" s="84">
        <v>916.15621995000004</v>
      </c>
      <c r="E290" s="84">
        <v>139.08337836999999</v>
      </c>
      <c r="F290" s="84">
        <v>139.08337836999999</v>
      </c>
    </row>
    <row r="291" spans="1:6" ht="12.75" customHeight="1" x14ac:dyDescent="0.2">
      <c r="A291" s="83" t="s">
        <v>171</v>
      </c>
      <c r="B291" s="83">
        <v>13</v>
      </c>
      <c r="C291" s="84">
        <v>924.12659671999995</v>
      </c>
      <c r="D291" s="84">
        <v>906.45758148000004</v>
      </c>
      <c r="E291" s="84">
        <v>137.61101004</v>
      </c>
      <c r="F291" s="84">
        <v>137.61101004</v>
      </c>
    </row>
    <row r="292" spans="1:6" ht="12.75" customHeight="1" x14ac:dyDescent="0.2">
      <c r="A292" s="83" t="s">
        <v>171</v>
      </c>
      <c r="B292" s="83">
        <v>14</v>
      </c>
      <c r="C292" s="84">
        <v>932.26695978999999</v>
      </c>
      <c r="D292" s="84">
        <v>914.75908173000005</v>
      </c>
      <c r="E292" s="84">
        <v>138.87127622</v>
      </c>
      <c r="F292" s="84">
        <v>138.87127622</v>
      </c>
    </row>
    <row r="293" spans="1:6" ht="12.75" customHeight="1" x14ac:dyDescent="0.2">
      <c r="A293" s="83" t="s">
        <v>171</v>
      </c>
      <c r="B293" s="83">
        <v>15</v>
      </c>
      <c r="C293" s="84">
        <v>936.81033431000003</v>
      </c>
      <c r="D293" s="84">
        <v>917.64524089999998</v>
      </c>
      <c r="E293" s="84">
        <v>139.30942941000001</v>
      </c>
      <c r="F293" s="84">
        <v>139.30942941000001</v>
      </c>
    </row>
    <row r="294" spans="1:6" ht="12.75" customHeight="1" x14ac:dyDescent="0.2">
      <c r="A294" s="83" t="s">
        <v>171</v>
      </c>
      <c r="B294" s="83">
        <v>16</v>
      </c>
      <c r="C294" s="84">
        <v>925.50188657000001</v>
      </c>
      <c r="D294" s="84">
        <v>907.42819765000002</v>
      </c>
      <c r="E294" s="84">
        <v>137.75836108999999</v>
      </c>
      <c r="F294" s="84">
        <v>137.75836108999999</v>
      </c>
    </row>
    <row r="295" spans="1:6" ht="12.75" customHeight="1" x14ac:dyDescent="0.2">
      <c r="A295" s="83" t="s">
        <v>171</v>
      </c>
      <c r="B295" s="83">
        <v>17</v>
      </c>
      <c r="C295" s="84">
        <v>929.96422748999998</v>
      </c>
      <c r="D295" s="84">
        <v>911.14411910000001</v>
      </c>
      <c r="E295" s="84">
        <v>138.32248203</v>
      </c>
      <c r="F295" s="84">
        <v>138.32248203</v>
      </c>
    </row>
    <row r="296" spans="1:6" ht="12.75" customHeight="1" x14ac:dyDescent="0.2">
      <c r="A296" s="83" t="s">
        <v>171</v>
      </c>
      <c r="B296" s="83">
        <v>18</v>
      </c>
      <c r="C296" s="84">
        <v>923.55773832</v>
      </c>
      <c r="D296" s="84">
        <v>904.80791020000004</v>
      </c>
      <c r="E296" s="84">
        <v>137.36057038000001</v>
      </c>
      <c r="F296" s="84">
        <v>137.36057038000001</v>
      </c>
    </row>
    <row r="297" spans="1:6" ht="12.75" customHeight="1" x14ac:dyDescent="0.2">
      <c r="A297" s="83" t="s">
        <v>171</v>
      </c>
      <c r="B297" s="83">
        <v>19</v>
      </c>
      <c r="C297" s="84">
        <v>783.31207921999999</v>
      </c>
      <c r="D297" s="84">
        <v>768.49270934000003</v>
      </c>
      <c r="E297" s="84">
        <v>116.6663064</v>
      </c>
      <c r="F297" s="84">
        <v>116.6663064</v>
      </c>
    </row>
    <row r="298" spans="1:6" ht="12.75" customHeight="1" x14ac:dyDescent="0.2">
      <c r="A298" s="83" t="s">
        <v>171</v>
      </c>
      <c r="B298" s="83">
        <v>20</v>
      </c>
      <c r="C298" s="84">
        <v>789.80713695999998</v>
      </c>
      <c r="D298" s="84">
        <v>774.38557472000002</v>
      </c>
      <c r="E298" s="84">
        <v>117.56091325</v>
      </c>
      <c r="F298" s="84">
        <v>117.56091325</v>
      </c>
    </row>
    <row r="299" spans="1:6" ht="12.75" customHeight="1" x14ac:dyDescent="0.2">
      <c r="A299" s="83" t="s">
        <v>171</v>
      </c>
      <c r="B299" s="83">
        <v>21</v>
      </c>
      <c r="C299" s="84">
        <v>789.12150521000001</v>
      </c>
      <c r="D299" s="84">
        <v>772.23485132999997</v>
      </c>
      <c r="E299" s="84">
        <v>117.23440793</v>
      </c>
      <c r="F299" s="84">
        <v>117.23440793</v>
      </c>
    </row>
    <row r="300" spans="1:6" ht="12.75" customHeight="1" x14ac:dyDescent="0.2">
      <c r="A300" s="83" t="s">
        <v>171</v>
      </c>
      <c r="B300" s="83">
        <v>22</v>
      </c>
      <c r="C300" s="84">
        <v>774.71617906999995</v>
      </c>
      <c r="D300" s="84">
        <v>757.45597138000005</v>
      </c>
      <c r="E300" s="84">
        <v>114.9907987</v>
      </c>
      <c r="F300" s="84">
        <v>114.9907987</v>
      </c>
    </row>
    <row r="301" spans="1:6" ht="12.75" customHeight="1" x14ac:dyDescent="0.2">
      <c r="A301" s="83" t="s">
        <v>171</v>
      </c>
      <c r="B301" s="83">
        <v>23</v>
      </c>
      <c r="C301" s="84">
        <v>789.96016944999997</v>
      </c>
      <c r="D301" s="84">
        <v>772.23587972999997</v>
      </c>
      <c r="E301" s="84">
        <v>117.23456406</v>
      </c>
      <c r="F301" s="84">
        <v>117.23456406</v>
      </c>
    </row>
    <row r="302" spans="1:6" ht="12.75" customHeight="1" x14ac:dyDescent="0.2">
      <c r="A302" s="83" t="s">
        <v>171</v>
      </c>
      <c r="B302" s="83">
        <v>24</v>
      </c>
      <c r="C302" s="84">
        <v>811.27923526999996</v>
      </c>
      <c r="D302" s="84">
        <v>793.37976657000002</v>
      </c>
      <c r="E302" s="84">
        <v>120.44445681000001</v>
      </c>
      <c r="F302" s="84">
        <v>120.44445681000001</v>
      </c>
    </row>
    <row r="303" spans="1:6" ht="12.75" customHeight="1" x14ac:dyDescent="0.2">
      <c r="A303" s="83" t="s">
        <v>172</v>
      </c>
      <c r="B303" s="83">
        <v>1</v>
      </c>
      <c r="C303" s="84">
        <v>977.88239335000003</v>
      </c>
      <c r="D303" s="84">
        <v>958.82864807999999</v>
      </c>
      <c r="E303" s="84">
        <v>145.56155899000001</v>
      </c>
      <c r="F303" s="84">
        <v>145.56155899000001</v>
      </c>
    </row>
    <row r="304" spans="1:6" ht="12.75" customHeight="1" x14ac:dyDescent="0.2">
      <c r="A304" s="83" t="s">
        <v>172</v>
      </c>
      <c r="B304" s="83">
        <v>2</v>
      </c>
      <c r="C304" s="84">
        <v>1029.1241757800001</v>
      </c>
      <c r="D304" s="84">
        <v>1009.52104274</v>
      </c>
      <c r="E304" s="84">
        <v>153.25726564000001</v>
      </c>
      <c r="F304" s="84">
        <v>153.25726564000001</v>
      </c>
    </row>
    <row r="305" spans="1:6" ht="12.75" customHeight="1" x14ac:dyDescent="0.2">
      <c r="A305" s="83" t="s">
        <v>172</v>
      </c>
      <c r="B305" s="83">
        <v>3</v>
      </c>
      <c r="C305" s="84">
        <v>1086.56131129</v>
      </c>
      <c r="D305" s="84">
        <v>1066.56238674</v>
      </c>
      <c r="E305" s="84">
        <v>161.91681808000001</v>
      </c>
      <c r="F305" s="84">
        <v>161.91681808000001</v>
      </c>
    </row>
    <row r="306" spans="1:6" ht="12.75" customHeight="1" x14ac:dyDescent="0.2">
      <c r="A306" s="83" t="s">
        <v>172</v>
      </c>
      <c r="B306" s="83">
        <v>4</v>
      </c>
      <c r="C306" s="84">
        <v>1105.4649426999999</v>
      </c>
      <c r="D306" s="84">
        <v>1087.3105121900001</v>
      </c>
      <c r="E306" s="84">
        <v>165.06662956</v>
      </c>
      <c r="F306" s="84">
        <v>165.06662956</v>
      </c>
    </row>
    <row r="307" spans="1:6" ht="12.75" customHeight="1" x14ac:dyDescent="0.2">
      <c r="A307" s="83" t="s">
        <v>172</v>
      </c>
      <c r="B307" s="83">
        <v>5</v>
      </c>
      <c r="C307" s="84">
        <v>1100.8616856000001</v>
      </c>
      <c r="D307" s="84">
        <v>1080.1480795299999</v>
      </c>
      <c r="E307" s="84">
        <v>163.97928734999999</v>
      </c>
      <c r="F307" s="84">
        <v>163.97928734999999</v>
      </c>
    </row>
    <row r="308" spans="1:6" ht="12.75" customHeight="1" x14ac:dyDescent="0.2">
      <c r="A308" s="83" t="s">
        <v>172</v>
      </c>
      <c r="B308" s="83">
        <v>6</v>
      </c>
      <c r="C308" s="84">
        <v>1109.66022004</v>
      </c>
      <c r="D308" s="84">
        <v>1090.1461164299999</v>
      </c>
      <c r="E308" s="84">
        <v>165.49710791000001</v>
      </c>
      <c r="F308" s="84">
        <v>165.49710791000001</v>
      </c>
    </row>
    <row r="309" spans="1:6" ht="12.75" customHeight="1" x14ac:dyDescent="0.2">
      <c r="A309" s="83" t="s">
        <v>172</v>
      </c>
      <c r="B309" s="83">
        <v>7</v>
      </c>
      <c r="C309" s="84">
        <v>989.60394702999997</v>
      </c>
      <c r="D309" s="84">
        <v>976.98828400000002</v>
      </c>
      <c r="E309" s="84">
        <v>148.31840707000001</v>
      </c>
      <c r="F309" s="84">
        <v>148.31840707000001</v>
      </c>
    </row>
    <row r="310" spans="1:6" ht="12.75" customHeight="1" x14ac:dyDescent="0.2">
      <c r="A310" s="83" t="s">
        <v>172</v>
      </c>
      <c r="B310" s="83">
        <v>8</v>
      </c>
      <c r="C310" s="84">
        <v>987.43585345999998</v>
      </c>
      <c r="D310" s="84">
        <v>973.42449010999997</v>
      </c>
      <c r="E310" s="84">
        <v>147.7773809</v>
      </c>
      <c r="F310" s="84">
        <v>147.7773809</v>
      </c>
    </row>
    <row r="311" spans="1:6" ht="12.75" customHeight="1" x14ac:dyDescent="0.2">
      <c r="A311" s="83" t="s">
        <v>172</v>
      </c>
      <c r="B311" s="83">
        <v>9</v>
      </c>
      <c r="C311" s="84">
        <v>934.0903429</v>
      </c>
      <c r="D311" s="84">
        <v>916.30787706000001</v>
      </c>
      <c r="E311" s="84">
        <v>139.10640172000001</v>
      </c>
      <c r="F311" s="84">
        <v>139.10640172000001</v>
      </c>
    </row>
    <row r="312" spans="1:6" ht="12.75" customHeight="1" x14ac:dyDescent="0.2">
      <c r="A312" s="83" t="s">
        <v>172</v>
      </c>
      <c r="B312" s="83">
        <v>10</v>
      </c>
      <c r="C312" s="84">
        <v>907.18486949999999</v>
      </c>
      <c r="D312" s="84">
        <v>894.43265351000002</v>
      </c>
      <c r="E312" s="84">
        <v>135.78548337999999</v>
      </c>
      <c r="F312" s="84">
        <v>135.78548337999999</v>
      </c>
    </row>
    <row r="313" spans="1:6" ht="12.75" customHeight="1" x14ac:dyDescent="0.2">
      <c r="A313" s="83" t="s">
        <v>172</v>
      </c>
      <c r="B313" s="83">
        <v>11</v>
      </c>
      <c r="C313" s="84">
        <v>877.39144595000005</v>
      </c>
      <c r="D313" s="84">
        <v>860.30418387999998</v>
      </c>
      <c r="E313" s="84">
        <v>130.60437698000001</v>
      </c>
      <c r="F313" s="84">
        <v>130.60437698000001</v>
      </c>
    </row>
    <row r="314" spans="1:6" ht="12.75" customHeight="1" x14ac:dyDescent="0.2">
      <c r="A314" s="83" t="s">
        <v>172</v>
      </c>
      <c r="B314" s="83">
        <v>12</v>
      </c>
      <c r="C314" s="84">
        <v>851.36434902999997</v>
      </c>
      <c r="D314" s="84">
        <v>833.99718113999995</v>
      </c>
      <c r="E314" s="84">
        <v>126.610662</v>
      </c>
      <c r="F314" s="84">
        <v>126.610662</v>
      </c>
    </row>
    <row r="315" spans="1:6" ht="12.75" customHeight="1" x14ac:dyDescent="0.2">
      <c r="A315" s="83" t="s">
        <v>172</v>
      </c>
      <c r="B315" s="83">
        <v>13</v>
      </c>
      <c r="C315" s="84">
        <v>852.03094569999996</v>
      </c>
      <c r="D315" s="84">
        <v>834.80443056000001</v>
      </c>
      <c r="E315" s="84">
        <v>126.73321204</v>
      </c>
      <c r="F315" s="84">
        <v>126.73321204</v>
      </c>
    </row>
    <row r="316" spans="1:6" ht="12.75" customHeight="1" x14ac:dyDescent="0.2">
      <c r="A316" s="83" t="s">
        <v>172</v>
      </c>
      <c r="B316" s="83">
        <v>14</v>
      </c>
      <c r="C316" s="84">
        <v>856.40371907999997</v>
      </c>
      <c r="D316" s="84">
        <v>839.89997990999996</v>
      </c>
      <c r="E316" s="84">
        <v>127.50677686</v>
      </c>
      <c r="F316" s="84">
        <v>127.50677686</v>
      </c>
    </row>
    <row r="317" spans="1:6" ht="12.75" customHeight="1" x14ac:dyDescent="0.2">
      <c r="A317" s="83" t="s">
        <v>172</v>
      </c>
      <c r="B317" s="83">
        <v>15</v>
      </c>
      <c r="C317" s="84">
        <v>866.26522010999997</v>
      </c>
      <c r="D317" s="84">
        <v>850.01735365000002</v>
      </c>
      <c r="E317" s="84">
        <v>129.04271417000001</v>
      </c>
      <c r="F317" s="84">
        <v>129.04271417000001</v>
      </c>
    </row>
    <row r="318" spans="1:6" ht="12.75" customHeight="1" x14ac:dyDescent="0.2">
      <c r="A318" s="83" t="s">
        <v>172</v>
      </c>
      <c r="B318" s="83">
        <v>16</v>
      </c>
      <c r="C318" s="84">
        <v>869.37475261999998</v>
      </c>
      <c r="D318" s="84">
        <v>850.29204277999997</v>
      </c>
      <c r="E318" s="84">
        <v>129.08441522999999</v>
      </c>
      <c r="F318" s="84">
        <v>129.08441522999999</v>
      </c>
    </row>
    <row r="319" spans="1:6" ht="12.75" customHeight="1" x14ac:dyDescent="0.2">
      <c r="A319" s="83" t="s">
        <v>172</v>
      </c>
      <c r="B319" s="83">
        <v>17</v>
      </c>
      <c r="C319" s="84">
        <v>887.05797454000003</v>
      </c>
      <c r="D319" s="84">
        <v>869.54979045000005</v>
      </c>
      <c r="E319" s="84">
        <v>132.00796969999999</v>
      </c>
      <c r="F319" s="84">
        <v>132.00796969999999</v>
      </c>
    </row>
    <row r="320" spans="1:6" ht="12.75" customHeight="1" x14ac:dyDescent="0.2">
      <c r="A320" s="83" t="s">
        <v>172</v>
      </c>
      <c r="B320" s="83">
        <v>18</v>
      </c>
      <c r="C320" s="84">
        <v>885.47706185000004</v>
      </c>
      <c r="D320" s="84">
        <v>867.09679964999998</v>
      </c>
      <c r="E320" s="84">
        <v>131.63557660000001</v>
      </c>
      <c r="F320" s="84">
        <v>131.63557660000001</v>
      </c>
    </row>
    <row r="321" spans="1:6" ht="12.75" customHeight="1" x14ac:dyDescent="0.2">
      <c r="A321" s="83" t="s">
        <v>172</v>
      </c>
      <c r="B321" s="83">
        <v>19</v>
      </c>
      <c r="C321" s="84">
        <v>882.02268834999995</v>
      </c>
      <c r="D321" s="84">
        <v>863.11502358999996</v>
      </c>
      <c r="E321" s="84">
        <v>131.03109577999999</v>
      </c>
      <c r="F321" s="84">
        <v>131.03109577999999</v>
      </c>
    </row>
    <row r="322" spans="1:6" ht="12.75" customHeight="1" x14ac:dyDescent="0.2">
      <c r="A322" s="83" t="s">
        <v>172</v>
      </c>
      <c r="B322" s="83">
        <v>20</v>
      </c>
      <c r="C322" s="84">
        <v>883.66029477999996</v>
      </c>
      <c r="D322" s="84">
        <v>864.90931289000002</v>
      </c>
      <c r="E322" s="84">
        <v>131.30349017</v>
      </c>
      <c r="F322" s="84">
        <v>131.30349017</v>
      </c>
    </row>
    <row r="323" spans="1:6" ht="12.75" customHeight="1" x14ac:dyDescent="0.2">
      <c r="A323" s="83" t="s">
        <v>172</v>
      </c>
      <c r="B323" s="83">
        <v>21</v>
      </c>
      <c r="C323" s="84">
        <v>877.51711379000005</v>
      </c>
      <c r="D323" s="84">
        <v>864.38290024000003</v>
      </c>
      <c r="E323" s="84">
        <v>131.22357449</v>
      </c>
      <c r="F323" s="84">
        <v>131.22357449</v>
      </c>
    </row>
    <row r="324" spans="1:6" ht="12.75" customHeight="1" x14ac:dyDescent="0.2">
      <c r="A324" s="83" t="s">
        <v>172</v>
      </c>
      <c r="B324" s="83">
        <v>22</v>
      </c>
      <c r="C324" s="84">
        <v>859.37769977999994</v>
      </c>
      <c r="D324" s="84">
        <v>846.43391869000004</v>
      </c>
      <c r="E324" s="84">
        <v>128.49870625</v>
      </c>
      <c r="F324" s="84">
        <v>128.49870625</v>
      </c>
    </row>
    <row r="325" spans="1:6" ht="12.75" customHeight="1" x14ac:dyDescent="0.2">
      <c r="A325" s="83" t="s">
        <v>172</v>
      </c>
      <c r="B325" s="83">
        <v>23</v>
      </c>
      <c r="C325" s="84">
        <v>909.80935953000005</v>
      </c>
      <c r="D325" s="84">
        <v>892.35593577999998</v>
      </c>
      <c r="E325" s="84">
        <v>135.470213</v>
      </c>
      <c r="F325" s="84">
        <v>135.470213</v>
      </c>
    </row>
    <row r="326" spans="1:6" ht="12.75" customHeight="1" x14ac:dyDescent="0.2">
      <c r="A326" s="83" t="s">
        <v>172</v>
      </c>
      <c r="B326" s="83">
        <v>24</v>
      </c>
      <c r="C326" s="84">
        <v>959.47632768000005</v>
      </c>
      <c r="D326" s="84">
        <v>941.86159571999997</v>
      </c>
      <c r="E326" s="84">
        <v>142.98575923999999</v>
      </c>
      <c r="F326" s="84">
        <v>142.98575923999999</v>
      </c>
    </row>
    <row r="327" spans="1:6" ht="12.75" customHeight="1" x14ac:dyDescent="0.2">
      <c r="A327" s="83" t="s">
        <v>173</v>
      </c>
      <c r="B327" s="83">
        <v>1</v>
      </c>
      <c r="C327" s="84">
        <v>988.92536932999997</v>
      </c>
      <c r="D327" s="84">
        <v>970.87615196000002</v>
      </c>
      <c r="E327" s="84">
        <v>147.39051294999999</v>
      </c>
      <c r="F327" s="84">
        <v>147.39051294999999</v>
      </c>
    </row>
    <row r="328" spans="1:6" ht="12.75" customHeight="1" x14ac:dyDescent="0.2">
      <c r="A328" s="83" t="s">
        <v>173</v>
      </c>
      <c r="B328" s="83">
        <v>2</v>
      </c>
      <c r="C328" s="84">
        <v>1024.05108961</v>
      </c>
      <c r="D328" s="84">
        <v>1005.88358002</v>
      </c>
      <c r="E328" s="84">
        <v>152.70505566</v>
      </c>
      <c r="F328" s="84">
        <v>152.70505566</v>
      </c>
    </row>
    <row r="329" spans="1:6" ht="12.75" customHeight="1" x14ac:dyDescent="0.2">
      <c r="A329" s="83" t="s">
        <v>173</v>
      </c>
      <c r="B329" s="83">
        <v>3</v>
      </c>
      <c r="C329" s="84">
        <v>1046.5201089499999</v>
      </c>
      <c r="D329" s="84">
        <v>1027.8515022700001</v>
      </c>
      <c r="E329" s="84">
        <v>156.04004676</v>
      </c>
      <c r="F329" s="84">
        <v>156.04004676</v>
      </c>
    </row>
    <row r="330" spans="1:6" ht="12.75" customHeight="1" x14ac:dyDescent="0.2">
      <c r="A330" s="83" t="s">
        <v>173</v>
      </c>
      <c r="B330" s="83">
        <v>4</v>
      </c>
      <c r="C330" s="84">
        <v>1120.1499364599999</v>
      </c>
      <c r="D330" s="84">
        <v>1102.3763684400001</v>
      </c>
      <c r="E330" s="84">
        <v>167.35380520000001</v>
      </c>
      <c r="F330" s="84">
        <v>167.35380520000001</v>
      </c>
    </row>
    <row r="331" spans="1:6" ht="12.75" customHeight="1" x14ac:dyDescent="0.2">
      <c r="A331" s="83" t="s">
        <v>173</v>
      </c>
      <c r="B331" s="83">
        <v>5</v>
      </c>
      <c r="C331" s="84">
        <v>1096.81723442</v>
      </c>
      <c r="D331" s="84">
        <v>1077.8518688500001</v>
      </c>
      <c r="E331" s="84">
        <v>163.63069533999999</v>
      </c>
      <c r="F331" s="84">
        <v>163.63069533999999</v>
      </c>
    </row>
    <row r="332" spans="1:6" ht="12.75" customHeight="1" x14ac:dyDescent="0.2">
      <c r="A332" s="83" t="s">
        <v>173</v>
      </c>
      <c r="B332" s="83">
        <v>6</v>
      </c>
      <c r="C332" s="84">
        <v>1069.3602662400001</v>
      </c>
      <c r="D332" s="84">
        <v>1050.9738268000001</v>
      </c>
      <c r="E332" s="84">
        <v>159.55028981999999</v>
      </c>
      <c r="F332" s="84">
        <v>159.55028981999999</v>
      </c>
    </row>
    <row r="333" spans="1:6" ht="12.75" customHeight="1" x14ac:dyDescent="0.2">
      <c r="A333" s="83" t="s">
        <v>173</v>
      </c>
      <c r="B333" s="83">
        <v>7</v>
      </c>
      <c r="C333" s="84">
        <v>1036.9356788699999</v>
      </c>
      <c r="D333" s="84">
        <v>1018.46292762</v>
      </c>
      <c r="E333" s="84">
        <v>154.6147498</v>
      </c>
      <c r="F333" s="84">
        <v>154.6147498</v>
      </c>
    </row>
    <row r="334" spans="1:6" ht="12.75" customHeight="1" x14ac:dyDescent="0.2">
      <c r="A334" s="83" t="s">
        <v>173</v>
      </c>
      <c r="B334" s="83">
        <v>8</v>
      </c>
      <c r="C334" s="84">
        <v>976.81286455999998</v>
      </c>
      <c r="D334" s="84">
        <v>958.55181607999998</v>
      </c>
      <c r="E334" s="84">
        <v>145.51953261</v>
      </c>
      <c r="F334" s="84">
        <v>145.51953261</v>
      </c>
    </row>
    <row r="335" spans="1:6" ht="12.75" customHeight="1" x14ac:dyDescent="0.2">
      <c r="A335" s="83" t="s">
        <v>173</v>
      </c>
      <c r="B335" s="83">
        <v>9</v>
      </c>
      <c r="C335" s="84">
        <v>955.70323858999996</v>
      </c>
      <c r="D335" s="84">
        <v>937.71626607999997</v>
      </c>
      <c r="E335" s="84">
        <v>142.35644905000001</v>
      </c>
      <c r="F335" s="84">
        <v>142.35644905000001</v>
      </c>
    </row>
    <row r="336" spans="1:6" ht="12.75" customHeight="1" x14ac:dyDescent="0.2">
      <c r="A336" s="83" t="s">
        <v>173</v>
      </c>
      <c r="B336" s="83">
        <v>10</v>
      </c>
      <c r="C336" s="84">
        <v>879.45745216</v>
      </c>
      <c r="D336" s="84">
        <v>861.88050926000005</v>
      </c>
      <c r="E336" s="84">
        <v>130.84368187000001</v>
      </c>
      <c r="F336" s="84">
        <v>130.84368187000001</v>
      </c>
    </row>
    <row r="337" spans="1:6" ht="12.75" customHeight="1" x14ac:dyDescent="0.2">
      <c r="A337" s="83" t="s">
        <v>173</v>
      </c>
      <c r="B337" s="83">
        <v>11</v>
      </c>
      <c r="C337" s="84">
        <v>866.49287415000003</v>
      </c>
      <c r="D337" s="84">
        <v>849.17595326000003</v>
      </c>
      <c r="E337" s="84">
        <v>128.91497960999999</v>
      </c>
      <c r="F337" s="84">
        <v>128.91497960999999</v>
      </c>
    </row>
    <row r="338" spans="1:6" ht="12.75" customHeight="1" x14ac:dyDescent="0.2">
      <c r="A338" s="83" t="s">
        <v>173</v>
      </c>
      <c r="B338" s="83">
        <v>12</v>
      </c>
      <c r="C338" s="84">
        <v>870.19265933999998</v>
      </c>
      <c r="D338" s="84">
        <v>853.16406305999999</v>
      </c>
      <c r="E338" s="84">
        <v>129.52042197</v>
      </c>
      <c r="F338" s="84">
        <v>129.52042197</v>
      </c>
    </row>
    <row r="339" spans="1:6" ht="12.75" customHeight="1" x14ac:dyDescent="0.2">
      <c r="A339" s="83" t="s">
        <v>173</v>
      </c>
      <c r="B339" s="83">
        <v>13</v>
      </c>
      <c r="C339" s="84">
        <v>865.32703663999996</v>
      </c>
      <c r="D339" s="84">
        <v>848.38717405</v>
      </c>
      <c r="E339" s="84">
        <v>128.79523356999999</v>
      </c>
      <c r="F339" s="84">
        <v>128.79523356999999</v>
      </c>
    </row>
    <row r="340" spans="1:6" ht="12.75" customHeight="1" x14ac:dyDescent="0.2">
      <c r="A340" s="83" t="s">
        <v>173</v>
      </c>
      <c r="B340" s="83">
        <v>14</v>
      </c>
      <c r="C340" s="84">
        <v>861.40566020999995</v>
      </c>
      <c r="D340" s="84">
        <v>844.87078604999999</v>
      </c>
      <c r="E340" s="84">
        <v>128.26140416999999</v>
      </c>
      <c r="F340" s="84">
        <v>128.26140416999999</v>
      </c>
    </row>
    <row r="341" spans="1:6" ht="12.75" customHeight="1" x14ac:dyDescent="0.2">
      <c r="A341" s="83" t="s">
        <v>173</v>
      </c>
      <c r="B341" s="83">
        <v>15</v>
      </c>
      <c r="C341" s="84">
        <v>868.91472634000002</v>
      </c>
      <c r="D341" s="84">
        <v>850.49314963999996</v>
      </c>
      <c r="E341" s="84">
        <v>129.11494564</v>
      </c>
      <c r="F341" s="84">
        <v>129.11494564</v>
      </c>
    </row>
    <row r="342" spans="1:6" ht="12.75" customHeight="1" x14ac:dyDescent="0.2">
      <c r="A342" s="83" t="s">
        <v>173</v>
      </c>
      <c r="B342" s="83">
        <v>16</v>
      </c>
      <c r="C342" s="84">
        <v>866.58031681</v>
      </c>
      <c r="D342" s="84">
        <v>849.93797704999997</v>
      </c>
      <c r="E342" s="84">
        <v>129.03066386</v>
      </c>
      <c r="F342" s="84">
        <v>129.03066386</v>
      </c>
    </row>
    <row r="343" spans="1:6" ht="12.75" customHeight="1" x14ac:dyDescent="0.2">
      <c r="A343" s="83" t="s">
        <v>173</v>
      </c>
      <c r="B343" s="83">
        <v>17</v>
      </c>
      <c r="C343" s="84">
        <v>873.47451121999995</v>
      </c>
      <c r="D343" s="84">
        <v>856.71690510999997</v>
      </c>
      <c r="E343" s="84">
        <v>130.05978551999999</v>
      </c>
      <c r="F343" s="84">
        <v>130.05978551999999</v>
      </c>
    </row>
    <row r="344" spans="1:6" ht="12.75" customHeight="1" x14ac:dyDescent="0.2">
      <c r="A344" s="83" t="s">
        <v>173</v>
      </c>
      <c r="B344" s="83">
        <v>18</v>
      </c>
      <c r="C344" s="84">
        <v>872.28409145000001</v>
      </c>
      <c r="D344" s="84">
        <v>859.82850010000004</v>
      </c>
      <c r="E344" s="84">
        <v>130.53216254</v>
      </c>
      <c r="F344" s="84">
        <v>130.53216254</v>
      </c>
    </row>
    <row r="345" spans="1:6" ht="12.75" customHeight="1" x14ac:dyDescent="0.2">
      <c r="A345" s="83" t="s">
        <v>173</v>
      </c>
      <c r="B345" s="83">
        <v>19</v>
      </c>
      <c r="C345" s="84">
        <v>872.93615678000003</v>
      </c>
      <c r="D345" s="84">
        <v>857.27967463000004</v>
      </c>
      <c r="E345" s="84">
        <v>130.14522061</v>
      </c>
      <c r="F345" s="84">
        <v>130.14522061</v>
      </c>
    </row>
    <row r="346" spans="1:6" ht="12.75" customHeight="1" x14ac:dyDescent="0.2">
      <c r="A346" s="83" t="s">
        <v>173</v>
      </c>
      <c r="B346" s="83">
        <v>20</v>
      </c>
      <c r="C346" s="84">
        <v>880.96337364999999</v>
      </c>
      <c r="D346" s="84">
        <v>861.74404764999997</v>
      </c>
      <c r="E346" s="84">
        <v>130.82296538</v>
      </c>
      <c r="F346" s="84">
        <v>130.82296538</v>
      </c>
    </row>
    <row r="347" spans="1:6" ht="12.75" customHeight="1" x14ac:dyDescent="0.2">
      <c r="A347" s="83" t="s">
        <v>173</v>
      </c>
      <c r="B347" s="83">
        <v>21</v>
      </c>
      <c r="C347" s="84">
        <v>871.25244065000004</v>
      </c>
      <c r="D347" s="84">
        <v>852.21254024999996</v>
      </c>
      <c r="E347" s="84">
        <v>129.37596952000001</v>
      </c>
      <c r="F347" s="84">
        <v>129.37596952000001</v>
      </c>
    </row>
    <row r="348" spans="1:6" ht="12.75" customHeight="1" x14ac:dyDescent="0.2">
      <c r="A348" s="83" t="s">
        <v>173</v>
      </c>
      <c r="B348" s="83">
        <v>22</v>
      </c>
      <c r="C348" s="84">
        <v>866.24712344</v>
      </c>
      <c r="D348" s="84">
        <v>847.08458979</v>
      </c>
      <c r="E348" s="84">
        <v>128.59748583000001</v>
      </c>
      <c r="F348" s="84">
        <v>128.59748583000001</v>
      </c>
    </row>
    <row r="349" spans="1:6" ht="12.75" customHeight="1" x14ac:dyDescent="0.2">
      <c r="A349" s="83" t="s">
        <v>173</v>
      </c>
      <c r="B349" s="83">
        <v>23</v>
      </c>
      <c r="C349" s="84">
        <v>894.72718798999995</v>
      </c>
      <c r="D349" s="84">
        <v>875.37897585999997</v>
      </c>
      <c r="E349" s="84">
        <v>132.89290917</v>
      </c>
      <c r="F349" s="84">
        <v>132.89290917</v>
      </c>
    </row>
    <row r="350" spans="1:6" ht="12.75" customHeight="1" x14ac:dyDescent="0.2">
      <c r="A350" s="83" t="s">
        <v>173</v>
      </c>
      <c r="B350" s="83">
        <v>24</v>
      </c>
      <c r="C350" s="84">
        <v>994.64594368999997</v>
      </c>
      <c r="D350" s="84">
        <v>975.27024807999999</v>
      </c>
      <c r="E350" s="84">
        <v>148.05758883999999</v>
      </c>
      <c r="F350" s="84">
        <v>148.05758883999999</v>
      </c>
    </row>
    <row r="351" spans="1:6" ht="12.75" customHeight="1" x14ac:dyDescent="0.2">
      <c r="A351" s="83" t="s">
        <v>174</v>
      </c>
      <c r="B351" s="83">
        <v>1</v>
      </c>
      <c r="C351" s="84">
        <v>1034.76915119</v>
      </c>
      <c r="D351" s="84">
        <v>1022.77400983</v>
      </c>
      <c r="E351" s="84">
        <v>155.2692232</v>
      </c>
      <c r="F351" s="84">
        <v>155.2692232</v>
      </c>
    </row>
    <row r="352" spans="1:6" ht="12.75" customHeight="1" x14ac:dyDescent="0.2">
      <c r="A352" s="83" t="s">
        <v>174</v>
      </c>
      <c r="B352" s="83">
        <v>2</v>
      </c>
      <c r="C352" s="84">
        <v>1024.38923507</v>
      </c>
      <c r="D352" s="84">
        <v>1010.18763612</v>
      </c>
      <c r="E352" s="84">
        <v>153.35846242</v>
      </c>
      <c r="F352" s="84">
        <v>153.35846242</v>
      </c>
    </row>
    <row r="353" spans="1:6" ht="12.75" customHeight="1" x14ac:dyDescent="0.2">
      <c r="A353" s="83" t="s">
        <v>174</v>
      </c>
      <c r="B353" s="83">
        <v>3</v>
      </c>
      <c r="C353" s="84">
        <v>989.80852093999999</v>
      </c>
      <c r="D353" s="84">
        <v>971.98880273999998</v>
      </c>
      <c r="E353" s="84">
        <v>147.55942653</v>
      </c>
      <c r="F353" s="84">
        <v>147.55942653</v>
      </c>
    </row>
    <row r="354" spans="1:6" ht="12.75" customHeight="1" x14ac:dyDescent="0.2">
      <c r="A354" s="83" t="s">
        <v>174</v>
      </c>
      <c r="B354" s="83">
        <v>4</v>
      </c>
      <c r="C354" s="84">
        <v>999.8722755</v>
      </c>
      <c r="D354" s="84">
        <v>981.74489495</v>
      </c>
      <c r="E354" s="84">
        <v>149.04051702000001</v>
      </c>
      <c r="F354" s="84">
        <v>149.04051702000001</v>
      </c>
    </row>
    <row r="355" spans="1:6" ht="12.75" customHeight="1" x14ac:dyDescent="0.2">
      <c r="A355" s="83" t="s">
        <v>174</v>
      </c>
      <c r="B355" s="83">
        <v>5</v>
      </c>
      <c r="C355" s="84">
        <v>1005.40624456</v>
      </c>
      <c r="D355" s="84">
        <v>987.30984280999996</v>
      </c>
      <c r="E355" s="84">
        <v>149.8853421</v>
      </c>
      <c r="F355" s="84">
        <v>149.8853421</v>
      </c>
    </row>
    <row r="356" spans="1:6" ht="12.75" customHeight="1" x14ac:dyDescent="0.2">
      <c r="A356" s="83" t="s">
        <v>174</v>
      </c>
      <c r="B356" s="83">
        <v>6</v>
      </c>
      <c r="C356" s="84">
        <v>1003.0672081500001</v>
      </c>
      <c r="D356" s="84">
        <v>985.11607699000001</v>
      </c>
      <c r="E356" s="84">
        <v>149.55230243</v>
      </c>
      <c r="F356" s="84">
        <v>149.55230243</v>
      </c>
    </row>
    <row r="357" spans="1:6" ht="12.75" customHeight="1" x14ac:dyDescent="0.2">
      <c r="A357" s="83" t="s">
        <v>174</v>
      </c>
      <c r="B357" s="83">
        <v>7</v>
      </c>
      <c r="C357" s="84">
        <v>1074.1738791499999</v>
      </c>
      <c r="D357" s="84">
        <v>1055.3804381899999</v>
      </c>
      <c r="E357" s="84">
        <v>160.21926568999999</v>
      </c>
      <c r="F357" s="84">
        <v>160.21926568999999</v>
      </c>
    </row>
    <row r="358" spans="1:6" ht="12.75" customHeight="1" x14ac:dyDescent="0.2">
      <c r="A358" s="83" t="s">
        <v>174</v>
      </c>
      <c r="B358" s="83">
        <v>8</v>
      </c>
      <c r="C358" s="84">
        <v>1030.6861611500001</v>
      </c>
      <c r="D358" s="84">
        <v>1017.55132826</v>
      </c>
      <c r="E358" s="84">
        <v>154.47635819999999</v>
      </c>
      <c r="F358" s="84">
        <v>154.47635819999999</v>
      </c>
    </row>
    <row r="359" spans="1:6" ht="12.75" customHeight="1" x14ac:dyDescent="0.2">
      <c r="A359" s="83" t="s">
        <v>174</v>
      </c>
      <c r="B359" s="83">
        <v>9</v>
      </c>
      <c r="C359" s="84">
        <v>976.07729968000001</v>
      </c>
      <c r="D359" s="84">
        <v>964.42137002000004</v>
      </c>
      <c r="E359" s="84">
        <v>146.41060049999999</v>
      </c>
      <c r="F359" s="84">
        <v>146.41060049999999</v>
      </c>
    </row>
    <row r="360" spans="1:6" ht="12.75" customHeight="1" x14ac:dyDescent="0.2">
      <c r="A360" s="83" t="s">
        <v>174</v>
      </c>
      <c r="B360" s="83">
        <v>10</v>
      </c>
      <c r="C360" s="84">
        <v>904.61420254999996</v>
      </c>
      <c r="D360" s="84">
        <v>887.27573993999999</v>
      </c>
      <c r="E360" s="84">
        <v>134.69897903</v>
      </c>
      <c r="F360" s="84">
        <v>134.69897903</v>
      </c>
    </row>
    <row r="361" spans="1:6" ht="12.75" customHeight="1" x14ac:dyDescent="0.2">
      <c r="A361" s="83" t="s">
        <v>174</v>
      </c>
      <c r="B361" s="83">
        <v>11</v>
      </c>
      <c r="C361" s="84">
        <v>866.32081112000003</v>
      </c>
      <c r="D361" s="84">
        <v>849.33432887000004</v>
      </c>
      <c r="E361" s="84">
        <v>128.9390229</v>
      </c>
      <c r="F361" s="84">
        <v>128.9390229</v>
      </c>
    </row>
    <row r="362" spans="1:6" ht="12.75" customHeight="1" x14ac:dyDescent="0.2">
      <c r="A362" s="83" t="s">
        <v>174</v>
      </c>
      <c r="B362" s="83">
        <v>12</v>
      </c>
      <c r="C362" s="84">
        <v>852.20837764999999</v>
      </c>
      <c r="D362" s="84">
        <v>835.12488848999999</v>
      </c>
      <c r="E362" s="84">
        <v>126.78186135</v>
      </c>
      <c r="F362" s="84">
        <v>126.78186135</v>
      </c>
    </row>
    <row r="363" spans="1:6" ht="12.75" customHeight="1" x14ac:dyDescent="0.2">
      <c r="A363" s="83" t="s">
        <v>174</v>
      </c>
      <c r="B363" s="83">
        <v>13</v>
      </c>
      <c r="C363" s="84">
        <v>865.89584519000005</v>
      </c>
      <c r="D363" s="84">
        <v>848.38644816999999</v>
      </c>
      <c r="E363" s="84">
        <v>128.79512337</v>
      </c>
      <c r="F363" s="84">
        <v>128.79512337</v>
      </c>
    </row>
    <row r="364" spans="1:6" ht="12.75" customHeight="1" x14ac:dyDescent="0.2">
      <c r="A364" s="83" t="s">
        <v>174</v>
      </c>
      <c r="B364" s="83">
        <v>14</v>
      </c>
      <c r="C364" s="84">
        <v>870.94961837000005</v>
      </c>
      <c r="D364" s="84">
        <v>853.59149746000003</v>
      </c>
      <c r="E364" s="84">
        <v>129.58531158</v>
      </c>
      <c r="F364" s="84">
        <v>129.58531158</v>
      </c>
    </row>
    <row r="365" spans="1:6" ht="12.75" customHeight="1" x14ac:dyDescent="0.2">
      <c r="A365" s="83" t="s">
        <v>174</v>
      </c>
      <c r="B365" s="83">
        <v>15</v>
      </c>
      <c r="C365" s="84">
        <v>880.26363211</v>
      </c>
      <c r="D365" s="84">
        <v>863.57716646999995</v>
      </c>
      <c r="E365" s="84">
        <v>131.10125454999999</v>
      </c>
      <c r="F365" s="84">
        <v>131.10125454999999</v>
      </c>
    </row>
    <row r="366" spans="1:6" ht="12.75" customHeight="1" x14ac:dyDescent="0.2">
      <c r="A366" s="83" t="s">
        <v>174</v>
      </c>
      <c r="B366" s="83">
        <v>16</v>
      </c>
      <c r="C366" s="84">
        <v>887.79558352000004</v>
      </c>
      <c r="D366" s="84">
        <v>870.51572799999997</v>
      </c>
      <c r="E366" s="84">
        <v>132.15461046999999</v>
      </c>
      <c r="F366" s="84">
        <v>132.15461046999999</v>
      </c>
    </row>
    <row r="367" spans="1:6" ht="12.75" customHeight="1" x14ac:dyDescent="0.2">
      <c r="A367" s="83" t="s">
        <v>174</v>
      </c>
      <c r="B367" s="83">
        <v>17</v>
      </c>
      <c r="C367" s="84">
        <v>899.36667828999998</v>
      </c>
      <c r="D367" s="84">
        <v>882.74729825999998</v>
      </c>
      <c r="E367" s="84">
        <v>134.01150788000001</v>
      </c>
      <c r="F367" s="84">
        <v>134.01150788000001</v>
      </c>
    </row>
    <row r="368" spans="1:6" ht="12.75" customHeight="1" x14ac:dyDescent="0.2">
      <c r="A368" s="83" t="s">
        <v>174</v>
      </c>
      <c r="B368" s="83">
        <v>18</v>
      </c>
      <c r="C368" s="84">
        <v>883.66941050000003</v>
      </c>
      <c r="D368" s="84">
        <v>866.55593255999997</v>
      </c>
      <c r="E368" s="84">
        <v>131.55346657000001</v>
      </c>
      <c r="F368" s="84">
        <v>131.55346657000001</v>
      </c>
    </row>
    <row r="369" spans="1:6" ht="12.75" customHeight="1" x14ac:dyDescent="0.2">
      <c r="A369" s="83" t="s">
        <v>174</v>
      </c>
      <c r="B369" s="83">
        <v>19</v>
      </c>
      <c r="C369" s="84">
        <v>892.51284251000004</v>
      </c>
      <c r="D369" s="84">
        <v>875.72084404999998</v>
      </c>
      <c r="E369" s="84">
        <v>132.94480881000001</v>
      </c>
      <c r="F369" s="84">
        <v>132.94480881000001</v>
      </c>
    </row>
    <row r="370" spans="1:6" ht="12.75" customHeight="1" x14ac:dyDescent="0.2">
      <c r="A370" s="83" t="s">
        <v>174</v>
      </c>
      <c r="B370" s="83">
        <v>20</v>
      </c>
      <c r="C370" s="84">
        <v>897.00414388000002</v>
      </c>
      <c r="D370" s="84">
        <v>880.10436215000004</v>
      </c>
      <c r="E370" s="84">
        <v>133.61027884000001</v>
      </c>
      <c r="F370" s="84">
        <v>133.61027884000001</v>
      </c>
    </row>
    <row r="371" spans="1:6" ht="12.75" customHeight="1" x14ac:dyDescent="0.2">
      <c r="A371" s="83" t="s">
        <v>174</v>
      </c>
      <c r="B371" s="83">
        <v>21</v>
      </c>
      <c r="C371" s="84">
        <v>903.48334125999997</v>
      </c>
      <c r="D371" s="84">
        <v>886.19681902000002</v>
      </c>
      <c r="E371" s="84">
        <v>134.53518604000001</v>
      </c>
      <c r="F371" s="84">
        <v>134.53518604000001</v>
      </c>
    </row>
    <row r="372" spans="1:6" ht="12.75" customHeight="1" x14ac:dyDescent="0.2">
      <c r="A372" s="83" t="s">
        <v>174</v>
      </c>
      <c r="B372" s="83">
        <v>22</v>
      </c>
      <c r="C372" s="84">
        <v>899.89760973</v>
      </c>
      <c r="D372" s="84">
        <v>883.01932669999997</v>
      </c>
      <c r="E372" s="84">
        <v>134.05280503</v>
      </c>
      <c r="F372" s="84">
        <v>134.05280503</v>
      </c>
    </row>
    <row r="373" spans="1:6" ht="12.75" customHeight="1" x14ac:dyDescent="0.2">
      <c r="A373" s="83" t="s">
        <v>174</v>
      </c>
      <c r="B373" s="83">
        <v>23</v>
      </c>
      <c r="C373" s="84">
        <v>901.59891648999997</v>
      </c>
      <c r="D373" s="84">
        <v>884.70475875</v>
      </c>
      <c r="E373" s="84">
        <v>134.30867359999999</v>
      </c>
      <c r="F373" s="84">
        <v>134.30867359999999</v>
      </c>
    </row>
    <row r="374" spans="1:6" ht="12.75" customHeight="1" x14ac:dyDescent="0.2">
      <c r="A374" s="83" t="s">
        <v>174</v>
      </c>
      <c r="B374" s="83">
        <v>24</v>
      </c>
      <c r="C374" s="84">
        <v>960.19140339</v>
      </c>
      <c r="D374" s="84">
        <v>942.73328882999999</v>
      </c>
      <c r="E374" s="84">
        <v>143.11809259</v>
      </c>
      <c r="F374" s="84">
        <v>143.11809259</v>
      </c>
    </row>
    <row r="375" spans="1:6" ht="12.75" customHeight="1" x14ac:dyDescent="0.2">
      <c r="A375" s="83" t="s">
        <v>175</v>
      </c>
      <c r="B375" s="83">
        <v>1</v>
      </c>
      <c r="C375" s="84">
        <v>943.41012024999998</v>
      </c>
      <c r="D375" s="84">
        <v>898.03396384999996</v>
      </c>
      <c r="E375" s="84">
        <v>136.33220499999999</v>
      </c>
      <c r="F375" s="84">
        <v>136.33220499999999</v>
      </c>
    </row>
    <row r="376" spans="1:6" ht="12.75" customHeight="1" x14ac:dyDescent="0.2">
      <c r="A376" s="83" t="s">
        <v>175</v>
      </c>
      <c r="B376" s="83">
        <v>2</v>
      </c>
      <c r="C376" s="84">
        <v>923.90495243999999</v>
      </c>
      <c r="D376" s="84">
        <v>923.90495243999999</v>
      </c>
      <c r="E376" s="84">
        <v>140.25972784999999</v>
      </c>
      <c r="F376" s="84">
        <v>140.25972784999999</v>
      </c>
    </row>
    <row r="377" spans="1:6" ht="12.75" customHeight="1" x14ac:dyDescent="0.2">
      <c r="A377" s="83" t="s">
        <v>175</v>
      </c>
      <c r="B377" s="83">
        <v>3</v>
      </c>
      <c r="C377" s="84">
        <v>958.66959711000004</v>
      </c>
      <c r="D377" s="84">
        <v>958.66959711000004</v>
      </c>
      <c r="E377" s="84">
        <v>145.53741317000001</v>
      </c>
      <c r="F377" s="84">
        <v>145.53741317000001</v>
      </c>
    </row>
    <row r="378" spans="1:6" ht="12.75" customHeight="1" x14ac:dyDescent="0.2">
      <c r="A378" s="83" t="s">
        <v>175</v>
      </c>
      <c r="B378" s="83">
        <v>4</v>
      </c>
      <c r="C378" s="84">
        <v>971.54677482</v>
      </c>
      <c r="D378" s="84">
        <v>971.54677482</v>
      </c>
      <c r="E378" s="84">
        <v>147.49232144999999</v>
      </c>
      <c r="F378" s="84">
        <v>147.49232144999999</v>
      </c>
    </row>
    <row r="379" spans="1:6" ht="12.75" customHeight="1" x14ac:dyDescent="0.2">
      <c r="A379" s="83" t="s">
        <v>175</v>
      </c>
      <c r="B379" s="83">
        <v>5</v>
      </c>
      <c r="C379" s="84">
        <v>983.25991549000003</v>
      </c>
      <c r="D379" s="84">
        <v>983.25991549000003</v>
      </c>
      <c r="E379" s="84">
        <v>149.27051510000001</v>
      </c>
      <c r="F379" s="84">
        <v>149.27051510000001</v>
      </c>
    </row>
    <row r="380" spans="1:6" ht="12.75" customHeight="1" x14ac:dyDescent="0.2">
      <c r="A380" s="83" t="s">
        <v>175</v>
      </c>
      <c r="B380" s="83">
        <v>6</v>
      </c>
      <c r="C380" s="84">
        <v>1015.771022</v>
      </c>
      <c r="D380" s="84">
        <v>977.77373373</v>
      </c>
      <c r="E380" s="84">
        <v>148.43764765</v>
      </c>
      <c r="F380" s="84">
        <v>148.43764765</v>
      </c>
    </row>
    <row r="381" spans="1:6" ht="12.75" customHeight="1" x14ac:dyDescent="0.2">
      <c r="A381" s="83" t="s">
        <v>175</v>
      </c>
      <c r="B381" s="83">
        <v>7</v>
      </c>
      <c r="C381" s="84">
        <v>964.49360935000004</v>
      </c>
      <c r="D381" s="84">
        <v>945.35068650000005</v>
      </c>
      <c r="E381" s="84">
        <v>143.5154446</v>
      </c>
      <c r="F381" s="84">
        <v>143.5154446</v>
      </c>
    </row>
    <row r="382" spans="1:6" ht="12.75" customHeight="1" x14ac:dyDescent="0.2">
      <c r="A382" s="83" t="s">
        <v>175</v>
      </c>
      <c r="B382" s="83">
        <v>8</v>
      </c>
      <c r="C382" s="84">
        <v>897.88311007000004</v>
      </c>
      <c r="D382" s="84">
        <v>885.78157008999995</v>
      </c>
      <c r="E382" s="84">
        <v>134.47214632999999</v>
      </c>
      <c r="F382" s="84">
        <v>134.47214632999999</v>
      </c>
    </row>
    <row r="383" spans="1:6" ht="12.75" customHeight="1" x14ac:dyDescent="0.2">
      <c r="A383" s="83" t="s">
        <v>175</v>
      </c>
      <c r="B383" s="83">
        <v>9</v>
      </c>
      <c r="C383" s="84">
        <v>970.05778482000005</v>
      </c>
      <c r="D383" s="84">
        <v>954.48765152999999</v>
      </c>
      <c r="E383" s="84">
        <v>144.90254424</v>
      </c>
      <c r="F383" s="84">
        <v>144.90254424</v>
      </c>
    </row>
    <row r="384" spans="1:6" ht="12.75" customHeight="1" x14ac:dyDescent="0.2">
      <c r="A384" s="83" t="s">
        <v>175</v>
      </c>
      <c r="B384" s="83">
        <v>10</v>
      </c>
      <c r="C384" s="84">
        <v>945.37072694000005</v>
      </c>
      <c r="D384" s="84">
        <v>927.94109663999996</v>
      </c>
      <c r="E384" s="84">
        <v>140.87246241</v>
      </c>
      <c r="F384" s="84">
        <v>140.87246241</v>
      </c>
    </row>
    <row r="385" spans="1:6" ht="12.75" customHeight="1" x14ac:dyDescent="0.2">
      <c r="A385" s="83" t="s">
        <v>175</v>
      </c>
      <c r="B385" s="83">
        <v>11</v>
      </c>
      <c r="C385" s="84">
        <v>933.12520420999999</v>
      </c>
      <c r="D385" s="84">
        <v>915.64373644</v>
      </c>
      <c r="E385" s="84">
        <v>139.0055773</v>
      </c>
      <c r="F385" s="84">
        <v>139.0055773</v>
      </c>
    </row>
    <row r="386" spans="1:6" ht="12.75" customHeight="1" x14ac:dyDescent="0.2">
      <c r="A386" s="83" t="s">
        <v>175</v>
      </c>
      <c r="B386" s="83">
        <v>12</v>
      </c>
      <c r="C386" s="84">
        <v>937.20036227000003</v>
      </c>
      <c r="D386" s="84">
        <v>919.27314488000002</v>
      </c>
      <c r="E386" s="84">
        <v>139.55656454000001</v>
      </c>
      <c r="F386" s="84">
        <v>139.55656454000001</v>
      </c>
    </row>
    <row r="387" spans="1:6" ht="12.75" customHeight="1" x14ac:dyDescent="0.2">
      <c r="A387" s="83" t="s">
        <v>175</v>
      </c>
      <c r="B387" s="83">
        <v>13</v>
      </c>
      <c r="C387" s="84">
        <v>935.48060897000005</v>
      </c>
      <c r="D387" s="84">
        <v>917.48629397000002</v>
      </c>
      <c r="E387" s="84">
        <v>139.28529938</v>
      </c>
      <c r="F387" s="84">
        <v>139.28529938</v>
      </c>
    </row>
    <row r="388" spans="1:6" ht="12.75" customHeight="1" x14ac:dyDescent="0.2">
      <c r="A388" s="83" t="s">
        <v>175</v>
      </c>
      <c r="B388" s="83">
        <v>14</v>
      </c>
      <c r="C388" s="84">
        <v>935.98369431000003</v>
      </c>
      <c r="D388" s="84">
        <v>918.22387434999996</v>
      </c>
      <c r="E388" s="84">
        <v>139.39727282999999</v>
      </c>
      <c r="F388" s="84">
        <v>139.39727282999999</v>
      </c>
    </row>
    <row r="389" spans="1:6" ht="12.75" customHeight="1" x14ac:dyDescent="0.2">
      <c r="A389" s="83" t="s">
        <v>175</v>
      </c>
      <c r="B389" s="83">
        <v>15</v>
      </c>
      <c r="C389" s="84">
        <v>933.65844264999998</v>
      </c>
      <c r="D389" s="84">
        <v>914.41934656000001</v>
      </c>
      <c r="E389" s="84">
        <v>138.81970039999999</v>
      </c>
      <c r="F389" s="84">
        <v>138.81970039999999</v>
      </c>
    </row>
    <row r="390" spans="1:6" ht="12.75" customHeight="1" x14ac:dyDescent="0.2">
      <c r="A390" s="83" t="s">
        <v>175</v>
      </c>
      <c r="B390" s="83">
        <v>16</v>
      </c>
      <c r="C390" s="84">
        <v>928.19103027000006</v>
      </c>
      <c r="D390" s="84">
        <v>912.02025441000001</v>
      </c>
      <c r="E390" s="84">
        <v>138.45548976000001</v>
      </c>
      <c r="F390" s="84">
        <v>138.45548976000001</v>
      </c>
    </row>
    <row r="391" spans="1:6" ht="12.75" customHeight="1" x14ac:dyDescent="0.2">
      <c r="A391" s="83" t="s">
        <v>175</v>
      </c>
      <c r="B391" s="83">
        <v>17</v>
      </c>
      <c r="C391" s="84">
        <v>918.77500420000001</v>
      </c>
      <c r="D391" s="84">
        <v>901.42022843999996</v>
      </c>
      <c r="E391" s="84">
        <v>136.84628011999999</v>
      </c>
      <c r="F391" s="84">
        <v>136.84628011999999</v>
      </c>
    </row>
    <row r="392" spans="1:6" ht="12.75" customHeight="1" x14ac:dyDescent="0.2">
      <c r="A392" s="83" t="s">
        <v>175</v>
      </c>
      <c r="B392" s="83">
        <v>18</v>
      </c>
      <c r="C392" s="84">
        <v>922.76538338</v>
      </c>
      <c r="D392" s="84">
        <v>905.19998694000003</v>
      </c>
      <c r="E392" s="84">
        <v>137.42009228000001</v>
      </c>
      <c r="F392" s="84">
        <v>137.42009228000001</v>
      </c>
    </row>
    <row r="393" spans="1:6" ht="12.75" customHeight="1" x14ac:dyDescent="0.2">
      <c r="A393" s="83" t="s">
        <v>175</v>
      </c>
      <c r="B393" s="83">
        <v>19</v>
      </c>
      <c r="C393" s="84">
        <v>924.23038400999997</v>
      </c>
      <c r="D393" s="84">
        <v>906.99773827000001</v>
      </c>
      <c r="E393" s="84">
        <v>137.69301225000001</v>
      </c>
      <c r="F393" s="84">
        <v>137.69301225000001</v>
      </c>
    </row>
    <row r="394" spans="1:6" ht="12.75" customHeight="1" x14ac:dyDescent="0.2">
      <c r="A394" s="83" t="s">
        <v>175</v>
      </c>
      <c r="B394" s="83">
        <v>20</v>
      </c>
      <c r="C394" s="84">
        <v>919.83985754000003</v>
      </c>
      <c r="D394" s="84">
        <v>902.51693846000001</v>
      </c>
      <c r="E394" s="84">
        <v>137.0127737</v>
      </c>
      <c r="F394" s="84">
        <v>137.0127737</v>
      </c>
    </row>
    <row r="395" spans="1:6" ht="12.75" customHeight="1" x14ac:dyDescent="0.2">
      <c r="A395" s="83" t="s">
        <v>175</v>
      </c>
      <c r="B395" s="83">
        <v>21</v>
      </c>
      <c r="C395" s="84">
        <v>923.79915538</v>
      </c>
      <c r="D395" s="84">
        <v>905.86461542999996</v>
      </c>
      <c r="E395" s="84">
        <v>137.52099077</v>
      </c>
      <c r="F395" s="84">
        <v>137.52099077</v>
      </c>
    </row>
    <row r="396" spans="1:6" ht="12.75" customHeight="1" x14ac:dyDescent="0.2">
      <c r="A396" s="83" t="s">
        <v>175</v>
      </c>
      <c r="B396" s="83">
        <v>22</v>
      </c>
      <c r="C396" s="84">
        <v>931.40286354</v>
      </c>
      <c r="D396" s="84">
        <v>914.44164674000001</v>
      </c>
      <c r="E396" s="84">
        <v>138.82308583</v>
      </c>
      <c r="F396" s="84">
        <v>138.82308583</v>
      </c>
    </row>
    <row r="397" spans="1:6" ht="12.75" customHeight="1" x14ac:dyDescent="0.2">
      <c r="A397" s="83" t="s">
        <v>175</v>
      </c>
      <c r="B397" s="83">
        <v>23</v>
      </c>
      <c r="C397" s="84">
        <v>893.36073725999995</v>
      </c>
      <c r="D397" s="84">
        <v>876.57922453000003</v>
      </c>
      <c r="E397" s="84">
        <v>133.07512115</v>
      </c>
      <c r="F397" s="84">
        <v>133.07512115</v>
      </c>
    </row>
    <row r="398" spans="1:6" ht="12.75" customHeight="1" x14ac:dyDescent="0.2">
      <c r="A398" s="83" t="s">
        <v>175</v>
      </c>
      <c r="B398" s="83">
        <v>24</v>
      </c>
      <c r="C398" s="84">
        <v>957.38169869000001</v>
      </c>
      <c r="D398" s="84">
        <v>939.85017474999995</v>
      </c>
      <c r="E398" s="84">
        <v>142.68040169</v>
      </c>
      <c r="F398" s="84">
        <v>142.68040169</v>
      </c>
    </row>
    <row r="399" spans="1:6" ht="12.75" customHeight="1" x14ac:dyDescent="0.2">
      <c r="A399" s="83" t="s">
        <v>176</v>
      </c>
      <c r="B399" s="83">
        <v>1</v>
      </c>
      <c r="C399" s="84">
        <v>881.12515644999996</v>
      </c>
      <c r="D399" s="84">
        <v>864.98391622999998</v>
      </c>
      <c r="E399" s="84">
        <v>131.31481585</v>
      </c>
      <c r="F399" s="84">
        <v>131.31481585</v>
      </c>
    </row>
    <row r="400" spans="1:6" ht="12.75" customHeight="1" x14ac:dyDescent="0.2">
      <c r="A400" s="83" t="s">
        <v>176</v>
      </c>
      <c r="B400" s="83">
        <v>2</v>
      </c>
      <c r="C400" s="84">
        <v>934.30777852000006</v>
      </c>
      <c r="D400" s="84">
        <v>916.37127081000006</v>
      </c>
      <c r="E400" s="84">
        <v>139.11602565000001</v>
      </c>
      <c r="F400" s="84">
        <v>139.11602565000001</v>
      </c>
    </row>
    <row r="401" spans="1:6" ht="12.75" customHeight="1" x14ac:dyDescent="0.2">
      <c r="A401" s="83" t="s">
        <v>176</v>
      </c>
      <c r="B401" s="83">
        <v>3</v>
      </c>
      <c r="C401" s="84">
        <v>975.62972209999998</v>
      </c>
      <c r="D401" s="84">
        <v>956.66317021999998</v>
      </c>
      <c r="E401" s="84">
        <v>145.23281377000001</v>
      </c>
      <c r="F401" s="84">
        <v>145.23281377000001</v>
      </c>
    </row>
    <row r="402" spans="1:6" ht="12.75" customHeight="1" x14ac:dyDescent="0.2">
      <c r="A402" s="83" t="s">
        <v>176</v>
      </c>
      <c r="B402" s="83">
        <v>4</v>
      </c>
      <c r="C402" s="84">
        <v>986.07757645000004</v>
      </c>
      <c r="D402" s="84">
        <v>971.26210031999994</v>
      </c>
      <c r="E402" s="84">
        <v>147.44910447999999</v>
      </c>
      <c r="F402" s="84">
        <v>147.44910447999999</v>
      </c>
    </row>
    <row r="403" spans="1:6" ht="12.75" customHeight="1" x14ac:dyDescent="0.2">
      <c r="A403" s="83" t="s">
        <v>176</v>
      </c>
      <c r="B403" s="83">
        <v>5</v>
      </c>
      <c r="C403" s="84">
        <v>999.04511163999996</v>
      </c>
      <c r="D403" s="84">
        <v>981.34092039999996</v>
      </c>
      <c r="E403" s="84">
        <v>148.97918888999999</v>
      </c>
      <c r="F403" s="84">
        <v>148.97918888999999</v>
      </c>
    </row>
    <row r="404" spans="1:6" ht="12.75" customHeight="1" x14ac:dyDescent="0.2">
      <c r="A404" s="83" t="s">
        <v>176</v>
      </c>
      <c r="B404" s="83">
        <v>6</v>
      </c>
      <c r="C404" s="84">
        <v>992.35469456999999</v>
      </c>
      <c r="D404" s="84">
        <v>974.55016683999997</v>
      </c>
      <c r="E404" s="84">
        <v>147.94827197000001</v>
      </c>
      <c r="F404" s="84">
        <v>147.94827197000001</v>
      </c>
    </row>
    <row r="405" spans="1:6" ht="12.75" customHeight="1" x14ac:dyDescent="0.2">
      <c r="A405" s="83" t="s">
        <v>176</v>
      </c>
      <c r="B405" s="83">
        <v>7</v>
      </c>
      <c r="C405" s="84">
        <v>933.04337088</v>
      </c>
      <c r="D405" s="84">
        <v>915.44979350999995</v>
      </c>
      <c r="E405" s="84">
        <v>138.97613446</v>
      </c>
      <c r="F405" s="84">
        <v>138.97613446</v>
      </c>
    </row>
    <row r="406" spans="1:6" ht="12.75" customHeight="1" x14ac:dyDescent="0.2">
      <c r="A406" s="83" t="s">
        <v>176</v>
      </c>
      <c r="B406" s="83">
        <v>8</v>
      </c>
      <c r="C406" s="84">
        <v>860.72569567999994</v>
      </c>
      <c r="D406" s="84">
        <v>843.75457755000002</v>
      </c>
      <c r="E406" s="84">
        <v>128.09195048999999</v>
      </c>
      <c r="F406" s="84">
        <v>128.09195048999999</v>
      </c>
    </row>
    <row r="407" spans="1:6" ht="12.75" customHeight="1" x14ac:dyDescent="0.2">
      <c r="A407" s="83" t="s">
        <v>176</v>
      </c>
      <c r="B407" s="83">
        <v>9</v>
      </c>
      <c r="C407" s="84">
        <v>948.38625239999999</v>
      </c>
      <c r="D407" s="84">
        <v>932.52047009</v>
      </c>
      <c r="E407" s="84">
        <v>141.5676656</v>
      </c>
      <c r="F407" s="84">
        <v>141.5676656</v>
      </c>
    </row>
    <row r="408" spans="1:6" ht="12.75" customHeight="1" x14ac:dyDescent="0.2">
      <c r="A408" s="83" t="s">
        <v>176</v>
      </c>
      <c r="B408" s="83">
        <v>10</v>
      </c>
      <c r="C408" s="84">
        <v>945.68391302999999</v>
      </c>
      <c r="D408" s="84">
        <v>928.05633451999995</v>
      </c>
      <c r="E408" s="84">
        <v>140.88995688</v>
      </c>
      <c r="F408" s="84">
        <v>140.88995688</v>
      </c>
    </row>
    <row r="409" spans="1:6" ht="12.75" customHeight="1" x14ac:dyDescent="0.2">
      <c r="A409" s="83" t="s">
        <v>176</v>
      </c>
      <c r="B409" s="83">
        <v>11</v>
      </c>
      <c r="C409" s="84">
        <v>926.53534292999996</v>
      </c>
      <c r="D409" s="84">
        <v>908.65286739999999</v>
      </c>
      <c r="E409" s="84">
        <v>137.94428048</v>
      </c>
      <c r="F409" s="84">
        <v>137.94428048</v>
      </c>
    </row>
    <row r="410" spans="1:6" ht="12.75" customHeight="1" x14ac:dyDescent="0.2">
      <c r="A410" s="83" t="s">
        <v>176</v>
      </c>
      <c r="B410" s="83">
        <v>12</v>
      </c>
      <c r="C410" s="84">
        <v>916.30912116000002</v>
      </c>
      <c r="D410" s="84">
        <v>898.81811850999998</v>
      </c>
      <c r="E410" s="84">
        <v>136.45124896999999</v>
      </c>
      <c r="F410" s="84">
        <v>136.45124896999999</v>
      </c>
    </row>
    <row r="411" spans="1:6" ht="12.75" customHeight="1" x14ac:dyDescent="0.2">
      <c r="A411" s="83" t="s">
        <v>176</v>
      </c>
      <c r="B411" s="83">
        <v>13</v>
      </c>
      <c r="C411" s="84">
        <v>909.56783256000006</v>
      </c>
      <c r="D411" s="84">
        <v>894.51172013999997</v>
      </c>
      <c r="E411" s="84">
        <v>135.79748663000001</v>
      </c>
      <c r="F411" s="84">
        <v>135.79748663000001</v>
      </c>
    </row>
    <row r="412" spans="1:6" ht="12.75" customHeight="1" x14ac:dyDescent="0.2">
      <c r="A412" s="83" t="s">
        <v>176</v>
      </c>
      <c r="B412" s="83">
        <v>14</v>
      </c>
      <c r="C412" s="84">
        <v>905.44012355999996</v>
      </c>
      <c r="D412" s="84">
        <v>891.03822542</v>
      </c>
      <c r="E412" s="84">
        <v>135.27016893999999</v>
      </c>
      <c r="F412" s="84">
        <v>135.27016893999999</v>
      </c>
    </row>
    <row r="413" spans="1:6" ht="12.75" customHeight="1" x14ac:dyDescent="0.2">
      <c r="A413" s="83" t="s">
        <v>176</v>
      </c>
      <c r="B413" s="83">
        <v>15</v>
      </c>
      <c r="C413" s="84">
        <v>919.93598316999999</v>
      </c>
      <c r="D413" s="84">
        <v>903.02811730999997</v>
      </c>
      <c r="E413" s="84">
        <v>137.09037670999999</v>
      </c>
      <c r="F413" s="84">
        <v>137.09037670999999</v>
      </c>
    </row>
    <row r="414" spans="1:6" ht="12.75" customHeight="1" x14ac:dyDescent="0.2">
      <c r="A414" s="83" t="s">
        <v>176</v>
      </c>
      <c r="B414" s="83">
        <v>16</v>
      </c>
      <c r="C414" s="84">
        <v>919.02201668999999</v>
      </c>
      <c r="D414" s="84">
        <v>902.13040252999997</v>
      </c>
      <c r="E414" s="84">
        <v>136.95409297</v>
      </c>
      <c r="F414" s="84">
        <v>136.95409297</v>
      </c>
    </row>
    <row r="415" spans="1:6" ht="12.75" customHeight="1" x14ac:dyDescent="0.2">
      <c r="A415" s="83" t="s">
        <v>176</v>
      </c>
      <c r="B415" s="83">
        <v>17</v>
      </c>
      <c r="C415" s="84">
        <v>920.15073645999996</v>
      </c>
      <c r="D415" s="84">
        <v>903.26804032999996</v>
      </c>
      <c r="E415" s="84">
        <v>137.12679987000001</v>
      </c>
      <c r="F415" s="84">
        <v>137.12679987000001</v>
      </c>
    </row>
    <row r="416" spans="1:6" ht="12.75" customHeight="1" x14ac:dyDescent="0.2">
      <c r="A416" s="83" t="s">
        <v>176</v>
      </c>
      <c r="B416" s="83">
        <v>18</v>
      </c>
      <c r="C416" s="84">
        <v>923.12883608000004</v>
      </c>
      <c r="D416" s="84">
        <v>906.19303823999996</v>
      </c>
      <c r="E416" s="84">
        <v>137.57084924</v>
      </c>
      <c r="F416" s="84">
        <v>137.57084924</v>
      </c>
    </row>
    <row r="417" spans="1:6" ht="12.75" customHeight="1" x14ac:dyDescent="0.2">
      <c r="A417" s="83" t="s">
        <v>176</v>
      </c>
      <c r="B417" s="83">
        <v>19</v>
      </c>
      <c r="C417" s="84">
        <v>919.20142063000003</v>
      </c>
      <c r="D417" s="84">
        <v>900.52948930000002</v>
      </c>
      <c r="E417" s="84">
        <v>136.71105535000001</v>
      </c>
      <c r="F417" s="84">
        <v>136.71105535000001</v>
      </c>
    </row>
    <row r="418" spans="1:6" ht="12.75" customHeight="1" x14ac:dyDescent="0.2">
      <c r="A418" s="83" t="s">
        <v>176</v>
      </c>
      <c r="B418" s="83">
        <v>20</v>
      </c>
      <c r="C418" s="84">
        <v>923.18979606000005</v>
      </c>
      <c r="D418" s="84">
        <v>902.89741194999999</v>
      </c>
      <c r="E418" s="84">
        <v>137.07053409</v>
      </c>
      <c r="F418" s="84">
        <v>137.07053409</v>
      </c>
    </row>
    <row r="419" spans="1:6" ht="12.75" customHeight="1" x14ac:dyDescent="0.2">
      <c r="A419" s="83" t="s">
        <v>176</v>
      </c>
      <c r="B419" s="83">
        <v>21</v>
      </c>
      <c r="C419" s="84">
        <v>932.80537726</v>
      </c>
      <c r="D419" s="84">
        <v>914.77022447000002</v>
      </c>
      <c r="E419" s="84">
        <v>138.87296782000001</v>
      </c>
      <c r="F419" s="84">
        <v>138.87296782000001</v>
      </c>
    </row>
    <row r="420" spans="1:6" ht="12.75" customHeight="1" x14ac:dyDescent="0.2">
      <c r="A420" s="83" t="s">
        <v>176</v>
      </c>
      <c r="B420" s="83">
        <v>22</v>
      </c>
      <c r="C420" s="84">
        <v>930.74863568000001</v>
      </c>
      <c r="D420" s="84">
        <v>914.61820193999995</v>
      </c>
      <c r="E420" s="84">
        <v>138.84988899999999</v>
      </c>
      <c r="F420" s="84">
        <v>138.84988899999999</v>
      </c>
    </row>
    <row r="421" spans="1:6" ht="12.75" customHeight="1" x14ac:dyDescent="0.2">
      <c r="A421" s="83" t="s">
        <v>176</v>
      </c>
      <c r="B421" s="83">
        <v>23</v>
      </c>
      <c r="C421" s="84">
        <v>918.88364107999996</v>
      </c>
      <c r="D421" s="84">
        <v>901.65315270999997</v>
      </c>
      <c r="E421" s="84">
        <v>136.88164078</v>
      </c>
      <c r="F421" s="84">
        <v>136.88164078</v>
      </c>
    </row>
    <row r="422" spans="1:6" ht="12.75" customHeight="1" x14ac:dyDescent="0.2">
      <c r="A422" s="83" t="s">
        <v>176</v>
      </c>
      <c r="B422" s="83">
        <v>24</v>
      </c>
      <c r="C422" s="84">
        <v>934.39273270000001</v>
      </c>
      <c r="D422" s="84">
        <v>917.59366345000001</v>
      </c>
      <c r="E422" s="84">
        <v>139.30159934</v>
      </c>
      <c r="F422" s="84">
        <v>139.30159934</v>
      </c>
    </row>
    <row r="423" spans="1:6" ht="12.75" customHeight="1" x14ac:dyDescent="0.2">
      <c r="A423" s="83" t="s">
        <v>177</v>
      </c>
      <c r="B423" s="83">
        <v>1</v>
      </c>
      <c r="C423" s="84">
        <v>871.92940897000005</v>
      </c>
      <c r="D423" s="84">
        <v>855.09969650999994</v>
      </c>
      <c r="E423" s="84">
        <v>129.81427407999999</v>
      </c>
      <c r="F423" s="84">
        <v>129.81427407999999</v>
      </c>
    </row>
    <row r="424" spans="1:6" ht="12.75" customHeight="1" x14ac:dyDescent="0.2">
      <c r="A424" s="83" t="s">
        <v>177</v>
      </c>
      <c r="B424" s="83">
        <v>2</v>
      </c>
      <c r="C424" s="84">
        <v>856.62397094000005</v>
      </c>
      <c r="D424" s="84">
        <v>839.40163792999999</v>
      </c>
      <c r="E424" s="84">
        <v>127.43112263</v>
      </c>
      <c r="F424" s="84">
        <v>127.43112263</v>
      </c>
    </row>
    <row r="425" spans="1:6" ht="12.75" customHeight="1" x14ac:dyDescent="0.2">
      <c r="A425" s="83" t="s">
        <v>177</v>
      </c>
      <c r="B425" s="83">
        <v>3</v>
      </c>
      <c r="C425" s="84">
        <v>849.58415213000001</v>
      </c>
      <c r="D425" s="84">
        <v>835.46519265999996</v>
      </c>
      <c r="E425" s="84">
        <v>126.83352356</v>
      </c>
      <c r="F425" s="84">
        <v>126.83352356</v>
      </c>
    </row>
    <row r="426" spans="1:6" ht="12.75" customHeight="1" x14ac:dyDescent="0.2">
      <c r="A426" s="83" t="s">
        <v>177</v>
      </c>
      <c r="B426" s="83">
        <v>4</v>
      </c>
      <c r="C426" s="84">
        <v>872.81875464999996</v>
      </c>
      <c r="D426" s="84">
        <v>854.59022009</v>
      </c>
      <c r="E426" s="84">
        <v>129.73692951999999</v>
      </c>
      <c r="F426" s="84">
        <v>129.73692951999999</v>
      </c>
    </row>
    <row r="427" spans="1:6" ht="12.75" customHeight="1" x14ac:dyDescent="0.2">
      <c r="A427" s="83" t="s">
        <v>177</v>
      </c>
      <c r="B427" s="83">
        <v>5</v>
      </c>
      <c r="C427" s="84">
        <v>893.11818898000001</v>
      </c>
      <c r="D427" s="84">
        <v>875.51280097999995</v>
      </c>
      <c r="E427" s="84">
        <v>132.91322541</v>
      </c>
      <c r="F427" s="84">
        <v>132.91322541</v>
      </c>
    </row>
    <row r="428" spans="1:6" ht="12.75" customHeight="1" x14ac:dyDescent="0.2">
      <c r="A428" s="83" t="s">
        <v>177</v>
      </c>
      <c r="B428" s="83">
        <v>6</v>
      </c>
      <c r="C428" s="84">
        <v>944.71542824000005</v>
      </c>
      <c r="D428" s="84">
        <v>927.77606934999994</v>
      </c>
      <c r="E428" s="84">
        <v>140.84740930999999</v>
      </c>
      <c r="F428" s="84">
        <v>140.84740930999999</v>
      </c>
    </row>
    <row r="429" spans="1:6" ht="12.75" customHeight="1" x14ac:dyDescent="0.2">
      <c r="A429" s="83" t="s">
        <v>177</v>
      </c>
      <c r="B429" s="83">
        <v>7</v>
      </c>
      <c r="C429" s="84">
        <v>918.87715452999998</v>
      </c>
      <c r="D429" s="84">
        <v>900.04768095999998</v>
      </c>
      <c r="E429" s="84">
        <v>136.63791112999999</v>
      </c>
      <c r="F429" s="84">
        <v>136.63791112999999</v>
      </c>
    </row>
    <row r="430" spans="1:6" ht="12.75" customHeight="1" x14ac:dyDescent="0.2">
      <c r="A430" s="83" t="s">
        <v>177</v>
      </c>
      <c r="B430" s="83">
        <v>8</v>
      </c>
      <c r="C430" s="84">
        <v>947.17561004000004</v>
      </c>
      <c r="D430" s="84">
        <v>928.36217138999996</v>
      </c>
      <c r="E430" s="84">
        <v>140.93638655000001</v>
      </c>
      <c r="F430" s="84">
        <v>140.93638655000001</v>
      </c>
    </row>
    <row r="431" spans="1:6" ht="12.75" customHeight="1" x14ac:dyDescent="0.2">
      <c r="A431" s="83" t="s">
        <v>177</v>
      </c>
      <c r="B431" s="83">
        <v>9</v>
      </c>
      <c r="C431" s="84">
        <v>986.58004792999998</v>
      </c>
      <c r="D431" s="84">
        <v>967.34410897999999</v>
      </c>
      <c r="E431" s="84">
        <v>146.85430693999999</v>
      </c>
      <c r="F431" s="84">
        <v>146.85430693999999</v>
      </c>
    </row>
    <row r="432" spans="1:6" ht="12.75" customHeight="1" x14ac:dyDescent="0.2">
      <c r="A432" s="83" t="s">
        <v>177</v>
      </c>
      <c r="B432" s="83">
        <v>10</v>
      </c>
      <c r="C432" s="84">
        <v>976.82352397</v>
      </c>
      <c r="D432" s="84">
        <v>957.70243009000001</v>
      </c>
      <c r="E432" s="84">
        <v>145.39058575000001</v>
      </c>
      <c r="F432" s="84">
        <v>145.39058575000001</v>
      </c>
    </row>
    <row r="433" spans="1:6" ht="12.75" customHeight="1" x14ac:dyDescent="0.2">
      <c r="A433" s="83" t="s">
        <v>177</v>
      </c>
      <c r="B433" s="83">
        <v>11</v>
      </c>
      <c r="C433" s="84">
        <v>955.97438822000004</v>
      </c>
      <c r="D433" s="84">
        <v>936.96534985999995</v>
      </c>
      <c r="E433" s="84">
        <v>142.24245106000001</v>
      </c>
      <c r="F433" s="84">
        <v>142.24245106000001</v>
      </c>
    </row>
    <row r="434" spans="1:6" ht="12.75" customHeight="1" x14ac:dyDescent="0.2">
      <c r="A434" s="83" t="s">
        <v>177</v>
      </c>
      <c r="B434" s="83">
        <v>12</v>
      </c>
      <c r="C434" s="84">
        <v>928.50958654999999</v>
      </c>
      <c r="D434" s="84">
        <v>909.75069635</v>
      </c>
      <c r="E434" s="84">
        <v>138.11094392999999</v>
      </c>
      <c r="F434" s="84">
        <v>138.11094392999999</v>
      </c>
    </row>
    <row r="435" spans="1:6" ht="12.75" customHeight="1" x14ac:dyDescent="0.2">
      <c r="A435" s="83" t="s">
        <v>177</v>
      </c>
      <c r="B435" s="83">
        <v>13</v>
      </c>
      <c r="C435" s="84">
        <v>945.98975524000002</v>
      </c>
      <c r="D435" s="84">
        <v>926.82496980999997</v>
      </c>
      <c r="E435" s="84">
        <v>140.70302111999999</v>
      </c>
      <c r="F435" s="84">
        <v>140.70302111999999</v>
      </c>
    </row>
    <row r="436" spans="1:6" ht="12.75" customHeight="1" x14ac:dyDescent="0.2">
      <c r="A436" s="83" t="s">
        <v>177</v>
      </c>
      <c r="B436" s="83">
        <v>14</v>
      </c>
      <c r="C436" s="84">
        <v>940.05743098999994</v>
      </c>
      <c r="D436" s="84">
        <v>920.29506146999995</v>
      </c>
      <c r="E436" s="84">
        <v>139.71170359999999</v>
      </c>
      <c r="F436" s="84">
        <v>139.71170359999999</v>
      </c>
    </row>
    <row r="437" spans="1:6" ht="12.75" customHeight="1" x14ac:dyDescent="0.2">
      <c r="A437" s="83" t="s">
        <v>177</v>
      </c>
      <c r="B437" s="83">
        <v>15</v>
      </c>
      <c r="C437" s="84">
        <v>954.56676431999995</v>
      </c>
      <c r="D437" s="84">
        <v>936.87371886000005</v>
      </c>
      <c r="E437" s="84">
        <v>142.22854039000001</v>
      </c>
      <c r="F437" s="84">
        <v>142.22854039000001</v>
      </c>
    </row>
    <row r="438" spans="1:6" ht="12.75" customHeight="1" x14ac:dyDescent="0.2">
      <c r="A438" s="83" t="s">
        <v>177</v>
      </c>
      <c r="B438" s="83">
        <v>16</v>
      </c>
      <c r="C438" s="84">
        <v>968.12985971000001</v>
      </c>
      <c r="D438" s="84">
        <v>947.88137686000005</v>
      </c>
      <c r="E438" s="84">
        <v>143.8996334</v>
      </c>
      <c r="F438" s="84">
        <v>143.8996334</v>
      </c>
    </row>
    <row r="439" spans="1:6" ht="12.75" customHeight="1" x14ac:dyDescent="0.2">
      <c r="A439" s="83" t="s">
        <v>177</v>
      </c>
      <c r="B439" s="83">
        <v>17</v>
      </c>
      <c r="C439" s="84">
        <v>966.37005864000002</v>
      </c>
      <c r="D439" s="84">
        <v>947.02733375000003</v>
      </c>
      <c r="E439" s="84">
        <v>143.76997953</v>
      </c>
      <c r="F439" s="84">
        <v>143.76997953</v>
      </c>
    </row>
    <row r="440" spans="1:6" ht="12.75" customHeight="1" x14ac:dyDescent="0.2">
      <c r="A440" s="83" t="s">
        <v>177</v>
      </c>
      <c r="B440" s="83">
        <v>18</v>
      </c>
      <c r="C440" s="84">
        <v>960.30805578000002</v>
      </c>
      <c r="D440" s="84">
        <v>945.37456938000003</v>
      </c>
      <c r="E440" s="84">
        <v>143.51907030000001</v>
      </c>
      <c r="F440" s="84">
        <v>143.51907030000001</v>
      </c>
    </row>
    <row r="441" spans="1:6" ht="12.75" customHeight="1" x14ac:dyDescent="0.2">
      <c r="A441" s="83" t="s">
        <v>177</v>
      </c>
      <c r="B441" s="83">
        <v>19</v>
      </c>
      <c r="C441" s="84">
        <v>957.10178800000006</v>
      </c>
      <c r="D441" s="84">
        <v>938.17989234000004</v>
      </c>
      <c r="E441" s="84">
        <v>142.42683301</v>
      </c>
      <c r="F441" s="84">
        <v>142.42683301</v>
      </c>
    </row>
    <row r="442" spans="1:6" ht="12.75" customHeight="1" x14ac:dyDescent="0.2">
      <c r="A442" s="83" t="s">
        <v>177</v>
      </c>
      <c r="B442" s="83">
        <v>20</v>
      </c>
      <c r="C442" s="84">
        <v>977.15129985999999</v>
      </c>
      <c r="D442" s="84">
        <v>957.90552262000006</v>
      </c>
      <c r="E442" s="84">
        <v>145.42141760000001</v>
      </c>
      <c r="F442" s="84">
        <v>145.42141760000001</v>
      </c>
    </row>
    <row r="443" spans="1:6" ht="12.75" customHeight="1" x14ac:dyDescent="0.2">
      <c r="A443" s="83" t="s">
        <v>177</v>
      </c>
      <c r="B443" s="83">
        <v>21</v>
      </c>
      <c r="C443" s="84">
        <v>948.08043780000003</v>
      </c>
      <c r="D443" s="84">
        <v>935.80160422999995</v>
      </c>
      <c r="E443" s="84">
        <v>142.06578067000001</v>
      </c>
      <c r="F443" s="84">
        <v>142.06578067000001</v>
      </c>
    </row>
    <row r="444" spans="1:6" ht="12.75" customHeight="1" x14ac:dyDescent="0.2">
      <c r="A444" s="83" t="s">
        <v>177</v>
      </c>
      <c r="B444" s="83">
        <v>22</v>
      </c>
      <c r="C444" s="84">
        <v>973.85883538999997</v>
      </c>
      <c r="D444" s="84">
        <v>958.11662115000001</v>
      </c>
      <c r="E444" s="84">
        <v>145.45346486</v>
      </c>
      <c r="F444" s="84">
        <v>145.45346486</v>
      </c>
    </row>
    <row r="445" spans="1:6" ht="12.75" customHeight="1" x14ac:dyDescent="0.2">
      <c r="A445" s="83" t="s">
        <v>177</v>
      </c>
      <c r="B445" s="83">
        <v>23</v>
      </c>
      <c r="C445" s="84">
        <v>940.3656714</v>
      </c>
      <c r="D445" s="84">
        <v>924.45554719999996</v>
      </c>
      <c r="E445" s="84">
        <v>140.34331467000001</v>
      </c>
      <c r="F445" s="84">
        <v>140.34331467000001</v>
      </c>
    </row>
    <row r="446" spans="1:6" ht="12.75" customHeight="1" x14ac:dyDescent="0.2">
      <c r="A446" s="83" t="s">
        <v>177</v>
      </c>
      <c r="B446" s="83">
        <v>24</v>
      </c>
      <c r="C446" s="84">
        <v>876.04523629000005</v>
      </c>
      <c r="D446" s="84">
        <v>858.50176082999997</v>
      </c>
      <c r="E446" s="84">
        <v>130.33074779</v>
      </c>
      <c r="F446" s="84">
        <v>130.33074779</v>
      </c>
    </row>
    <row r="447" spans="1:6" ht="12.75" customHeight="1" x14ac:dyDescent="0.2">
      <c r="A447" s="83" t="s">
        <v>178</v>
      </c>
      <c r="B447" s="83">
        <v>1</v>
      </c>
      <c r="C447" s="84">
        <v>918.28459058999999</v>
      </c>
      <c r="D447" s="84">
        <v>902.05694302999996</v>
      </c>
      <c r="E447" s="84">
        <v>136.94294094</v>
      </c>
      <c r="F447" s="84">
        <v>136.94294094</v>
      </c>
    </row>
    <row r="448" spans="1:6" ht="12.75" customHeight="1" x14ac:dyDescent="0.2">
      <c r="A448" s="83" t="s">
        <v>178</v>
      </c>
      <c r="B448" s="83">
        <v>2</v>
      </c>
      <c r="C448" s="84">
        <v>967.77257627999995</v>
      </c>
      <c r="D448" s="84">
        <v>951.99114816999997</v>
      </c>
      <c r="E448" s="84">
        <v>144.52354542</v>
      </c>
      <c r="F448" s="84">
        <v>144.52354542</v>
      </c>
    </row>
    <row r="449" spans="1:6" ht="12.75" customHeight="1" x14ac:dyDescent="0.2">
      <c r="A449" s="83" t="s">
        <v>178</v>
      </c>
      <c r="B449" s="83">
        <v>3</v>
      </c>
      <c r="C449" s="84">
        <v>981.01545621000002</v>
      </c>
      <c r="D449" s="84">
        <v>965.05469574000006</v>
      </c>
      <c r="E449" s="84">
        <v>146.50674685999999</v>
      </c>
      <c r="F449" s="84">
        <v>146.50674685999999</v>
      </c>
    </row>
    <row r="450" spans="1:6" ht="12.75" customHeight="1" x14ac:dyDescent="0.2">
      <c r="A450" s="83" t="s">
        <v>178</v>
      </c>
      <c r="B450" s="83">
        <v>4</v>
      </c>
      <c r="C450" s="84">
        <v>981.97521505999998</v>
      </c>
      <c r="D450" s="84">
        <v>965.78931138999997</v>
      </c>
      <c r="E450" s="84">
        <v>146.61827023000001</v>
      </c>
      <c r="F450" s="84">
        <v>146.61827023000001</v>
      </c>
    </row>
    <row r="451" spans="1:6" ht="12.75" customHeight="1" x14ac:dyDescent="0.2">
      <c r="A451" s="83" t="s">
        <v>178</v>
      </c>
      <c r="B451" s="83">
        <v>5</v>
      </c>
      <c r="C451" s="84">
        <v>978.78570533000004</v>
      </c>
      <c r="D451" s="84">
        <v>962.62843614999997</v>
      </c>
      <c r="E451" s="84">
        <v>146.13841188000001</v>
      </c>
      <c r="F451" s="84">
        <v>146.13841188000001</v>
      </c>
    </row>
    <row r="452" spans="1:6" ht="12.75" customHeight="1" x14ac:dyDescent="0.2">
      <c r="A452" s="83" t="s">
        <v>178</v>
      </c>
      <c r="B452" s="83">
        <v>6</v>
      </c>
      <c r="C452" s="84">
        <v>987.86442764000003</v>
      </c>
      <c r="D452" s="84">
        <v>970.72540261999995</v>
      </c>
      <c r="E452" s="84">
        <v>147.36762741000001</v>
      </c>
      <c r="F452" s="84">
        <v>147.36762741000001</v>
      </c>
    </row>
    <row r="453" spans="1:6" ht="12.75" customHeight="1" x14ac:dyDescent="0.2">
      <c r="A453" s="83" t="s">
        <v>178</v>
      </c>
      <c r="B453" s="83">
        <v>7</v>
      </c>
      <c r="C453" s="84">
        <v>921.03179757999999</v>
      </c>
      <c r="D453" s="84">
        <v>907.42255509999995</v>
      </c>
      <c r="E453" s="84">
        <v>137.75750447999999</v>
      </c>
      <c r="F453" s="84">
        <v>137.75750447999999</v>
      </c>
    </row>
    <row r="454" spans="1:6" ht="12.75" customHeight="1" x14ac:dyDescent="0.2">
      <c r="A454" s="83" t="s">
        <v>178</v>
      </c>
      <c r="B454" s="83">
        <v>8</v>
      </c>
      <c r="C454" s="84">
        <v>874.46332456000005</v>
      </c>
      <c r="D454" s="84">
        <v>857.16098108999995</v>
      </c>
      <c r="E454" s="84">
        <v>130.12720152</v>
      </c>
      <c r="F454" s="84">
        <v>130.12720152</v>
      </c>
    </row>
    <row r="455" spans="1:6" ht="12.75" customHeight="1" x14ac:dyDescent="0.2">
      <c r="A455" s="83" t="s">
        <v>178</v>
      </c>
      <c r="B455" s="83">
        <v>9</v>
      </c>
      <c r="C455" s="84">
        <v>1056.5328940500001</v>
      </c>
      <c r="D455" s="84">
        <v>1044.90238103</v>
      </c>
      <c r="E455" s="84">
        <v>158.62857235999999</v>
      </c>
      <c r="F455" s="84">
        <v>158.62857235999999</v>
      </c>
    </row>
    <row r="456" spans="1:6" ht="12.75" customHeight="1" x14ac:dyDescent="0.2">
      <c r="A456" s="83" t="s">
        <v>178</v>
      </c>
      <c r="B456" s="83">
        <v>10</v>
      </c>
      <c r="C456" s="84">
        <v>1070.9658252199999</v>
      </c>
      <c r="D456" s="84">
        <v>1050.83902934</v>
      </c>
      <c r="E456" s="84">
        <v>159.52982596999999</v>
      </c>
      <c r="F456" s="84">
        <v>159.52982596999999</v>
      </c>
    </row>
    <row r="457" spans="1:6" ht="12.75" customHeight="1" x14ac:dyDescent="0.2">
      <c r="A457" s="83" t="s">
        <v>178</v>
      </c>
      <c r="B457" s="83">
        <v>11</v>
      </c>
      <c r="C457" s="84">
        <v>1072.04238323</v>
      </c>
      <c r="D457" s="84">
        <v>1051.4896802200001</v>
      </c>
      <c r="E457" s="84">
        <v>159.62860248999999</v>
      </c>
      <c r="F457" s="84">
        <v>159.62860248999999</v>
      </c>
    </row>
    <row r="458" spans="1:6" ht="12.75" customHeight="1" x14ac:dyDescent="0.2">
      <c r="A458" s="83" t="s">
        <v>178</v>
      </c>
      <c r="B458" s="83">
        <v>12</v>
      </c>
      <c r="C458" s="84">
        <v>1055.4866231200001</v>
      </c>
      <c r="D458" s="84">
        <v>1039.60643435</v>
      </c>
      <c r="E458" s="84">
        <v>157.82458485000001</v>
      </c>
      <c r="F458" s="84">
        <v>157.82458485000001</v>
      </c>
    </row>
    <row r="459" spans="1:6" ht="12.75" customHeight="1" x14ac:dyDescent="0.2">
      <c r="A459" s="83" t="s">
        <v>178</v>
      </c>
      <c r="B459" s="83">
        <v>13</v>
      </c>
      <c r="C459" s="84">
        <v>1056.6093538</v>
      </c>
      <c r="D459" s="84">
        <v>1038.76471016</v>
      </c>
      <c r="E459" s="84">
        <v>157.69680113000001</v>
      </c>
      <c r="F459" s="84">
        <v>157.69680113000001</v>
      </c>
    </row>
    <row r="460" spans="1:6" ht="12.75" customHeight="1" x14ac:dyDescent="0.2">
      <c r="A460" s="83" t="s">
        <v>178</v>
      </c>
      <c r="B460" s="83">
        <v>14</v>
      </c>
      <c r="C460" s="84">
        <v>1057.5062686599999</v>
      </c>
      <c r="D460" s="84">
        <v>1040.3604263</v>
      </c>
      <c r="E460" s="84">
        <v>157.93904977</v>
      </c>
      <c r="F460" s="84">
        <v>157.93904977</v>
      </c>
    </row>
    <row r="461" spans="1:6" ht="12.75" customHeight="1" x14ac:dyDescent="0.2">
      <c r="A461" s="83" t="s">
        <v>178</v>
      </c>
      <c r="B461" s="83">
        <v>15</v>
      </c>
      <c r="C461" s="84">
        <v>998.60180476999994</v>
      </c>
      <c r="D461" s="84">
        <v>981.87373432000004</v>
      </c>
      <c r="E461" s="84">
        <v>149.06007636000001</v>
      </c>
      <c r="F461" s="84">
        <v>149.06007636000001</v>
      </c>
    </row>
    <row r="462" spans="1:6" ht="12.75" customHeight="1" x14ac:dyDescent="0.2">
      <c r="A462" s="83" t="s">
        <v>178</v>
      </c>
      <c r="B462" s="83">
        <v>16</v>
      </c>
      <c r="C462" s="84">
        <v>983.37548756000001</v>
      </c>
      <c r="D462" s="84">
        <v>969.82315283000003</v>
      </c>
      <c r="E462" s="84">
        <v>147.23065518999999</v>
      </c>
      <c r="F462" s="84">
        <v>147.23065518999999</v>
      </c>
    </row>
    <row r="463" spans="1:6" ht="12.75" customHeight="1" x14ac:dyDescent="0.2">
      <c r="A463" s="83" t="s">
        <v>178</v>
      </c>
      <c r="B463" s="83">
        <v>17</v>
      </c>
      <c r="C463" s="84">
        <v>987.36373037999999</v>
      </c>
      <c r="D463" s="84">
        <v>968.02283130000001</v>
      </c>
      <c r="E463" s="84">
        <v>146.95734503</v>
      </c>
      <c r="F463" s="84">
        <v>146.95734503</v>
      </c>
    </row>
    <row r="464" spans="1:6" ht="12.75" customHeight="1" x14ac:dyDescent="0.2">
      <c r="A464" s="83" t="s">
        <v>178</v>
      </c>
      <c r="B464" s="83">
        <v>18</v>
      </c>
      <c r="C464" s="84">
        <v>983.20865649999996</v>
      </c>
      <c r="D464" s="84">
        <v>969.73384769999996</v>
      </c>
      <c r="E464" s="84">
        <v>147.21709761</v>
      </c>
      <c r="F464" s="84">
        <v>147.21709761</v>
      </c>
    </row>
    <row r="465" spans="1:6" ht="12.75" customHeight="1" x14ac:dyDescent="0.2">
      <c r="A465" s="83" t="s">
        <v>178</v>
      </c>
      <c r="B465" s="83">
        <v>19</v>
      </c>
      <c r="C465" s="84">
        <v>991.04450897000004</v>
      </c>
      <c r="D465" s="84">
        <v>972.64105149</v>
      </c>
      <c r="E465" s="84">
        <v>147.65844562000001</v>
      </c>
      <c r="F465" s="84">
        <v>147.65844562000001</v>
      </c>
    </row>
    <row r="466" spans="1:6" ht="12.75" customHeight="1" x14ac:dyDescent="0.2">
      <c r="A466" s="83" t="s">
        <v>178</v>
      </c>
      <c r="B466" s="83">
        <v>20</v>
      </c>
      <c r="C466" s="84">
        <v>989.97156876999998</v>
      </c>
      <c r="D466" s="84">
        <v>971.79473920999999</v>
      </c>
      <c r="E466" s="84">
        <v>147.52996537999999</v>
      </c>
      <c r="F466" s="84">
        <v>147.52996537999999</v>
      </c>
    </row>
    <row r="467" spans="1:6" ht="12.75" customHeight="1" x14ac:dyDescent="0.2">
      <c r="A467" s="83" t="s">
        <v>178</v>
      </c>
      <c r="B467" s="83">
        <v>21</v>
      </c>
      <c r="C467" s="84">
        <v>949.80335016000004</v>
      </c>
      <c r="D467" s="84">
        <v>932.22346442000003</v>
      </c>
      <c r="E467" s="84">
        <v>141.52257662</v>
      </c>
      <c r="F467" s="84">
        <v>141.52257662</v>
      </c>
    </row>
    <row r="468" spans="1:6" ht="12.75" customHeight="1" x14ac:dyDescent="0.2">
      <c r="A468" s="83" t="s">
        <v>178</v>
      </c>
      <c r="B468" s="83">
        <v>22</v>
      </c>
      <c r="C468" s="84">
        <v>999.40531911999994</v>
      </c>
      <c r="D468" s="84">
        <v>981.32041418999995</v>
      </c>
      <c r="E468" s="84">
        <v>148.97607581</v>
      </c>
      <c r="F468" s="84">
        <v>148.97607581</v>
      </c>
    </row>
    <row r="469" spans="1:6" ht="12.75" customHeight="1" x14ac:dyDescent="0.2">
      <c r="A469" s="83" t="s">
        <v>178</v>
      </c>
      <c r="B469" s="83">
        <v>23</v>
      </c>
      <c r="C469" s="84">
        <v>989.81093971999996</v>
      </c>
      <c r="D469" s="84">
        <v>971.46522895999999</v>
      </c>
      <c r="E469" s="84">
        <v>147.47994181999999</v>
      </c>
      <c r="F469" s="84">
        <v>147.47994181999999</v>
      </c>
    </row>
    <row r="470" spans="1:6" ht="12.75" customHeight="1" x14ac:dyDescent="0.2">
      <c r="A470" s="83" t="s">
        <v>178</v>
      </c>
      <c r="B470" s="83">
        <v>24</v>
      </c>
      <c r="C470" s="84">
        <v>885.14907645999995</v>
      </c>
      <c r="D470" s="84">
        <v>867.52991797000004</v>
      </c>
      <c r="E470" s="84">
        <v>131.70132910000001</v>
      </c>
      <c r="F470" s="84">
        <v>131.70132910000001</v>
      </c>
    </row>
    <row r="471" spans="1:6" ht="12.75" customHeight="1" x14ac:dyDescent="0.2">
      <c r="A471" s="83" t="s">
        <v>179</v>
      </c>
      <c r="B471" s="83">
        <v>1</v>
      </c>
      <c r="C471" s="84">
        <v>1044.05370128</v>
      </c>
      <c r="D471" s="84">
        <v>1028.1374091600001</v>
      </c>
      <c r="E471" s="84">
        <v>156.08345082</v>
      </c>
      <c r="F471" s="84">
        <v>156.08345082</v>
      </c>
    </row>
    <row r="472" spans="1:6" ht="12.75" customHeight="1" x14ac:dyDescent="0.2">
      <c r="A472" s="83" t="s">
        <v>179</v>
      </c>
      <c r="B472" s="83">
        <v>2</v>
      </c>
      <c r="C472" s="84">
        <v>1060.86087709</v>
      </c>
      <c r="D472" s="84">
        <v>1045.1966367</v>
      </c>
      <c r="E472" s="84">
        <v>158.67324386000001</v>
      </c>
      <c r="F472" s="84">
        <v>158.67324386000001</v>
      </c>
    </row>
    <row r="473" spans="1:6" ht="12.75" customHeight="1" x14ac:dyDescent="0.2">
      <c r="A473" s="83" t="s">
        <v>179</v>
      </c>
      <c r="B473" s="83">
        <v>3</v>
      </c>
      <c r="C473" s="84">
        <v>1095.0656253300001</v>
      </c>
      <c r="D473" s="84">
        <v>1078.85002631</v>
      </c>
      <c r="E473" s="84">
        <v>163.78222747000001</v>
      </c>
      <c r="F473" s="84">
        <v>163.78222747000001</v>
      </c>
    </row>
    <row r="474" spans="1:6" ht="12.75" customHeight="1" x14ac:dyDescent="0.2">
      <c r="A474" s="83" t="s">
        <v>179</v>
      </c>
      <c r="B474" s="83">
        <v>4</v>
      </c>
      <c r="C474" s="84">
        <v>1095.20627816</v>
      </c>
      <c r="D474" s="84">
        <v>1079.0188555300001</v>
      </c>
      <c r="E474" s="84">
        <v>163.80785775000001</v>
      </c>
      <c r="F474" s="84">
        <v>163.80785775000001</v>
      </c>
    </row>
    <row r="475" spans="1:6" ht="12.75" customHeight="1" x14ac:dyDescent="0.2">
      <c r="A475" s="83" t="s">
        <v>179</v>
      </c>
      <c r="B475" s="83">
        <v>5</v>
      </c>
      <c r="C475" s="84">
        <v>1090.01265354</v>
      </c>
      <c r="D475" s="84">
        <v>1073.56639567</v>
      </c>
      <c r="E475" s="84">
        <v>162.98010969000001</v>
      </c>
      <c r="F475" s="84">
        <v>162.98010969000001</v>
      </c>
    </row>
    <row r="476" spans="1:6" ht="12.75" customHeight="1" x14ac:dyDescent="0.2">
      <c r="A476" s="83" t="s">
        <v>179</v>
      </c>
      <c r="B476" s="83">
        <v>6</v>
      </c>
      <c r="C476" s="84">
        <v>996.57296237000003</v>
      </c>
      <c r="D476" s="84">
        <v>979.90324685999997</v>
      </c>
      <c r="E476" s="84">
        <v>148.76093299999999</v>
      </c>
      <c r="F476" s="84">
        <v>148.76093299999999</v>
      </c>
    </row>
    <row r="477" spans="1:6" ht="12.75" customHeight="1" x14ac:dyDescent="0.2">
      <c r="A477" s="83" t="s">
        <v>179</v>
      </c>
      <c r="B477" s="83">
        <v>7</v>
      </c>
      <c r="C477" s="84">
        <v>982.31849353999996</v>
      </c>
      <c r="D477" s="84">
        <v>964.15179379999995</v>
      </c>
      <c r="E477" s="84">
        <v>146.36967564</v>
      </c>
      <c r="F477" s="84">
        <v>146.36967564</v>
      </c>
    </row>
    <row r="478" spans="1:6" ht="12.75" customHeight="1" x14ac:dyDescent="0.2">
      <c r="A478" s="83" t="s">
        <v>179</v>
      </c>
      <c r="B478" s="83">
        <v>8</v>
      </c>
      <c r="C478" s="84">
        <v>950.26295762999996</v>
      </c>
      <c r="D478" s="84">
        <v>932.53396736000002</v>
      </c>
      <c r="E478" s="84">
        <v>141.56971465000001</v>
      </c>
      <c r="F478" s="84">
        <v>141.56971465000001</v>
      </c>
    </row>
    <row r="479" spans="1:6" ht="12.75" customHeight="1" x14ac:dyDescent="0.2">
      <c r="A479" s="83" t="s">
        <v>179</v>
      </c>
      <c r="B479" s="83">
        <v>9</v>
      </c>
      <c r="C479" s="84">
        <v>898.12928578000003</v>
      </c>
      <c r="D479" s="84">
        <v>883.85271270999999</v>
      </c>
      <c r="E479" s="84">
        <v>134.17932291</v>
      </c>
      <c r="F479" s="84">
        <v>134.17932291</v>
      </c>
    </row>
    <row r="480" spans="1:6" ht="12.75" customHeight="1" x14ac:dyDescent="0.2">
      <c r="A480" s="83" t="s">
        <v>179</v>
      </c>
      <c r="B480" s="83">
        <v>10</v>
      </c>
      <c r="C480" s="84">
        <v>888.81271376999996</v>
      </c>
      <c r="D480" s="84">
        <v>876.90443653</v>
      </c>
      <c r="E480" s="84">
        <v>133.12449219000001</v>
      </c>
      <c r="F480" s="84">
        <v>133.12449219000001</v>
      </c>
    </row>
    <row r="481" spans="1:6" ht="12.75" customHeight="1" x14ac:dyDescent="0.2">
      <c r="A481" s="83" t="s">
        <v>179</v>
      </c>
      <c r="B481" s="83">
        <v>11</v>
      </c>
      <c r="C481" s="84">
        <v>930.48494550999999</v>
      </c>
      <c r="D481" s="84">
        <v>917.71058682</v>
      </c>
      <c r="E481" s="84">
        <v>139.3193497</v>
      </c>
      <c r="F481" s="84">
        <v>139.3193497</v>
      </c>
    </row>
    <row r="482" spans="1:6" ht="12.75" customHeight="1" x14ac:dyDescent="0.2">
      <c r="A482" s="83" t="s">
        <v>179</v>
      </c>
      <c r="B482" s="83">
        <v>12</v>
      </c>
      <c r="C482" s="84">
        <v>916.38918346000003</v>
      </c>
      <c r="D482" s="84">
        <v>902.87673945999995</v>
      </c>
      <c r="E482" s="84">
        <v>137.06739576000001</v>
      </c>
      <c r="F482" s="84">
        <v>137.06739576000001</v>
      </c>
    </row>
    <row r="483" spans="1:6" ht="12.75" customHeight="1" x14ac:dyDescent="0.2">
      <c r="A483" s="83" t="s">
        <v>179</v>
      </c>
      <c r="B483" s="83">
        <v>13</v>
      </c>
      <c r="C483" s="84">
        <v>924.46831467000004</v>
      </c>
      <c r="D483" s="84">
        <v>906.53873885999997</v>
      </c>
      <c r="E483" s="84">
        <v>137.6233307</v>
      </c>
      <c r="F483" s="84">
        <v>137.6233307</v>
      </c>
    </row>
    <row r="484" spans="1:6" ht="12.75" customHeight="1" x14ac:dyDescent="0.2">
      <c r="A484" s="83" t="s">
        <v>179</v>
      </c>
      <c r="B484" s="83">
        <v>14</v>
      </c>
      <c r="C484" s="84">
        <v>926.71220566</v>
      </c>
      <c r="D484" s="84">
        <v>907.96689991999995</v>
      </c>
      <c r="E484" s="84">
        <v>137.84014248</v>
      </c>
      <c r="F484" s="84">
        <v>137.84014248</v>
      </c>
    </row>
    <row r="485" spans="1:6" ht="12.75" customHeight="1" x14ac:dyDescent="0.2">
      <c r="A485" s="83" t="s">
        <v>179</v>
      </c>
      <c r="B485" s="83">
        <v>15</v>
      </c>
      <c r="C485" s="84">
        <v>958.05918505</v>
      </c>
      <c r="D485" s="84">
        <v>938.26611315000002</v>
      </c>
      <c r="E485" s="84">
        <v>142.43992234999999</v>
      </c>
      <c r="F485" s="84">
        <v>142.43992234999999</v>
      </c>
    </row>
    <row r="486" spans="1:6" ht="12.75" customHeight="1" x14ac:dyDescent="0.2">
      <c r="A486" s="83" t="s">
        <v>179</v>
      </c>
      <c r="B486" s="83">
        <v>16</v>
      </c>
      <c r="C486" s="84">
        <v>966.57840853000005</v>
      </c>
      <c r="D486" s="84">
        <v>947.07463924000001</v>
      </c>
      <c r="E486" s="84">
        <v>143.77716107000001</v>
      </c>
      <c r="F486" s="84">
        <v>143.77716107000001</v>
      </c>
    </row>
    <row r="487" spans="1:6" ht="12.75" customHeight="1" x14ac:dyDescent="0.2">
      <c r="A487" s="83" t="s">
        <v>179</v>
      </c>
      <c r="B487" s="83">
        <v>17</v>
      </c>
      <c r="C487" s="84">
        <v>958.78220374</v>
      </c>
      <c r="D487" s="84">
        <v>944.83843879999995</v>
      </c>
      <c r="E487" s="84">
        <v>143.43767932</v>
      </c>
      <c r="F487" s="84">
        <v>143.43767932</v>
      </c>
    </row>
    <row r="488" spans="1:6" ht="12.75" customHeight="1" x14ac:dyDescent="0.2">
      <c r="A488" s="83" t="s">
        <v>179</v>
      </c>
      <c r="B488" s="83">
        <v>18</v>
      </c>
      <c r="C488" s="84">
        <v>948.01031164000005</v>
      </c>
      <c r="D488" s="84">
        <v>929.76502750999998</v>
      </c>
      <c r="E488" s="84">
        <v>141.14935674</v>
      </c>
      <c r="F488" s="84">
        <v>141.14935674</v>
      </c>
    </row>
    <row r="489" spans="1:6" ht="12.75" customHeight="1" x14ac:dyDescent="0.2">
      <c r="A489" s="83" t="s">
        <v>179</v>
      </c>
      <c r="B489" s="83">
        <v>19</v>
      </c>
      <c r="C489" s="84">
        <v>928.96119377000002</v>
      </c>
      <c r="D489" s="84">
        <v>915.32797344000005</v>
      </c>
      <c r="E489" s="84">
        <v>138.95764073000001</v>
      </c>
      <c r="F489" s="84">
        <v>138.95764073000001</v>
      </c>
    </row>
    <row r="490" spans="1:6" ht="12.75" customHeight="1" x14ac:dyDescent="0.2">
      <c r="A490" s="83" t="s">
        <v>179</v>
      </c>
      <c r="B490" s="83">
        <v>20</v>
      </c>
      <c r="C490" s="84">
        <v>938.65581267000005</v>
      </c>
      <c r="D490" s="84">
        <v>926.45367692000002</v>
      </c>
      <c r="E490" s="84">
        <v>140.64665445</v>
      </c>
      <c r="F490" s="84">
        <v>140.64665445</v>
      </c>
    </row>
    <row r="491" spans="1:6" ht="12.75" customHeight="1" x14ac:dyDescent="0.2">
      <c r="A491" s="83" t="s">
        <v>179</v>
      </c>
      <c r="B491" s="83">
        <v>21</v>
      </c>
      <c r="C491" s="84">
        <v>939.28723585</v>
      </c>
      <c r="D491" s="84">
        <v>919.96999542000003</v>
      </c>
      <c r="E491" s="84">
        <v>139.66235472</v>
      </c>
      <c r="F491" s="84">
        <v>139.66235472</v>
      </c>
    </row>
    <row r="492" spans="1:6" ht="12.75" customHeight="1" x14ac:dyDescent="0.2">
      <c r="A492" s="83" t="s">
        <v>179</v>
      </c>
      <c r="B492" s="83">
        <v>22</v>
      </c>
      <c r="C492" s="84">
        <v>976.19572639</v>
      </c>
      <c r="D492" s="84">
        <v>960.25618553000004</v>
      </c>
      <c r="E492" s="84">
        <v>145.77827611000001</v>
      </c>
      <c r="F492" s="84">
        <v>145.77827611000001</v>
      </c>
    </row>
    <row r="493" spans="1:6" ht="12.75" customHeight="1" x14ac:dyDescent="0.2">
      <c r="A493" s="83" t="s">
        <v>179</v>
      </c>
      <c r="B493" s="83">
        <v>23</v>
      </c>
      <c r="C493" s="84">
        <v>996.54387631999998</v>
      </c>
      <c r="D493" s="84">
        <v>978.06615806000002</v>
      </c>
      <c r="E493" s="84">
        <v>148.48204113</v>
      </c>
      <c r="F493" s="84">
        <v>148.48204113</v>
      </c>
    </row>
    <row r="494" spans="1:6" ht="12.75" customHeight="1" x14ac:dyDescent="0.2">
      <c r="A494" s="83" t="s">
        <v>179</v>
      </c>
      <c r="B494" s="83">
        <v>24</v>
      </c>
      <c r="C494" s="84">
        <v>1017.83127059</v>
      </c>
      <c r="D494" s="84">
        <v>1006.4273153</v>
      </c>
      <c r="E494" s="84">
        <v>152.78760112000001</v>
      </c>
      <c r="F494" s="84">
        <v>152.78760112000001</v>
      </c>
    </row>
    <row r="495" spans="1:6" ht="12.75" customHeight="1" x14ac:dyDescent="0.2">
      <c r="A495" s="83" t="s">
        <v>180</v>
      </c>
      <c r="B495" s="83">
        <v>1</v>
      </c>
      <c r="C495" s="84">
        <v>889.99713426999995</v>
      </c>
      <c r="D495" s="84">
        <v>873.82189343000005</v>
      </c>
      <c r="E495" s="84">
        <v>132.65652559</v>
      </c>
      <c r="F495" s="84">
        <v>132.65652559</v>
      </c>
    </row>
    <row r="496" spans="1:6" ht="12.75" customHeight="1" x14ac:dyDescent="0.2">
      <c r="A496" s="83" t="s">
        <v>180</v>
      </c>
      <c r="B496" s="83">
        <v>2</v>
      </c>
      <c r="C496" s="84">
        <v>949.03822161000005</v>
      </c>
      <c r="D496" s="84">
        <v>933.03786516000002</v>
      </c>
      <c r="E496" s="84">
        <v>141.64621231000001</v>
      </c>
      <c r="F496" s="84">
        <v>141.64621231000001</v>
      </c>
    </row>
    <row r="497" spans="1:6" ht="12.75" customHeight="1" x14ac:dyDescent="0.2">
      <c r="A497" s="83" t="s">
        <v>180</v>
      </c>
      <c r="B497" s="83">
        <v>3</v>
      </c>
      <c r="C497" s="84">
        <v>988.79233231000001</v>
      </c>
      <c r="D497" s="84">
        <v>973.15981096999997</v>
      </c>
      <c r="E497" s="84">
        <v>147.73719946</v>
      </c>
      <c r="F497" s="84">
        <v>147.73719946</v>
      </c>
    </row>
    <row r="498" spans="1:6" ht="12.75" customHeight="1" x14ac:dyDescent="0.2">
      <c r="A498" s="83" t="s">
        <v>180</v>
      </c>
      <c r="B498" s="83">
        <v>4</v>
      </c>
      <c r="C498" s="84">
        <v>996.16872791000003</v>
      </c>
      <c r="D498" s="84">
        <v>978.78065161999996</v>
      </c>
      <c r="E498" s="84">
        <v>148.59050973000001</v>
      </c>
      <c r="F498" s="84">
        <v>148.59050973000001</v>
      </c>
    </row>
    <row r="499" spans="1:6" ht="12.75" customHeight="1" x14ac:dyDescent="0.2">
      <c r="A499" s="83" t="s">
        <v>180</v>
      </c>
      <c r="B499" s="83">
        <v>5</v>
      </c>
      <c r="C499" s="84">
        <v>999.6143988</v>
      </c>
      <c r="D499" s="84">
        <v>982.48410933000002</v>
      </c>
      <c r="E499" s="84">
        <v>149.15273852999999</v>
      </c>
      <c r="F499" s="84">
        <v>149.15273852999999</v>
      </c>
    </row>
    <row r="500" spans="1:6" ht="12.75" customHeight="1" x14ac:dyDescent="0.2">
      <c r="A500" s="83" t="s">
        <v>180</v>
      </c>
      <c r="B500" s="83">
        <v>6</v>
      </c>
      <c r="C500" s="84">
        <v>991.98007372999996</v>
      </c>
      <c r="D500" s="84">
        <v>974.32299181999997</v>
      </c>
      <c r="E500" s="84">
        <v>147.91378410999999</v>
      </c>
      <c r="F500" s="84">
        <v>147.91378410999999</v>
      </c>
    </row>
    <row r="501" spans="1:6" ht="12.75" customHeight="1" x14ac:dyDescent="0.2">
      <c r="A501" s="83" t="s">
        <v>180</v>
      </c>
      <c r="B501" s="83">
        <v>7</v>
      </c>
      <c r="C501" s="84">
        <v>965.75967388000004</v>
      </c>
      <c r="D501" s="84">
        <v>946.20191966000004</v>
      </c>
      <c r="E501" s="84">
        <v>143.64467189000001</v>
      </c>
      <c r="F501" s="84">
        <v>143.64467189000001</v>
      </c>
    </row>
    <row r="502" spans="1:6" ht="12.75" customHeight="1" x14ac:dyDescent="0.2">
      <c r="A502" s="83" t="s">
        <v>180</v>
      </c>
      <c r="B502" s="83">
        <v>8</v>
      </c>
      <c r="C502" s="84">
        <v>933.04515317000005</v>
      </c>
      <c r="D502" s="84">
        <v>913.83300641000005</v>
      </c>
      <c r="E502" s="84">
        <v>138.73068701</v>
      </c>
      <c r="F502" s="84">
        <v>138.73068701</v>
      </c>
    </row>
    <row r="503" spans="1:6" ht="12.75" customHeight="1" x14ac:dyDescent="0.2">
      <c r="A503" s="83" t="s">
        <v>180</v>
      </c>
      <c r="B503" s="83">
        <v>9</v>
      </c>
      <c r="C503" s="84">
        <v>861.89728345000003</v>
      </c>
      <c r="D503" s="84">
        <v>843.54991692999999</v>
      </c>
      <c r="E503" s="84">
        <v>128.06088058</v>
      </c>
      <c r="F503" s="84">
        <v>128.06088058</v>
      </c>
    </row>
    <row r="504" spans="1:6" ht="12.75" customHeight="1" x14ac:dyDescent="0.2">
      <c r="A504" s="83" t="s">
        <v>180</v>
      </c>
      <c r="B504" s="83">
        <v>10</v>
      </c>
      <c r="C504" s="84">
        <v>821.23021048999999</v>
      </c>
      <c r="D504" s="84">
        <v>803.14670336999995</v>
      </c>
      <c r="E504" s="84">
        <v>121.92719364</v>
      </c>
      <c r="F504" s="84">
        <v>121.92719364</v>
      </c>
    </row>
    <row r="505" spans="1:6" ht="12.75" customHeight="1" x14ac:dyDescent="0.2">
      <c r="A505" s="83" t="s">
        <v>180</v>
      </c>
      <c r="B505" s="83">
        <v>11</v>
      </c>
      <c r="C505" s="84">
        <v>825.02687359000004</v>
      </c>
      <c r="D505" s="84">
        <v>806.63223931000005</v>
      </c>
      <c r="E505" s="84">
        <v>122.45633933000001</v>
      </c>
      <c r="F505" s="84">
        <v>122.45633933000001</v>
      </c>
    </row>
    <row r="506" spans="1:6" ht="12.75" customHeight="1" x14ac:dyDescent="0.2">
      <c r="A506" s="83" t="s">
        <v>180</v>
      </c>
      <c r="B506" s="83">
        <v>12</v>
      </c>
      <c r="C506" s="84">
        <v>828.65959426999996</v>
      </c>
      <c r="D506" s="84">
        <v>810.76509077000003</v>
      </c>
      <c r="E506" s="84">
        <v>123.08375519000001</v>
      </c>
      <c r="F506" s="84">
        <v>123.08375519000001</v>
      </c>
    </row>
    <row r="507" spans="1:6" ht="12.75" customHeight="1" x14ac:dyDescent="0.2">
      <c r="A507" s="83" t="s">
        <v>180</v>
      </c>
      <c r="B507" s="83">
        <v>13</v>
      </c>
      <c r="C507" s="84">
        <v>835.66125288000001</v>
      </c>
      <c r="D507" s="84">
        <v>822.13488543999995</v>
      </c>
      <c r="E507" s="84">
        <v>124.80982485</v>
      </c>
      <c r="F507" s="84">
        <v>124.80982485</v>
      </c>
    </row>
    <row r="508" spans="1:6" ht="12.75" customHeight="1" x14ac:dyDescent="0.2">
      <c r="A508" s="83" t="s">
        <v>180</v>
      </c>
      <c r="B508" s="83">
        <v>14</v>
      </c>
      <c r="C508" s="84">
        <v>832.71782860999997</v>
      </c>
      <c r="D508" s="84">
        <v>818.14395605000004</v>
      </c>
      <c r="E508" s="84">
        <v>124.20395444</v>
      </c>
      <c r="F508" s="84">
        <v>124.20395444</v>
      </c>
    </row>
    <row r="509" spans="1:6" ht="12.75" customHeight="1" x14ac:dyDescent="0.2">
      <c r="A509" s="83" t="s">
        <v>180</v>
      </c>
      <c r="B509" s="83">
        <v>15</v>
      </c>
      <c r="C509" s="84">
        <v>831.26682818999996</v>
      </c>
      <c r="D509" s="84">
        <v>813.14224405000004</v>
      </c>
      <c r="E509" s="84">
        <v>123.44463525</v>
      </c>
      <c r="F509" s="84">
        <v>123.44463525</v>
      </c>
    </row>
    <row r="510" spans="1:6" ht="12.75" customHeight="1" x14ac:dyDescent="0.2">
      <c r="A510" s="83" t="s">
        <v>180</v>
      </c>
      <c r="B510" s="83">
        <v>16</v>
      </c>
      <c r="C510" s="84">
        <v>835.94060076000005</v>
      </c>
      <c r="D510" s="84">
        <v>817.40815167999995</v>
      </c>
      <c r="E510" s="84">
        <v>124.09225060999999</v>
      </c>
      <c r="F510" s="84">
        <v>124.09225060999999</v>
      </c>
    </row>
    <row r="511" spans="1:6" ht="12.75" customHeight="1" x14ac:dyDescent="0.2">
      <c r="A511" s="83" t="s">
        <v>180</v>
      </c>
      <c r="B511" s="83">
        <v>17</v>
      </c>
      <c r="C511" s="84">
        <v>842.88137868000001</v>
      </c>
      <c r="D511" s="84">
        <v>824.02960395000002</v>
      </c>
      <c r="E511" s="84">
        <v>125.09746559</v>
      </c>
      <c r="F511" s="84">
        <v>125.09746559</v>
      </c>
    </row>
    <row r="512" spans="1:6" ht="12.75" customHeight="1" x14ac:dyDescent="0.2">
      <c r="A512" s="83" t="s">
        <v>180</v>
      </c>
      <c r="B512" s="83">
        <v>18</v>
      </c>
      <c r="C512" s="84">
        <v>832.34697025000003</v>
      </c>
      <c r="D512" s="84">
        <v>814.32105951999995</v>
      </c>
      <c r="E512" s="84">
        <v>123.62359341</v>
      </c>
      <c r="F512" s="84">
        <v>123.62359341</v>
      </c>
    </row>
    <row r="513" spans="1:6" ht="12.75" customHeight="1" x14ac:dyDescent="0.2">
      <c r="A513" s="83" t="s">
        <v>180</v>
      </c>
      <c r="B513" s="83">
        <v>19</v>
      </c>
      <c r="C513" s="84">
        <v>832.22562641000002</v>
      </c>
      <c r="D513" s="84">
        <v>813.99234865000005</v>
      </c>
      <c r="E513" s="84">
        <v>123.57369121000001</v>
      </c>
      <c r="F513" s="84">
        <v>123.57369121000001</v>
      </c>
    </row>
    <row r="514" spans="1:6" ht="12.75" customHeight="1" x14ac:dyDescent="0.2">
      <c r="A514" s="83" t="s">
        <v>180</v>
      </c>
      <c r="B514" s="83">
        <v>20</v>
      </c>
      <c r="C514" s="84">
        <v>831.42181593999999</v>
      </c>
      <c r="D514" s="84">
        <v>814.85357600999998</v>
      </c>
      <c r="E514" s="84">
        <v>123.70443573</v>
      </c>
      <c r="F514" s="84">
        <v>123.70443573</v>
      </c>
    </row>
    <row r="515" spans="1:6" ht="12.75" customHeight="1" x14ac:dyDescent="0.2">
      <c r="A515" s="83" t="s">
        <v>180</v>
      </c>
      <c r="B515" s="83">
        <v>21</v>
      </c>
      <c r="C515" s="84">
        <v>815.48791856000003</v>
      </c>
      <c r="D515" s="84">
        <v>796.57551967999996</v>
      </c>
      <c r="E515" s="84">
        <v>120.92961003000001</v>
      </c>
      <c r="F515" s="84">
        <v>120.92961003000001</v>
      </c>
    </row>
    <row r="516" spans="1:6" ht="12.75" customHeight="1" x14ac:dyDescent="0.2">
      <c r="A516" s="83" t="s">
        <v>180</v>
      </c>
      <c r="B516" s="83">
        <v>22</v>
      </c>
      <c r="C516" s="84">
        <v>804.20257128000003</v>
      </c>
      <c r="D516" s="84">
        <v>785.30746013999999</v>
      </c>
      <c r="E516" s="84">
        <v>119.21898496999999</v>
      </c>
      <c r="F516" s="84">
        <v>119.21898496999999</v>
      </c>
    </row>
    <row r="517" spans="1:6" ht="12.75" customHeight="1" x14ac:dyDescent="0.2">
      <c r="A517" s="83" t="s">
        <v>180</v>
      </c>
      <c r="B517" s="83">
        <v>23</v>
      </c>
      <c r="C517" s="84">
        <v>819.31948518000002</v>
      </c>
      <c r="D517" s="84">
        <v>801.17623136999998</v>
      </c>
      <c r="E517" s="84">
        <v>121.62805262000001</v>
      </c>
      <c r="F517" s="84">
        <v>121.62805262000001</v>
      </c>
    </row>
    <row r="518" spans="1:6" ht="12.75" customHeight="1" x14ac:dyDescent="0.2">
      <c r="A518" s="83" t="s">
        <v>180</v>
      </c>
      <c r="B518" s="83">
        <v>24</v>
      </c>
      <c r="C518" s="84">
        <v>848.20942666999997</v>
      </c>
      <c r="D518" s="84">
        <v>829.69024938999996</v>
      </c>
      <c r="E518" s="84">
        <v>125.95681869000001</v>
      </c>
      <c r="F518" s="84">
        <v>125.95681869000001</v>
      </c>
    </row>
    <row r="519" spans="1:6" ht="12.75" customHeight="1" x14ac:dyDescent="0.2">
      <c r="A519" s="83" t="s">
        <v>181</v>
      </c>
      <c r="B519" s="83">
        <v>1</v>
      </c>
      <c r="C519" s="84">
        <v>944.46226377999994</v>
      </c>
      <c r="D519" s="84">
        <v>928.34628113999997</v>
      </c>
      <c r="E519" s="84">
        <v>140.93397422000001</v>
      </c>
      <c r="F519" s="84">
        <v>140.93397422000001</v>
      </c>
    </row>
    <row r="520" spans="1:6" ht="12.75" customHeight="1" x14ac:dyDescent="0.2">
      <c r="A520" s="83" t="s">
        <v>181</v>
      </c>
      <c r="B520" s="83">
        <v>2</v>
      </c>
      <c r="C520" s="84">
        <v>958.03911267000001</v>
      </c>
      <c r="D520" s="84">
        <v>939.02859961000001</v>
      </c>
      <c r="E520" s="84">
        <v>142.55567683999999</v>
      </c>
      <c r="F520" s="84">
        <v>142.55567683999999</v>
      </c>
    </row>
    <row r="521" spans="1:6" ht="12.75" customHeight="1" x14ac:dyDescent="0.2">
      <c r="A521" s="83" t="s">
        <v>181</v>
      </c>
      <c r="B521" s="83">
        <v>3</v>
      </c>
      <c r="C521" s="84">
        <v>995.22426595000002</v>
      </c>
      <c r="D521" s="84">
        <v>983.06819370000005</v>
      </c>
      <c r="E521" s="84">
        <v>149.24140946</v>
      </c>
      <c r="F521" s="84">
        <v>149.24140946</v>
      </c>
    </row>
    <row r="522" spans="1:6" ht="12.75" customHeight="1" x14ac:dyDescent="0.2">
      <c r="A522" s="83" t="s">
        <v>181</v>
      </c>
      <c r="B522" s="83">
        <v>4</v>
      </c>
      <c r="C522" s="84">
        <v>1035.0647326400001</v>
      </c>
      <c r="D522" s="84">
        <v>1015.19683736</v>
      </c>
      <c r="E522" s="84">
        <v>154.11891856</v>
      </c>
      <c r="F522" s="84">
        <v>154.11891856</v>
      </c>
    </row>
    <row r="523" spans="1:6" ht="12.75" customHeight="1" x14ac:dyDescent="0.2">
      <c r="A523" s="83" t="s">
        <v>181</v>
      </c>
      <c r="B523" s="83">
        <v>5</v>
      </c>
      <c r="C523" s="84">
        <v>1040.0514428700001</v>
      </c>
      <c r="D523" s="84">
        <v>1020.15841139</v>
      </c>
      <c r="E523" s="84">
        <v>154.87214434000001</v>
      </c>
      <c r="F523" s="84">
        <v>154.87214434000001</v>
      </c>
    </row>
    <row r="524" spans="1:6" ht="12.75" customHeight="1" x14ac:dyDescent="0.2">
      <c r="A524" s="83" t="s">
        <v>181</v>
      </c>
      <c r="B524" s="83">
        <v>6</v>
      </c>
      <c r="C524" s="84">
        <v>1034.39727722</v>
      </c>
      <c r="D524" s="84">
        <v>1014.29482606</v>
      </c>
      <c r="E524" s="84">
        <v>153.98198255</v>
      </c>
      <c r="F524" s="84">
        <v>153.98198255</v>
      </c>
    </row>
    <row r="525" spans="1:6" ht="12.75" customHeight="1" x14ac:dyDescent="0.2">
      <c r="A525" s="83" t="s">
        <v>181</v>
      </c>
      <c r="B525" s="83">
        <v>7</v>
      </c>
      <c r="C525" s="84">
        <v>1013.52151526</v>
      </c>
      <c r="D525" s="84">
        <v>993.26847421000002</v>
      </c>
      <c r="E525" s="84">
        <v>150.78993299999999</v>
      </c>
      <c r="F525" s="84">
        <v>150.78993299999999</v>
      </c>
    </row>
    <row r="526" spans="1:6" ht="12.75" customHeight="1" x14ac:dyDescent="0.2">
      <c r="A526" s="83" t="s">
        <v>181</v>
      </c>
      <c r="B526" s="83">
        <v>8</v>
      </c>
      <c r="C526" s="84">
        <v>948.91658304999999</v>
      </c>
      <c r="D526" s="84">
        <v>929.63557363999996</v>
      </c>
      <c r="E526" s="84">
        <v>141.12970411000001</v>
      </c>
      <c r="F526" s="84">
        <v>141.12970411000001</v>
      </c>
    </row>
    <row r="527" spans="1:6" ht="12.75" customHeight="1" x14ac:dyDescent="0.2">
      <c r="A527" s="83" t="s">
        <v>181</v>
      </c>
      <c r="B527" s="83">
        <v>9</v>
      </c>
      <c r="C527" s="84">
        <v>884.27617592000001</v>
      </c>
      <c r="D527" s="84">
        <v>865.86132151000004</v>
      </c>
      <c r="E527" s="84">
        <v>131.44801637</v>
      </c>
      <c r="F527" s="84">
        <v>131.44801637</v>
      </c>
    </row>
    <row r="528" spans="1:6" ht="12.75" customHeight="1" x14ac:dyDescent="0.2">
      <c r="A528" s="83" t="s">
        <v>181</v>
      </c>
      <c r="B528" s="83">
        <v>10</v>
      </c>
      <c r="C528" s="84">
        <v>936.84164673999999</v>
      </c>
      <c r="D528" s="84">
        <v>917.88632136000001</v>
      </c>
      <c r="E528" s="84">
        <v>139.34602828000001</v>
      </c>
      <c r="F528" s="84">
        <v>139.34602828000001</v>
      </c>
    </row>
    <row r="529" spans="1:6" ht="12.75" customHeight="1" x14ac:dyDescent="0.2">
      <c r="A529" s="83" t="s">
        <v>181</v>
      </c>
      <c r="B529" s="83">
        <v>11</v>
      </c>
      <c r="C529" s="84">
        <v>973.44360503999997</v>
      </c>
      <c r="D529" s="84">
        <v>956.95337066000002</v>
      </c>
      <c r="E529" s="84">
        <v>145.27686964</v>
      </c>
      <c r="F529" s="84">
        <v>145.27686964</v>
      </c>
    </row>
    <row r="530" spans="1:6" ht="12.75" customHeight="1" x14ac:dyDescent="0.2">
      <c r="A530" s="83" t="s">
        <v>181</v>
      </c>
      <c r="B530" s="83">
        <v>12</v>
      </c>
      <c r="C530" s="84">
        <v>986.99949488000004</v>
      </c>
      <c r="D530" s="84">
        <v>967.67984166999997</v>
      </c>
      <c r="E530" s="84">
        <v>146.90527513999999</v>
      </c>
      <c r="F530" s="84">
        <v>146.90527513999999</v>
      </c>
    </row>
    <row r="531" spans="1:6" ht="12.75" customHeight="1" x14ac:dyDescent="0.2">
      <c r="A531" s="83" t="s">
        <v>181</v>
      </c>
      <c r="B531" s="83">
        <v>13</v>
      </c>
      <c r="C531" s="84">
        <v>992.42312600000002</v>
      </c>
      <c r="D531" s="84">
        <v>973.21019087000002</v>
      </c>
      <c r="E531" s="84">
        <v>147.74484773</v>
      </c>
      <c r="F531" s="84">
        <v>147.74484773</v>
      </c>
    </row>
    <row r="532" spans="1:6" ht="12.75" customHeight="1" x14ac:dyDescent="0.2">
      <c r="A532" s="83" t="s">
        <v>181</v>
      </c>
      <c r="B532" s="83">
        <v>14</v>
      </c>
      <c r="C532" s="84">
        <v>981.47007128999996</v>
      </c>
      <c r="D532" s="84">
        <v>963.30642479000005</v>
      </c>
      <c r="E532" s="84">
        <v>146.24133860000001</v>
      </c>
      <c r="F532" s="84">
        <v>146.24133860000001</v>
      </c>
    </row>
    <row r="533" spans="1:6" ht="12.75" customHeight="1" x14ac:dyDescent="0.2">
      <c r="A533" s="83" t="s">
        <v>181</v>
      </c>
      <c r="B533" s="83">
        <v>15</v>
      </c>
      <c r="C533" s="84">
        <v>980.32311130999994</v>
      </c>
      <c r="D533" s="84">
        <v>960.29820123000002</v>
      </c>
      <c r="E533" s="84">
        <v>145.78465459</v>
      </c>
      <c r="F533" s="84">
        <v>145.78465459</v>
      </c>
    </row>
    <row r="534" spans="1:6" ht="12.75" customHeight="1" x14ac:dyDescent="0.2">
      <c r="A534" s="83" t="s">
        <v>181</v>
      </c>
      <c r="B534" s="83">
        <v>16</v>
      </c>
      <c r="C534" s="84">
        <v>978.01637934999997</v>
      </c>
      <c r="D534" s="84">
        <v>958.52924517999998</v>
      </c>
      <c r="E534" s="84">
        <v>145.51610607999999</v>
      </c>
      <c r="F534" s="84">
        <v>145.51610607999999</v>
      </c>
    </row>
    <row r="535" spans="1:6" ht="12.75" customHeight="1" x14ac:dyDescent="0.2">
      <c r="A535" s="83" t="s">
        <v>181</v>
      </c>
      <c r="B535" s="83">
        <v>17</v>
      </c>
      <c r="C535" s="84">
        <v>978.94662598000002</v>
      </c>
      <c r="D535" s="84">
        <v>959.87985475999994</v>
      </c>
      <c r="E535" s="84">
        <v>145.72114463</v>
      </c>
      <c r="F535" s="84">
        <v>145.72114463</v>
      </c>
    </row>
    <row r="536" spans="1:6" ht="12.75" customHeight="1" x14ac:dyDescent="0.2">
      <c r="A536" s="83" t="s">
        <v>181</v>
      </c>
      <c r="B536" s="83">
        <v>18</v>
      </c>
      <c r="C536" s="84">
        <v>975.56989563000002</v>
      </c>
      <c r="D536" s="84">
        <v>961.38714297000001</v>
      </c>
      <c r="E536" s="84">
        <v>145.94996886000001</v>
      </c>
      <c r="F536" s="84">
        <v>145.94996886000001</v>
      </c>
    </row>
    <row r="537" spans="1:6" ht="12.75" customHeight="1" x14ac:dyDescent="0.2">
      <c r="A537" s="83" t="s">
        <v>181</v>
      </c>
      <c r="B537" s="83">
        <v>19</v>
      </c>
      <c r="C537" s="84">
        <v>976.20683285999996</v>
      </c>
      <c r="D537" s="84">
        <v>957.90969782000002</v>
      </c>
      <c r="E537" s="84">
        <v>145.42205145</v>
      </c>
      <c r="F537" s="84">
        <v>145.42205145</v>
      </c>
    </row>
    <row r="538" spans="1:6" ht="12.75" customHeight="1" x14ac:dyDescent="0.2">
      <c r="A538" s="83" t="s">
        <v>181</v>
      </c>
      <c r="B538" s="83">
        <v>20</v>
      </c>
      <c r="C538" s="84">
        <v>977.61133875999997</v>
      </c>
      <c r="D538" s="84">
        <v>959.81979793000005</v>
      </c>
      <c r="E538" s="84">
        <v>145.71202729000001</v>
      </c>
      <c r="F538" s="84">
        <v>145.71202729000001</v>
      </c>
    </row>
    <row r="539" spans="1:6" ht="12.75" customHeight="1" x14ac:dyDescent="0.2">
      <c r="A539" s="83" t="s">
        <v>181</v>
      </c>
      <c r="B539" s="83">
        <v>21</v>
      </c>
      <c r="C539" s="84">
        <v>986.69630800000004</v>
      </c>
      <c r="D539" s="84">
        <v>974.14591810000002</v>
      </c>
      <c r="E539" s="84">
        <v>147.88690222</v>
      </c>
      <c r="F539" s="84">
        <v>147.88690222</v>
      </c>
    </row>
    <row r="540" spans="1:6" ht="12.75" customHeight="1" x14ac:dyDescent="0.2">
      <c r="A540" s="83" t="s">
        <v>181</v>
      </c>
      <c r="B540" s="83">
        <v>22</v>
      </c>
      <c r="C540" s="84">
        <v>995.33652138000002</v>
      </c>
      <c r="D540" s="84">
        <v>976.94674568999994</v>
      </c>
      <c r="E540" s="84">
        <v>148.31210106</v>
      </c>
      <c r="F540" s="84">
        <v>148.31210106</v>
      </c>
    </row>
    <row r="541" spans="1:6" ht="12.75" customHeight="1" x14ac:dyDescent="0.2">
      <c r="A541" s="83" t="s">
        <v>181</v>
      </c>
      <c r="B541" s="83">
        <v>23</v>
      </c>
      <c r="C541" s="84">
        <v>949.17585942000005</v>
      </c>
      <c r="D541" s="84">
        <v>937.64292969999997</v>
      </c>
      <c r="E541" s="84">
        <v>142.34531570999999</v>
      </c>
      <c r="F541" s="84">
        <v>142.34531570999999</v>
      </c>
    </row>
    <row r="542" spans="1:6" ht="12.75" customHeight="1" x14ac:dyDescent="0.2">
      <c r="A542" s="83" t="s">
        <v>181</v>
      </c>
      <c r="B542" s="83">
        <v>24</v>
      </c>
      <c r="C542" s="84">
        <v>927.73272107000003</v>
      </c>
      <c r="D542" s="84">
        <v>908.92828859999997</v>
      </c>
      <c r="E542" s="84">
        <v>137.98609268000001</v>
      </c>
      <c r="F542" s="84">
        <v>137.98609268000001</v>
      </c>
    </row>
    <row r="543" spans="1:6" ht="12.75" customHeight="1" x14ac:dyDescent="0.2">
      <c r="A543" s="83" t="s">
        <v>182</v>
      </c>
      <c r="B543" s="83">
        <v>1</v>
      </c>
      <c r="C543" s="84">
        <v>857.10561655000004</v>
      </c>
      <c r="D543" s="84">
        <v>838.81703932999994</v>
      </c>
      <c r="E543" s="84">
        <v>127.34237363</v>
      </c>
      <c r="F543" s="84">
        <v>127.34237363</v>
      </c>
    </row>
    <row r="544" spans="1:6" ht="12.75" customHeight="1" x14ac:dyDescent="0.2">
      <c r="A544" s="83" t="s">
        <v>182</v>
      </c>
      <c r="B544" s="83">
        <v>2</v>
      </c>
      <c r="C544" s="84">
        <v>926.45404177</v>
      </c>
      <c r="D544" s="84">
        <v>909.95526519999999</v>
      </c>
      <c r="E544" s="84">
        <v>138.14199991000001</v>
      </c>
      <c r="F544" s="84">
        <v>138.14199991000001</v>
      </c>
    </row>
    <row r="545" spans="1:6" ht="12.75" customHeight="1" x14ac:dyDescent="0.2">
      <c r="A545" s="83" t="s">
        <v>182</v>
      </c>
      <c r="B545" s="83">
        <v>3</v>
      </c>
      <c r="C545" s="84">
        <v>971.23833116000003</v>
      </c>
      <c r="D545" s="84">
        <v>958.44409509000002</v>
      </c>
      <c r="E545" s="84">
        <v>145.50317928999999</v>
      </c>
      <c r="F545" s="84">
        <v>145.50317928999999</v>
      </c>
    </row>
    <row r="546" spans="1:6" ht="12.75" customHeight="1" x14ac:dyDescent="0.2">
      <c r="A546" s="83" t="s">
        <v>182</v>
      </c>
      <c r="B546" s="83">
        <v>4</v>
      </c>
      <c r="C546" s="84">
        <v>998.68832665000002</v>
      </c>
      <c r="D546" s="84">
        <v>980.99048542000003</v>
      </c>
      <c r="E546" s="84">
        <v>148.92598871000001</v>
      </c>
      <c r="F546" s="84">
        <v>148.92598871000001</v>
      </c>
    </row>
    <row r="547" spans="1:6" ht="12.75" customHeight="1" x14ac:dyDescent="0.2">
      <c r="A547" s="83" t="s">
        <v>182</v>
      </c>
      <c r="B547" s="83">
        <v>5</v>
      </c>
      <c r="C547" s="84">
        <v>1000.63848122</v>
      </c>
      <c r="D547" s="84">
        <v>982.84799082999996</v>
      </c>
      <c r="E547" s="84">
        <v>149.20798005</v>
      </c>
      <c r="F547" s="84">
        <v>149.20798005</v>
      </c>
    </row>
    <row r="548" spans="1:6" ht="12.75" customHeight="1" x14ac:dyDescent="0.2">
      <c r="A548" s="83" t="s">
        <v>182</v>
      </c>
      <c r="B548" s="83">
        <v>6</v>
      </c>
      <c r="C548" s="84">
        <v>990.07668762000003</v>
      </c>
      <c r="D548" s="84">
        <v>971.75503737999998</v>
      </c>
      <c r="E548" s="84">
        <v>147.52393817999999</v>
      </c>
      <c r="F548" s="84">
        <v>147.52393817999999</v>
      </c>
    </row>
    <row r="549" spans="1:6" ht="12.75" customHeight="1" x14ac:dyDescent="0.2">
      <c r="A549" s="83" t="s">
        <v>182</v>
      </c>
      <c r="B549" s="83">
        <v>7</v>
      </c>
      <c r="C549" s="84">
        <v>927.74910762000002</v>
      </c>
      <c r="D549" s="84">
        <v>910.08164631</v>
      </c>
      <c r="E549" s="84">
        <v>138.16118606000001</v>
      </c>
      <c r="F549" s="84">
        <v>138.16118606000001</v>
      </c>
    </row>
    <row r="550" spans="1:6" ht="12.75" customHeight="1" x14ac:dyDescent="0.2">
      <c r="A550" s="83" t="s">
        <v>182</v>
      </c>
      <c r="B550" s="83">
        <v>8</v>
      </c>
      <c r="C550" s="84">
        <v>855.72436625</v>
      </c>
      <c r="D550" s="84">
        <v>838.78904348000003</v>
      </c>
      <c r="E550" s="84">
        <v>127.33812353</v>
      </c>
      <c r="F550" s="84">
        <v>127.33812353</v>
      </c>
    </row>
    <row r="551" spans="1:6" ht="12.75" customHeight="1" x14ac:dyDescent="0.2">
      <c r="A551" s="83" t="s">
        <v>182</v>
      </c>
      <c r="B551" s="83">
        <v>9</v>
      </c>
      <c r="C551" s="84">
        <v>906.98223070999995</v>
      </c>
      <c r="D551" s="84">
        <v>889.37537049000002</v>
      </c>
      <c r="E551" s="84">
        <v>135.01772785</v>
      </c>
      <c r="F551" s="84">
        <v>135.01772785</v>
      </c>
    </row>
    <row r="552" spans="1:6" ht="12.75" customHeight="1" x14ac:dyDescent="0.2">
      <c r="A552" s="83" t="s">
        <v>182</v>
      </c>
      <c r="B552" s="83">
        <v>10</v>
      </c>
      <c r="C552" s="84">
        <v>950.83503857000005</v>
      </c>
      <c r="D552" s="84">
        <v>938.34925946999999</v>
      </c>
      <c r="E552" s="84">
        <v>142.45254495</v>
      </c>
      <c r="F552" s="84">
        <v>142.45254495</v>
      </c>
    </row>
    <row r="553" spans="1:6" ht="12.75" customHeight="1" x14ac:dyDescent="0.2">
      <c r="A553" s="83" t="s">
        <v>182</v>
      </c>
      <c r="B553" s="83">
        <v>11</v>
      </c>
      <c r="C553" s="84">
        <v>951.26474452000002</v>
      </c>
      <c r="D553" s="84">
        <v>933.34803825999995</v>
      </c>
      <c r="E553" s="84">
        <v>141.69330026</v>
      </c>
      <c r="F553" s="84">
        <v>141.69330026</v>
      </c>
    </row>
    <row r="554" spans="1:6" ht="12.75" customHeight="1" x14ac:dyDescent="0.2">
      <c r="A554" s="83" t="s">
        <v>182</v>
      </c>
      <c r="B554" s="83">
        <v>12</v>
      </c>
      <c r="C554" s="84">
        <v>952.31682764000004</v>
      </c>
      <c r="D554" s="84">
        <v>940.53313484</v>
      </c>
      <c r="E554" s="84">
        <v>142.78408313</v>
      </c>
      <c r="F554" s="84">
        <v>142.78408313</v>
      </c>
    </row>
    <row r="555" spans="1:6" ht="12.75" customHeight="1" x14ac:dyDescent="0.2">
      <c r="A555" s="83" t="s">
        <v>182</v>
      </c>
      <c r="B555" s="83">
        <v>13</v>
      </c>
      <c r="C555" s="84">
        <v>957.62565735999999</v>
      </c>
      <c r="D555" s="84">
        <v>943.00473976000001</v>
      </c>
      <c r="E555" s="84">
        <v>143.15930205999999</v>
      </c>
      <c r="F555" s="84">
        <v>143.15930205999999</v>
      </c>
    </row>
    <row r="556" spans="1:6" ht="12.75" customHeight="1" x14ac:dyDescent="0.2">
      <c r="A556" s="83" t="s">
        <v>182</v>
      </c>
      <c r="B556" s="83">
        <v>14</v>
      </c>
      <c r="C556" s="84">
        <v>949.20394233000002</v>
      </c>
      <c r="D556" s="84">
        <v>931.16865765</v>
      </c>
      <c r="E556" s="84">
        <v>141.36244443999999</v>
      </c>
      <c r="F556" s="84">
        <v>141.36244443999999</v>
      </c>
    </row>
    <row r="557" spans="1:6" ht="12.75" customHeight="1" x14ac:dyDescent="0.2">
      <c r="A557" s="83" t="s">
        <v>182</v>
      </c>
      <c r="B557" s="83">
        <v>15</v>
      </c>
      <c r="C557" s="84">
        <v>956.00117580000006</v>
      </c>
      <c r="D557" s="84">
        <v>935.42977639000003</v>
      </c>
      <c r="E557" s="84">
        <v>142.00933280000001</v>
      </c>
      <c r="F557" s="84">
        <v>142.00933280000001</v>
      </c>
    </row>
    <row r="558" spans="1:6" ht="12.75" customHeight="1" x14ac:dyDescent="0.2">
      <c r="A558" s="83" t="s">
        <v>182</v>
      </c>
      <c r="B558" s="83">
        <v>16</v>
      </c>
      <c r="C558" s="84">
        <v>953.67310708000002</v>
      </c>
      <c r="D558" s="84">
        <v>935.67125219000002</v>
      </c>
      <c r="E558" s="84">
        <v>142.04599168999999</v>
      </c>
      <c r="F558" s="84">
        <v>142.04599168999999</v>
      </c>
    </row>
    <row r="559" spans="1:6" ht="12.75" customHeight="1" x14ac:dyDescent="0.2">
      <c r="A559" s="83" t="s">
        <v>182</v>
      </c>
      <c r="B559" s="83">
        <v>17</v>
      </c>
      <c r="C559" s="84">
        <v>951.37106290999998</v>
      </c>
      <c r="D559" s="84">
        <v>934.81684392</v>
      </c>
      <c r="E559" s="84">
        <v>141.91628238000001</v>
      </c>
      <c r="F559" s="84">
        <v>141.91628238000001</v>
      </c>
    </row>
    <row r="560" spans="1:6" ht="12.75" customHeight="1" x14ac:dyDescent="0.2">
      <c r="A560" s="83" t="s">
        <v>182</v>
      </c>
      <c r="B560" s="83">
        <v>18</v>
      </c>
      <c r="C560" s="84">
        <v>944.17068771000004</v>
      </c>
      <c r="D560" s="84">
        <v>928.50109137000004</v>
      </c>
      <c r="E560" s="84">
        <v>140.95747625000001</v>
      </c>
      <c r="F560" s="84">
        <v>140.95747625000001</v>
      </c>
    </row>
    <row r="561" spans="1:6" ht="12.75" customHeight="1" x14ac:dyDescent="0.2">
      <c r="A561" s="83" t="s">
        <v>182</v>
      </c>
      <c r="B561" s="83">
        <v>19</v>
      </c>
      <c r="C561" s="84">
        <v>956.69018521999999</v>
      </c>
      <c r="D561" s="84">
        <v>939.14868077999995</v>
      </c>
      <c r="E561" s="84">
        <v>142.57390658</v>
      </c>
      <c r="F561" s="84">
        <v>142.57390658</v>
      </c>
    </row>
    <row r="562" spans="1:6" ht="12.75" customHeight="1" x14ac:dyDescent="0.2">
      <c r="A562" s="83" t="s">
        <v>182</v>
      </c>
      <c r="B562" s="83">
        <v>20</v>
      </c>
      <c r="C562" s="84">
        <v>948.67166499999996</v>
      </c>
      <c r="D562" s="84">
        <v>930.57022988000006</v>
      </c>
      <c r="E562" s="84">
        <v>141.27159601</v>
      </c>
      <c r="F562" s="84">
        <v>141.27159601</v>
      </c>
    </row>
    <row r="563" spans="1:6" ht="12.75" customHeight="1" x14ac:dyDescent="0.2">
      <c r="A563" s="83" t="s">
        <v>182</v>
      </c>
      <c r="B563" s="83">
        <v>21</v>
      </c>
      <c r="C563" s="84">
        <v>958.21996044000002</v>
      </c>
      <c r="D563" s="84">
        <v>940.72208119000004</v>
      </c>
      <c r="E563" s="84">
        <v>142.81276742</v>
      </c>
      <c r="F563" s="84">
        <v>142.81276742</v>
      </c>
    </row>
    <row r="564" spans="1:6" ht="12.75" customHeight="1" x14ac:dyDescent="0.2">
      <c r="A564" s="83" t="s">
        <v>182</v>
      </c>
      <c r="B564" s="83">
        <v>22</v>
      </c>
      <c r="C564" s="84">
        <v>964.84507586999996</v>
      </c>
      <c r="D564" s="84">
        <v>948.61135106999996</v>
      </c>
      <c r="E564" s="84">
        <v>144.01045214999999</v>
      </c>
      <c r="F564" s="84">
        <v>144.01045214999999</v>
      </c>
    </row>
    <row r="565" spans="1:6" ht="12.75" customHeight="1" x14ac:dyDescent="0.2">
      <c r="A565" s="83" t="s">
        <v>182</v>
      </c>
      <c r="B565" s="83">
        <v>23</v>
      </c>
      <c r="C565" s="84">
        <v>940.05477237000002</v>
      </c>
      <c r="D565" s="84">
        <v>920.22731016</v>
      </c>
      <c r="E565" s="84">
        <v>139.70141813999999</v>
      </c>
      <c r="F565" s="84">
        <v>139.70141813999999</v>
      </c>
    </row>
    <row r="566" spans="1:6" ht="12.75" customHeight="1" x14ac:dyDescent="0.2">
      <c r="A566" s="83" t="s">
        <v>182</v>
      </c>
      <c r="B566" s="83">
        <v>24</v>
      </c>
      <c r="C566" s="84">
        <v>845.65157644999999</v>
      </c>
      <c r="D566" s="84">
        <v>826.12108327999999</v>
      </c>
      <c r="E566" s="84">
        <v>125.41497695</v>
      </c>
      <c r="F566" s="84">
        <v>125.41497695</v>
      </c>
    </row>
    <row r="567" spans="1:6" ht="12.75" customHeight="1" x14ac:dyDescent="0.2">
      <c r="A567" s="83" t="s">
        <v>183</v>
      </c>
      <c r="B567" s="83">
        <v>1</v>
      </c>
      <c r="C567" s="84">
        <v>911.31776159000003</v>
      </c>
      <c r="D567" s="84">
        <v>892.64855492000004</v>
      </c>
      <c r="E567" s="84">
        <v>135.51463605999999</v>
      </c>
      <c r="F567" s="84">
        <v>135.51463605999999</v>
      </c>
    </row>
    <row r="568" spans="1:6" ht="12.75" customHeight="1" x14ac:dyDescent="0.2">
      <c r="A568" s="83" t="s">
        <v>183</v>
      </c>
      <c r="B568" s="83">
        <v>2</v>
      </c>
      <c r="C568" s="84">
        <v>978.13729909999995</v>
      </c>
      <c r="D568" s="84">
        <v>959.01658306000002</v>
      </c>
      <c r="E568" s="84">
        <v>145.59008975</v>
      </c>
      <c r="F568" s="84">
        <v>145.59008975</v>
      </c>
    </row>
    <row r="569" spans="1:6" ht="12.75" customHeight="1" x14ac:dyDescent="0.2">
      <c r="A569" s="83" t="s">
        <v>183</v>
      </c>
      <c r="B569" s="83">
        <v>3</v>
      </c>
      <c r="C569" s="84">
        <v>1013.54885418</v>
      </c>
      <c r="D569" s="84">
        <v>1000.70586069</v>
      </c>
      <c r="E569" s="84">
        <v>151.91901647</v>
      </c>
      <c r="F569" s="84">
        <v>151.91901647</v>
      </c>
    </row>
    <row r="570" spans="1:6" ht="12.75" customHeight="1" x14ac:dyDescent="0.2">
      <c r="A570" s="83" t="s">
        <v>183</v>
      </c>
      <c r="B570" s="83">
        <v>4</v>
      </c>
      <c r="C570" s="84">
        <v>1030.01715102</v>
      </c>
      <c r="D570" s="84">
        <v>1014.65240577</v>
      </c>
      <c r="E570" s="84">
        <v>154.03626739000001</v>
      </c>
      <c r="F570" s="84">
        <v>154.03626739000001</v>
      </c>
    </row>
    <row r="571" spans="1:6" ht="12.75" customHeight="1" x14ac:dyDescent="0.2">
      <c r="A571" s="83" t="s">
        <v>183</v>
      </c>
      <c r="B571" s="83">
        <v>5</v>
      </c>
      <c r="C571" s="84">
        <v>995.71862959999999</v>
      </c>
      <c r="D571" s="84">
        <v>980.54766972000004</v>
      </c>
      <c r="E571" s="84">
        <v>148.85876403</v>
      </c>
      <c r="F571" s="84">
        <v>148.85876403</v>
      </c>
    </row>
    <row r="572" spans="1:6" ht="12.75" customHeight="1" x14ac:dyDescent="0.2">
      <c r="A572" s="83" t="s">
        <v>183</v>
      </c>
      <c r="B572" s="83">
        <v>6</v>
      </c>
      <c r="C572" s="84">
        <v>972.96000051999999</v>
      </c>
      <c r="D572" s="84">
        <v>954.96502250000003</v>
      </c>
      <c r="E572" s="84">
        <v>144.97501481</v>
      </c>
      <c r="F572" s="84">
        <v>144.97501481</v>
      </c>
    </row>
    <row r="573" spans="1:6" ht="12.75" customHeight="1" x14ac:dyDescent="0.2">
      <c r="A573" s="83" t="s">
        <v>183</v>
      </c>
      <c r="B573" s="83">
        <v>7</v>
      </c>
      <c r="C573" s="84">
        <v>923.69553401999997</v>
      </c>
      <c r="D573" s="84">
        <v>904.92982219999999</v>
      </c>
      <c r="E573" s="84">
        <v>137.37907806999999</v>
      </c>
      <c r="F573" s="84">
        <v>137.37907806999999</v>
      </c>
    </row>
    <row r="574" spans="1:6" ht="12.75" customHeight="1" x14ac:dyDescent="0.2">
      <c r="A574" s="83" t="s">
        <v>183</v>
      </c>
      <c r="B574" s="83">
        <v>8</v>
      </c>
      <c r="C574" s="84">
        <v>852.86131112999999</v>
      </c>
      <c r="D574" s="84">
        <v>834.75407310000003</v>
      </c>
      <c r="E574" s="84">
        <v>126.72556718</v>
      </c>
      <c r="F574" s="84">
        <v>126.72556718</v>
      </c>
    </row>
    <row r="575" spans="1:6" ht="12.75" customHeight="1" x14ac:dyDescent="0.2">
      <c r="A575" s="83" t="s">
        <v>183</v>
      </c>
      <c r="B575" s="83">
        <v>9</v>
      </c>
      <c r="C575" s="84">
        <v>844.24151719999998</v>
      </c>
      <c r="D575" s="84">
        <v>827.22699494999995</v>
      </c>
      <c r="E575" s="84">
        <v>125.58286746</v>
      </c>
      <c r="F575" s="84">
        <v>125.58286746</v>
      </c>
    </row>
    <row r="576" spans="1:6" ht="12.75" customHeight="1" x14ac:dyDescent="0.2">
      <c r="A576" s="83" t="s">
        <v>183</v>
      </c>
      <c r="B576" s="83">
        <v>10</v>
      </c>
      <c r="C576" s="84">
        <v>920.66006365999999</v>
      </c>
      <c r="D576" s="84">
        <v>901.76024688999996</v>
      </c>
      <c r="E576" s="84">
        <v>136.89789895000001</v>
      </c>
      <c r="F576" s="84">
        <v>136.89789895000001</v>
      </c>
    </row>
    <row r="577" spans="1:6" ht="12.75" customHeight="1" x14ac:dyDescent="0.2">
      <c r="A577" s="83" t="s">
        <v>183</v>
      </c>
      <c r="B577" s="83">
        <v>11</v>
      </c>
      <c r="C577" s="84">
        <v>881.87806539999997</v>
      </c>
      <c r="D577" s="84">
        <v>864.62107604000005</v>
      </c>
      <c r="E577" s="84">
        <v>131.25973239999999</v>
      </c>
      <c r="F577" s="84">
        <v>131.25973239999999</v>
      </c>
    </row>
    <row r="578" spans="1:6" ht="12.75" customHeight="1" x14ac:dyDescent="0.2">
      <c r="A578" s="83" t="s">
        <v>183</v>
      </c>
      <c r="B578" s="83">
        <v>12</v>
      </c>
      <c r="C578" s="84">
        <v>875.35826319</v>
      </c>
      <c r="D578" s="84">
        <v>856.71670234999999</v>
      </c>
      <c r="E578" s="84">
        <v>130.05975473999999</v>
      </c>
      <c r="F578" s="84">
        <v>130.05975473999999</v>
      </c>
    </row>
    <row r="579" spans="1:6" ht="12.75" customHeight="1" x14ac:dyDescent="0.2">
      <c r="A579" s="83" t="s">
        <v>183</v>
      </c>
      <c r="B579" s="83">
        <v>13</v>
      </c>
      <c r="C579" s="84">
        <v>869.73312771999997</v>
      </c>
      <c r="D579" s="84">
        <v>850.12071547999994</v>
      </c>
      <c r="E579" s="84">
        <v>129.05840572</v>
      </c>
      <c r="F579" s="84">
        <v>129.05840572</v>
      </c>
    </row>
    <row r="580" spans="1:6" ht="12.75" customHeight="1" x14ac:dyDescent="0.2">
      <c r="A580" s="83" t="s">
        <v>183</v>
      </c>
      <c r="B580" s="83">
        <v>14</v>
      </c>
      <c r="C580" s="84">
        <v>863.63319286000001</v>
      </c>
      <c r="D580" s="84">
        <v>843.34227366000005</v>
      </c>
      <c r="E580" s="84">
        <v>128.02935787000001</v>
      </c>
      <c r="F580" s="84">
        <v>128.02935787000001</v>
      </c>
    </row>
    <row r="581" spans="1:6" ht="12.75" customHeight="1" x14ac:dyDescent="0.2">
      <c r="A581" s="83" t="s">
        <v>183</v>
      </c>
      <c r="B581" s="83">
        <v>15</v>
      </c>
      <c r="C581" s="84">
        <v>875.50333276000003</v>
      </c>
      <c r="D581" s="84">
        <v>856.22494939000001</v>
      </c>
      <c r="E581" s="84">
        <v>129.98510081000001</v>
      </c>
      <c r="F581" s="84">
        <v>129.98510081000001</v>
      </c>
    </row>
    <row r="582" spans="1:6" ht="12.75" customHeight="1" x14ac:dyDescent="0.2">
      <c r="A582" s="83" t="s">
        <v>183</v>
      </c>
      <c r="B582" s="83">
        <v>16</v>
      </c>
      <c r="C582" s="84">
        <v>885.16544447000001</v>
      </c>
      <c r="D582" s="84">
        <v>863.76918225999998</v>
      </c>
      <c r="E582" s="84">
        <v>131.13040482</v>
      </c>
      <c r="F582" s="84">
        <v>131.13040482</v>
      </c>
    </row>
    <row r="583" spans="1:6" ht="12.75" customHeight="1" x14ac:dyDescent="0.2">
      <c r="A583" s="83" t="s">
        <v>183</v>
      </c>
      <c r="B583" s="83">
        <v>17</v>
      </c>
      <c r="C583" s="84">
        <v>876.41029705000005</v>
      </c>
      <c r="D583" s="84">
        <v>857.40086893</v>
      </c>
      <c r="E583" s="84">
        <v>130.16361934</v>
      </c>
      <c r="F583" s="84">
        <v>130.16361934</v>
      </c>
    </row>
    <row r="584" spans="1:6" ht="12.75" customHeight="1" x14ac:dyDescent="0.2">
      <c r="A584" s="83" t="s">
        <v>183</v>
      </c>
      <c r="B584" s="83">
        <v>18</v>
      </c>
      <c r="C584" s="84">
        <v>889.74110023000003</v>
      </c>
      <c r="D584" s="84">
        <v>870.63221280000005</v>
      </c>
      <c r="E584" s="84">
        <v>132.17229424999999</v>
      </c>
      <c r="F584" s="84">
        <v>132.17229424999999</v>
      </c>
    </row>
    <row r="585" spans="1:6" ht="12.75" customHeight="1" x14ac:dyDescent="0.2">
      <c r="A585" s="83" t="s">
        <v>183</v>
      </c>
      <c r="B585" s="83">
        <v>19</v>
      </c>
      <c r="C585" s="84">
        <v>897.62763106</v>
      </c>
      <c r="D585" s="84">
        <v>877.86890669000002</v>
      </c>
      <c r="E585" s="84">
        <v>133.27091019</v>
      </c>
      <c r="F585" s="84">
        <v>133.27091019</v>
      </c>
    </row>
    <row r="586" spans="1:6" ht="12.75" customHeight="1" x14ac:dyDescent="0.2">
      <c r="A586" s="83" t="s">
        <v>183</v>
      </c>
      <c r="B586" s="83">
        <v>20</v>
      </c>
      <c r="C586" s="84">
        <v>885.62107184000001</v>
      </c>
      <c r="D586" s="84">
        <v>866.16387127999997</v>
      </c>
      <c r="E586" s="84">
        <v>131.49394701</v>
      </c>
      <c r="F586" s="84">
        <v>131.49394701</v>
      </c>
    </row>
    <row r="587" spans="1:6" ht="12.75" customHeight="1" x14ac:dyDescent="0.2">
      <c r="A587" s="83" t="s">
        <v>183</v>
      </c>
      <c r="B587" s="83">
        <v>21</v>
      </c>
      <c r="C587" s="84">
        <v>903.06101335000005</v>
      </c>
      <c r="D587" s="84">
        <v>883.92508800999997</v>
      </c>
      <c r="E587" s="84">
        <v>134.19031032999999</v>
      </c>
      <c r="F587" s="84">
        <v>134.19031032999999</v>
      </c>
    </row>
    <row r="588" spans="1:6" ht="12.75" customHeight="1" x14ac:dyDescent="0.2">
      <c r="A588" s="83" t="s">
        <v>183</v>
      </c>
      <c r="B588" s="83">
        <v>22</v>
      </c>
      <c r="C588" s="84">
        <v>902.40071023999997</v>
      </c>
      <c r="D588" s="84">
        <v>882.57755528999996</v>
      </c>
      <c r="E588" s="84">
        <v>133.98573888999999</v>
      </c>
      <c r="F588" s="84">
        <v>133.98573888999999</v>
      </c>
    </row>
    <row r="589" spans="1:6" ht="12.75" customHeight="1" x14ac:dyDescent="0.2">
      <c r="A589" s="83" t="s">
        <v>183</v>
      </c>
      <c r="B589" s="83">
        <v>23</v>
      </c>
      <c r="C589" s="84">
        <v>882.50909901</v>
      </c>
      <c r="D589" s="84">
        <v>863.65814157</v>
      </c>
      <c r="E589" s="84">
        <v>131.11354753000001</v>
      </c>
      <c r="F589" s="84">
        <v>131.11354753000001</v>
      </c>
    </row>
    <row r="590" spans="1:6" ht="12.75" customHeight="1" x14ac:dyDescent="0.2">
      <c r="A590" s="83" t="s">
        <v>183</v>
      </c>
      <c r="B590" s="83">
        <v>24</v>
      </c>
      <c r="C590" s="84">
        <v>846.80394189000003</v>
      </c>
      <c r="D590" s="84">
        <v>828.35168113999998</v>
      </c>
      <c r="E590" s="84">
        <v>125.75360816</v>
      </c>
      <c r="F590" s="84">
        <v>125.75360816</v>
      </c>
    </row>
    <row r="591" spans="1:6" ht="12.75" customHeight="1" x14ac:dyDescent="0.2">
      <c r="A591" s="83" t="s">
        <v>184</v>
      </c>
      <c r="B591" s="83">
        <v>1</v>
      </c>
      <c r="C591" s="84">
        <v>887.12075140000002</v>
      </c>
      <c r="D591" s="84">
        <v>868.21437051999999</v>
      </c>
      <c r="E591" s="84">
        <v>131.80523711999999</v>
      </c>
      <c r="F591" s="84">
        <v>131.80523711999999</v>
      </c>
    </row>
    <row r="592" spans="1:6" ht="12.75" customHeight="1" x14ac:dyDescent="0.2">
      <c r="A592" s="83" t="s">
        <v>184</v>
      </c>
      <c r="B592" s="83">
        <v>2</v>
      </c>
      <c r="C592" s="84">
        <v>929.80191932000002</v>
      </c>
      <c r="D592" s="84">
        <v>910.97285202</v>
      </c>
      <c r="E592" s="84">
        <v>138.29648166000001</v>
      </c>
      <c r="F592" s="84">
        <v>138.29648166000001</v>
      </c>
    </row>
    <row r="593" spans="1:6" ht="12.75" customHeight="1" x14ac:dyDescent="0.2">
      <c r="A593" s="83" t="s">
        <v>184</v>
      </c>
      <c r="B593" s="83">
        <v>3</v>
      </c>
      <c r="C593" s="84">
        <v>960.98151212000005</v>
      </c>
      <c r="D593" s="84">
        <v>942.01409884999998</v>
      </c>
      <c r="E593" s="84">
        <v>143.00891103000001</v>
      </c>
      <c r="F593" s="84">
        <v>143.00891103000001</v>
      </c>
    </row>
    <row r="594" spans="1:6" ht="12.75" customHeight="1" x14ac:dyDescent="0.2">
      <c r="A594" s="83" t="s">
        <v>184</v>
      </c>
      <c r="B594" s="83">
        <v>4</v>
      </c>
      <c r="C594" s="84">
        <v>970.34807999999998</v>
      </c>
      <c r="D594" s="84">
        <v>952.39424879000001</v>
      </c>
      <c r="E594" s="84">
        <v>144.58474088</v>
      </c>
      <c r="F594" s="84">
        <v>144.58474088</v>
      </c>
    </row>
    <row r="595" spans="1:6" ht="12.75" customHeight="1" x14ac:dyDescent="0.2">
      <c r="A595" s="83" t="s">
        <v>184</v>
      </c>
      <c r="B595" s="83">
        <v>5</v>
      </c>
      <c r="C595" s="84">
        <v>972.93374707999999</v>
      </c>
      <c r="D595" s="84">
        <v>953.85391632999995</v>
      </c>
      <c r="E595" s="84">
        <v>144.80633571999999</v>
      </c>
      <c r="F595" s="84">
        <v>144.80633571999999</v>
      </c>
    </row>
    <row r="596" spans="1:6" ht="12.75" customHeight="1" x14ac:dyDescent="0.2">
      <c r="A596" s="83" t="s">
        <v>184</v>
      </c>
      <c r="B596" s="83">
        <v>6</v>
      </c>
      <c r="C596" s="84">
        <v>956.86484194000002</v>
      </c>
      <c r="D596" s="84">
        <v>938.72174424000002</v>
      </c>
      <c r="E596" s="84">
        <v>142.50909254999999</v>
      </c>
      <c r="F596" s="84">
        <v>142.50909254999999</v>
      </c>
    </row>
    <row r="597" spans="1:6" ht="12.75" customHeight="1" x14ac:dyDescent="0.2">
      <c r="A597" s="83" t="s">
        <v>184</v>
      </c>
      <c r="B597" s="83">
        <v>7</v>
      </c>
      <c r="C597" s="84">
        <v>914.54650762000006</v>
      </c>
      <c r="D597" s="84">
        <v>896.76520821999998</v>
      </c>
      <c r="E597" s="84">
        <v>136.13959285000001</v>
      </c>
      <c r="F597" s="84">
        <v>136.13959285000001</v>
      </c>
    </row>
    <row r="598" spans="1:6" ht="12.75" customHeight="1" x14ac:dyDescent="0.2">
      <c r="A598" s="83" t="s">
        <v>184</v>
      </c>
      <c r="B598" s="83">
        <v>8</v>
      </c>
      <c r="C598" s="84">
        <v>859.52955919999999</v>
      </c>
      <c r="D598" s="84">
        <v>845.38222166000003</v>
      </c>
      <c r="E598" s="84">
        <v>128.33904616000001</v>
      </c>
      <c r="F598" s="84">
        <v>128.33904616000001</v>
      </c>
    </row>
    <row r="599" spans="1:6" ht="12.75" customHeight="1" x14ac:dyDescent="0.2">
      <c r="A599" s="83" t="s">
        <v>184</v>
      </c>
      <c r="B599" s="83">
        <v>9</v>
      </c>
      <c r="C599" s="84">
        <v>900.52924183000005</v>
      </c>
      <c r="D599" s="84">
        <v>882.02036735000001</v>
      </c>
      <c r="E599" s="84">
        <v>133.90115115</v>
      </c>
      <c r="F599" s="84">
        <v>133.90115115</v>
      </c>
    </row>
    <row r="600" spans="1:6" ht="12.75" customHeight="1" x14ac:dyDescent="0.2">
      <c r="A600" s="83" t="s">
        <v>184</v>
      </c>
      <c r="B600" s="83">
        <v>10</v>
      </c>
      <c r="C600" s="84">
        <v>1019.03122352</v>
      </c>
      <c r="D600" s="84">
        <v>1000.91244393</v>
      </c>
      <c r="E600" s="84">
        <v>151.95037825</v>
      </c>
      <c r="F600" s="84">
        <v>151.95037825</v>
      </c>
    </row>
    <row r="601" spans="1:6" ht="12.75" customHeight="1" x14ac:dyDescent="0.2">
      <c r="A601" s="83" t="s">
        <v>184</v>
      </c>
      <c r="B601" s="83">
        <v>11</v>
      </c>
      <c r="C601" s="84">
        <v>973.12234193999996</v>
      </c>
      <c r="D601" s="84">
        <v>958.26707644999999</v>
      </c>
      <c r="E601" s="84">
        <v>145.47630576</v>
      </c>
      <c r="F601" s="84">
        <v>145.47630576</v>
      </c>
    </row>
    <row r="602" spans="1:6" ht="12.75" customHeight="1" x14ac:dyDescent="0.2">
      <c r="A602" s="83" t="s">
        <v>184</v>
      </c>
      <c r="B602" s="83">
        <v>12</v>
      </c>
      <c r="C602" s="84">
        <v>971.62126054999999</v>
      </c>
      <c r="D602" s="84">
        <v>952.38131542999997</v>
      </c>
      <c r="E602" s="84">
        <v>144.58277744</v>
      </c>
      <c r="F602" s="84">
        <v>144.58277744</v>
      </c>
    </row>
    <row r="603" spans="1:6" ht="12.75" customHeight="1" x14ac:dyDescent="0.2">
      <c r="A603" s="83" t="s">
        <v>184</v>
      </c>
      <c r="B603" s="83">
        <v>13</v>
      </c>
      <c r="C603" s="84">
        <v>963.53959910000003</v>
      </c>
      <c r="D603" s="84">
        <v>947.44929218000004</v>
      </c>
      <c r="E603" s="84">
        <v>143.83403783</v>
      </c>
      <c r="F603" s="84">
        <v>143.83403783</v>
      </c>
    </row>
    <row r="604" spans="1:6" ht="12.75" customHeight="1" x14ac:dyDescent="0.2">
      <c r="A604" s="83" t="s">
        <v>184</v>
      </c>
      <c r="B604" s="83">
        <v>14</v>
      </c>
      <c r="C604" s="84">
        <v>960.16719764000004</v>
      </c>
      <c r="D604" s="84">
        <v>941.13071142000001</v>
      </c>
      <c r="E604" s="84">
        <v>142.87480234</v>
      </c>
      <c r="F604" s="84">
        <v>142.87480234</v>
      </c>
    </row>
    <row r="605" spans="1:6" ht="12.75" customHeight="1" x14ac:dyDescent="0.2">
      <c r="A605" s="83" t="s">
        <v>184</v>
      </c>
      <c r="B605" s="83">
        <v>15</v>
      </c>
      <c r="C605" s="84">
        <v>965.08508328999994</v>
      </c>
      <c r="D605" s="84">
        <v>947.82543424000005</v>
      </c>
      <c r="E605" s="84">
        <v>143.89114065000001</v>
      </c>
      <c r="F605" s="84">
        <v>143.89114065000001</v>
      </c>
    </row>
    <row r="606" spans="1:6" ht="12.75" customHeight="1" x14ac:dyDescent="0.2">
      <c r="A606" s="83" t="s">
        <v>184</v>
      </c>
      <c r="B606" s="83">
        <v>16</v>
      </c>
      <c r="C606" s="84">
        <v>966.32340395000006</v>
      </c>
      <c r="D606" s="84">
        <v>948.89551300000005</v>
      </c>
      <c r="E606" s="84">
        <v>144.05359129999999</v>
      </c>
      <c r="F606" s="84">
        <v>144.05359129999999</v>
      </c>
    </row>
    <row r="607" spans="1:6" ht="12.75" customHeight="1" x14ac:dyDescent="0.2">
      <c r="A607" s="83" t="s">
        <v>184</v>
      </c>
      <c r="B607" s="83">
        <v>17</v>
      </c>
      <c r="C607" s="84">
        <v>955.67208042000004</v>
      </c>
      <c r="D607" s="84">
        <v>937.64515983000001</v>
      </c>
      <c r="E607" s="84">
        <v>142.34565427000001</v>
      </c>
      <c r="F607" s="84">
        <v>142.34565427000001</v>
      </c>
    </row>
    <row r="608" spans="1:6" ht="12.75" customHeight="1" x14ac:dyDescent="0.2">
      <c r="A608" s="83" t="s">
        <v>184</v>
      </c>
      <c r="B608" s="83">
        <v>18</v>
      </c>
      <c r="C608" s="84">
        <v>961.81313017000002</v>
      </c>
      <c r="D608" s="84">
        <v>946.89630914999998</v>
      </c>
      <c r="E608" s="84">
        <v>143.75008844000001</v>
      </c>
      <c r="F608" s="84">
        <v>143.75008844000001</v>
      </c>
    </row>
    <row r="609" spans="1:6" ht="12.75" customHeight="1" x14ac:dyDescent="0.2">
      <c r="A609" s="83" t="s">
        <v>184</v>
      </c>
      <c r="B609" s="83">
        <v>19</v>
      </c>
      <c r="C609" s="84">
        <v>968.54572797000003</v>
      </c>
      <c r="D609" s="84">
        <v>953.89308931999994</v>
      </c>
      <c r="E609" s="84">
        <v>144.81228264999999</v>
      </c>
      <c r="F609" s="84">
        <v>144.81228264999999</v>
      </c>
    </row>
    <row r="610" spans="1:6" ht="12.75" customHeight="1" x14ac:dyDescent="0.2">
      <c r="A610" s="83" t="s">
        <v>184</v>
      </c>
      <c r="B610" s="83">
        <v>20</v>
      </c>
      <c r="C610" s="84">
        <v>968.80415951999998</v>
      </c>
      <c r="D610" s="84">
        <v>949.31322933000001</v>
      </c>
      <c r="E610" s="84">
        <v>144.11700558999999</v>
      </c>
      <c r="F610" s="84">
        <v>144.11700558999999</v>
      </c>
    </row>
    <row r="611" spans="1:6" ht="12.75" customHeight="1" x14ac:dyDescent="0.2">
      <c r="A611" s="83" t="s">
        <v>184</v>
      </c>
      <c r="B611" s="83">
        <v>21</v>
      </c>
      <c r="C611" s="84">
        <v>987.94933776000005</v>
      </c>
      <c r="D611" s="84">
        <v>968.48645151999995</v>
      </c>
      <c r="E611" s="84">
        <v>147.02772808</v>
      </c>
      <c r="F611" s="84">
        <v>147.02772808</v>
      </c>
    </row>
    <row r="612" spans="1:6" ht="12.75" customHeight="1" x14ac:dyDescent="0.2">
      <c r="A612" s="83" t="s">
        <v>184</v>
      </c>
      <c r="B612" s="83">
        <v>22</v>
      </c>
      <c r="C612" s="84">
        <v>995.27440686</v>
      </c>
      <c r="D612" s="84">
        <v>975.93030012999998</v>
      </c>
      <c r="E612" s="84">
        <v>148.15779257</v>
      </c>
      <c r="F612" s="84">
        <v>148.15779257</v>
      </c>
    </row>
    <row r="613" spans="1:6" ht="12.75" customHeight="1" x14ac:dyDescent="0.2">
      <c r="A613" s="83" t="s">
        <v>184</v>
      </c>
      <c r="B613" s="83">
        <v>23</v>
      </c>
      <c r="C613" s="84">
        <v>928.84025350000002</v>
      </c>
      <c r="D613" s="84">
        <v>912.80494995000004</v>
      </c>
      <c r="E613" s="84">
        <v>138.57461584999999</v>
      </c>
      <c r="F613" s="84">
        <v>138.57461584999999</v>
      </c>
    </row>
    <row r="614" spans="1:6" ht="12.75" customHeight="1" x14ac:dyDescent="0.2">
      <c r="A614" s="83" t="s">
        <v>184</v>
      </c>
      <c r="B614" s="83">
        <v>24</v>
      </c>
      <c r="C614" s="84">
        <v>890.47501910000005</v>
      </c>
      <c r="D614" s="84">
        <v>872.10549131000005</v>
      </c>
      <c r="E614" s="84">
        <v>132.39595539000001</v>
      </c>
      <c r="F614" s="84">
        <v>132.39595539000001</v>
      </c>
    </row>
    <row r="615" spans="1:6" ht="12.75" customHeight="1" x14ac:dyDescent="0.2">
      <c r="A615" s="83" t="s">
        <v>185</v>
      </c>
      <c r="B615" s="83">
        <v>1</v>
      </c>
      <c r="C615" s="84">
        <v>886.76262649</v>
      </c>
      <c r="D615" s="84">
        <v>868.28424924000001</v>
      </c>
      <c r="E615" s="84">
        <v>131.81584552999999</v>
      </c>
      <c r="F615" s="84">
        <v>131.81584552999999</v>
      </c>
    </row>
    <row r="616" spans="1:6" ht="12.75" customHeight="1" x14ac:dyDescent="0.2">
      <c r="A616" s="83" t="s">
        <v>185</v>
      </c>
      <c r="B616" s="83">
        <v>2</v>
      </c>
      <c r="C616" s="84">
        <v>922.90432911000005</v>
      </c>
      <c r="D616" s="84">
        <v>907.10818556000004</v>
      </c>
      <c r="E616" s="84">
        <v>137.70977945999999</v>
      </c>
      <c r="F616" s="84">
        <v>137.70977945999999</v>
      </c>
    </row>
    <row r="617" spans="1:6" ht="12.75" customHeight="1" x14ac:dyDescent="0.2">
      <c r="A617" s="83" t="s">
        <v>185</v>
      </c>
      <c r="B617" s="83">
        <v>3</v>
      </c>
      <c r="C617" s="84">
        <v>962.64338559999999</v>
      </c>
      <c r="D617" s="84">
        <v>946.73682382000004</v>
      </c>
      <c r="E617" s="84">
        <v>143.72587668</v>
      </c>
      <c r="F617" s="84">
        <v>143.72587668</v>
      </c>
    </row>
    <row r="618" spans="1:6" ht="12.75" customHeight="1" x14ac:dyDescent="0.2">
      <c r="A618" s="83" t="s">
        <v>185</v>
      </c>
      <c r="B618" s="83">
        <v>4</v>
      </c>
      <c r="C618" s="84">
        <v>976.87766037999995</v>
      </c>
      <c r="D618" s="84">
        <v>958.64379594000002</v>
      </c>
      <c r="E618" s="84">
        <v>145.53349625000001</v>
      </c>
      <c r="F618" s="84">
        <v>145.53349625000001</v>
      </c>
    </row>
    <row r="619" spans="1:6" ht="12.75" customHeight="1" x14ac:dyDescent="0.2">
      <c r="A619" s="83" t="s">
        <v>185</v>
      </c>
      <c r="B619" s="83">
        <v>5</v>
      </c>
      <c r="C619" s="84">
        <v>977.46415970999999</v>
      </c>
      <c r="D619" s="84">
        <v>962.21823918999996</v>
      </c>
      <c r="E619" s="84">
        <v>146.07613911999999</v>
      </c>
      <c r="F619" s="84">
        <v>146.07613911999999</v>
      </c>
    </row>
    <row r="620" spans="1:6" ht="12.75" customHeight="1" x14ac:dyDescent="0.2">
      <c r="A620" s="83" t="s">
        <v>185</v>
      </c>
      <c r="B620" s="83">
        <v>6</v>
      </c>
      <c r="C620" s="84">
        <v>963.17953961000001</v>
      </c>
      <c r="D620" s="84">
        <v>945.02895691000003</v>
      </c>
      <c r="E620" s="84">
        <v>143.46660223000001</v>
      </c>
      <c r="F620" s="84">
        <v>143.46660223000001</v>
      </c>
    </row>
    <row r="621" spans="1:6" ht="12.75" customHeight="1" x14ac:dyDescent="0.2">
      <c r="A621" s="83" t="s">
        <v>185</v>
      </c>
      <c r="B621" s="83">
        <v>7</v>
      </c>
      <c r="C621" s="84">
        <v>911.80841765000002</v>
      </c>
      <c r="D621" s="84">
        <v>894.04917948000002</v>
      </c>
      <c r="E621" s="84">
        <v>135.72726747999999</v>
      </c>
      <c r="F621" s="84">
        <v>135.72726747999999</v>
      </c>
    </row>
    <row r="622" spans="1:6" ht="12.75" customHeight="1" x14ac:dyDescent="0.2">
      <c r="A622" s="83" t="s">
        <v>185</v>
      </c>
      <c r="B622" s="83">
        <v>8</v>
      </c>
      <c r="C622" s="84">
        <v>832.79522053999995</v>
      </c>
      <c r="D622" s="84">
        <v>815.55389603000003</v>
      </c>
      <c r="E622" s="84">
        <v>123.81075262</v>
      </c>
      <c r="F622" s="84">
        <v>123.81075262</v>
      </c>
    </row>
    <row r="623" spans="1:6" ht="12.75" customHeight="1" x14ac:dyDescent="0.2">
      <c r="A623" s="83" t="s">
        <v>185</v>
      </c>
      <c r="B623" s="83">
        <v>9</v>
      </c>
      <c r="C623" s="84">
        <v>909.00528380000003</v>
      </c>
      <c r="D623" s="84">
        <v>890.37406597999995</v>
      </c>
      <c r="E623" s="84">
        <v>135.16934166999999</v>
      </c>
      <c r="F623" s="84">
        <v>135.16934166999999</v>
      </c>
    </row>
    <row r="624" spans="1:6" ht="12.75" customHeight="1" x14ac:dyDescent="0.2">
      <c r="A624" s="83" t="s">
        <v>185</v>
      </c>
      <c r="B624" s="83">
        <v>10</v>
      </c>
      <c r="C624" s="84">
        <v>969.79967743999998</v>
      </c>
      <c r="D624" s="84">
        <v>954.10662917000002</v>
      </c>
      <c r="E624" s="84">
        <v>144.84470053000001</v>
      </c>
      <c r="F624" s="84">
        <v>144.84470053000001</v>
      </c>
    </row>
    <row r="625" spans="1:6" ht="12.75" customHeight="1" x14ac:dyDescent="0.2">
      <c r="A625" s="83" t="s">
        <v>185</v>
      </c>
      <c r="B625" s="83">
        <v>11</v>
      </c>
      <c r="C625" s="84">
        <v>933.74266720000003</v>
      </c>
      <c r="D625" s="84">
        <v>921.34436129999995</v>
      </c>
      <c r="E625" s="84">
        <v>139.87099975000001</v>
      </c>
      <c r="F625" s="84">
        <v>139.87099975000001</v>
      </c>
    </row>
    <row r="626" spans="1:6" ht="12.75" customHeight="1" x14ac:dyDescent="0.2">
      <c r="A626" s="83" t="s">
        <v>185</v>
      </c>
      <c r="B626" s="83">
        <v>12</v>
      </c>
      <c r="C626" s="84">
        <v>936.71996680999996</v>
      </c>
      <c r="D626" s="84">
        <v>917.61677706</v>
      </c>
      <c r="E626" s="84">
        <v>139.30510826</v>
      </c>
      <c r="F626" s="84">
        <v>139.30510826</v>
      </c>
    </row>
    <row r="627" spans="1:6" ht="12.75" customHeight="1" x14ac:dyDescent="0.2">
      <c r="A627" s="83" t="s">
        <v>185</v>
      </c>
      <c r="B627" s="83">
        <v>13</v>
      </c>
      <c r="C627" s="84">
        <v>934.43215421000002</v>
      </c>
      <c r="D627" s="84">
        <v>917.23569907000001</v>
      </c>
      <c r="E627" s="84">
        <v>139.24725611</v>
      </c>
      <c r="F627" s="84">
        <v>139.24725611</v>
      </c>
    </row>
    <row r="628" spans="1:6" ht="12.75" customHeight="1" x14ac:dyDescent="0.2">
      <c r="A628" s="83" t="s">
        <v>185</v>
      </c>
      <c r="B628" s="83">
        <v>14</v>
      </c>
      <c r="C628" s="84">
        <v>844.64464597999995</v>
      </c>
      <c r="D628" s="84">
        <v>830.74446349000004</v>
      </c>
      <c r="E628" s="84">
        <v>126.11686089</v>
      </c>
      <c r="F628" s="84">
        <v>126.11686089</v>
      </c>
    </row>
    <row r="629" spans="1:6" ht="12.75" customHeight="1" x14ac:dyDescent="0.2">
      <c r="A629" s="83" t="s">
        <v>185</v>
      </c>
      <c r="B629" s="83">
        <v>15</v>
      </c>
      <c r="C629" s="84">
        <v>749.56967861999999</v>
      </c>
      <c r="D629" s="84">
        <v>735.42796977</v>
      </c>
      <c r="E629" s="84">
        <v>111.64668684</v>
      </c>
      <c r="F629" s="84">
        <v>111.64668684</v>
      </c>
    </row>
    <row r="630" spans="1:6" ht="12.75" customHeight="1" x14ac:dyDescent="0.2">
      <c r="A630" s="83" t="s">
        <v>185</v>
      </c>
      <c r="B630" s="83">
        <v>16</v>
      </c>
      <c r="C630" s="84">
        <v>686.52836816000001</v>
      </c>
      <c r="D630" s="84">
        <v>670.41212485000005</v>
      </c>
      <c r="E630" s="84">
        <v>101.77651059999999</v>
      </c>
      <c r="F630" s="84">
        <v>101.77651059999999</v>
      </c>
    </row>
    <row r="631" spans="1:6" ht="12.75" customHeight="1" x14ac:dyDescent="0.2">
      <c r="A631" s="83" t="s">
        <v>185</v>
      </c>
      <c r="B631" s="83">
        <v>17</v>
      </c>
      <c r="C631" s="84">
        <v>680.77404411999999</v>
      </c>
      <c r="D631" s="84">
        <v>664.88895825999998</v>
      </c>
      <c r="E631" s="84">
        <v>100.93802841</v>
      </c>
      <c r="F631" s="84">
        <v>100.93802841</v>
      </c>
    </row>
    <row r="632" spans="1:6" ht="12.75" customHeight="1" x14ac:dyDescent="0.2">
      <c r="A632" s="83" t="s">
        <v>185</v>
      </c>
      <c r="B632" s="83">
        <v>18</v>
      </c>
      <c r="C632" s="84">
        <v>750.39103045000002</v>
      </c>
      <c r="D632" s="84">
        <v>738.64837580999995</v>
      </c>
      <c r="E632" s="84">
        <v>112.13558267000001</v>
      </c>
      <c r="F632" s="84">
        <v>112.13558267000001</v>
      </c>
    </row>
    <row r="633" spans="1:6" ht="12.75" customHeight="1" x14ac:dyDescent="0.2">
      <c r="A633" s="83" t="s">
        <v>185</v>
      </c>
      <c r="B633" s="83">
        <v>19</v>
      </c>
      <c r="C633" s="84">
        <v>835.40442972000005</v>
      </c>
      <c r="D633" s="84">
        <v>818.10642333999999</v>
      </c>
      <c r="E633" s="84">
        <v>124.19825652999999</v>
      </c>
      <c r="F633" s="84">
        <v>124.19825652999999</v>
      </c>
    </row>
    <row r="634" spans="1:6" ht="12.75" customHeight="1" x14ac:dyDescent="0.2">
      <c r="A634" s="83" t="s">
        <v>185</v>
      </c>
      <c r="B634" s="83">
        <v>20</v>
      </c>
      <c r="C634" s="84">
        <v>930.21576942000002</v>
      </c>
      <c r="D634" s="84">
        <v>912.96975215999998</v>
      </c>
      <c r="E634" s="84">
        <v>138.59963478</v>
      </c>
      <c r="F634" s="84">
        <v>138.59963478</v>
      </c>
    </row>
    <row r="635" spans="1:6" ht="12.75" customHeight="1" x14ac:dyDescent="0.2">
      <c r="A635" s="83" t="s">
        <v>185</v>
      </c>
      <c r="B635" s="83">
        <v>21</v>
      </c>
      <c r="C635" s="84">
        <v>949.53172932999996</v>
      </c>
      <c r="D635" s="84">
        <v>937.37700414000005</v>
      </c>
      <c r="E635" s="84">
        <v>142.30494505999999</v>
      </c>
      <c r="F635" s="84">
        <v>142.30494505999999</v>
      </c>
    </row>
    <row r="636" spans="1:6" ht="12.75" customHeight="1" x14ac:dyDescent="0.2">
      <c r="A636" s="83" t="s">
        <v>185</v>
      </c>
      <c r="B636" s="83">
        <v>22</v>
      </c>
      <c r="C636" s="84">
        <v>963.81802367</v>
      </c>
      <c r="D636" s="84">
        <v>945.73074065000003</v>
      </c>
      <c r="E636" s="84">
        <v>143.57314131999999</v>
      </c>
      <c r="F636" s="84">
        <v>143.57314131999999</v>
      </c>
    </row>
    <row r="637" spans="1:6" ht="12.75" customHeight="1" x14ac:dyDescent="0.2">
      <c r="A637" s="83" t="s">
        <v>185</v>
      </c>
      <c r="B637" s="83">
        <v>23</v>
      </c>
      <c r="C637" s="84">
        <v>946.32882050000001</v>
      </c>
      <c r="D637" s="84">
        <v>928.73118652999995</v>
      </c>
      <c r="E637" s="84">
        <v>140.99240742000001</v>
      </c>
      <c r="F637" s="84">
        <v>140.99240742000001</v>
      </c>
    </row>
    <row r="638" spans="1:6" ht="12.75" customHeight="1" x14ac:dyDescent="0.2">
      <c r="A638" s="83" t="s">
        <v>185</v>
      </c>
      <c r="B638" s="83">
        <v>24</v>
      </c>
      <c r="C638" s="84">
        <v>953.30368362000002</v>
      </c>
      <c r="D638" s="84">
        <v>935.83869136999999</v>
      </c>
      <c r="E638" s="84">
        <v>142.07141093999999</v>
      </c>
      <c r="F638" s="84">
        <v>142.07141093999999</v>
      </c>
    </row>
    <row r="639" spans="1:6" ht="12.75" customHeight="1" x14ac:dyDescent="0.2">
      <c r="A639" s="83" t="s">
        <v>186</v>
      </c>
      <c r="B639" s="83">
        <v>1</v>
      </c>
      <c r="C639" s="84">
        <v>944.23998846999996</v>
      </c>
      <c r="D639" s="84">
        <v>926.65261514999997</v>
      </c>
      <c r="E639" s="84">
        <v>140.67685564000001</v>
      </c>
      <c r="F639" s="84">
        <v>140.67685564000001</v>
      </c>
    </row>
    <row r="640" spans="1:6" ht="12.75" customHeight="1" x14ac:dyDescent="0.2">
      <c r="A640" s="83" t="s">
        <v>186</v>
      </c>
      <c r="B640" s="83">
        <v>2</v>
      </c>
      <c r="C640" s="84">
        <v>992.1426606</v>
      </c>
      <c r="D640" s="84">
        <v>974.01399266999999</v>
      </c>
      <c r="E640" s="84">
        <v>147.86687438000001</v>
      </c>
      <c r="F640" s="84">
        <v>147.86687438000001</v>
      </c>
    </row>
    <row r="641" spans="1:6" ht="12.75" customHeight="1" x14ac:dyDescent="0.2">
      <c r="A641" s="83" t="s">
        <v>186</v>
      </c>
      <c r="B641" s="83">
        <v>3</v>
      </c>
      <c r="C641" s="84">
        <v>1005.36366171</v>
      </c>
      <c r="D641" s="84">
        <v>988.92683122999995</v>
      </c>
      <c r="E641" s="84">
        <v>150.13082011</v>
      </c>
      <c r="F641" s="84">
        <v>150.13082011</v>
      </c>
    </row>
    <row r="642" spans="1:6" ht="12.75" customHeight="1" x14ac:dyDescent="0.2">
      <c r="A642" s="83" t="s">
        <v>186</v>
      </c>
      <c r="B642" s="83">
        <v>4</v>
      </c>
      <c r="C642" s="84">
        <v>985.15033799000003</v>
      </c>
      <c r="D642" s="84">
        <v>968.14057286000002</v>
      </c>
      <c r="E642" s="84">
        <v>146.9752196</v>
      </c>
      <c r="F642" s="84">
        <v>146.9752196</v>
      </c>
    </row>
    <row r="643" spans="1:6" ht="12.75" customHeight="1" x14ac:dyDescent="0.2">
      <c r="A643" s="83" t="s">
        <v>186</v>
      </c>
      <c r="B643" s="83">
        <v>5</v>
      </c>
      <c r="C643" s="84">
        <v>995.41519616999994</v>
      </c>
      <c r="D643" s="84">
        <v>976.97103120999998</v>
      </c>
      <c r="E643" s="84">
        <v>148.31578789</v>
      </c>
      <c r="F643" s="84">
        <v>148.31578789</v>
      </c>
    </row>
    <row r="644" spans="1:6" ht="12.75" customHeight="1" x14ac:dyDescent="0.2">
      <c r="A644" s="83" t="s">
        <v>186</v>
      </c>
      <c r="B644" s="83">
        <v>6</v>
      </c>
      <c r="C644" s="84">
        <v>986.34000918000004</v>
      </c>
      <c r="D644" s="84">
        <v>968.70725389999996</v>
      </c>
      <c r="E644" s="84">
        <v>147.0612485</v>
      </c>
      <c r="F644" s="84">
        <v>147.0612485</v>
      </c>
    </row>
    <row r="645" spans="1:6" ht="12.75" customHeight="1" x14ac:dyDescent="0.2">
      <c r="A645" s="83" t="s">
        <v>186</v>
      </c>
      <c r="B645" s="83">
        <v>7</v>
      </c>
      <c r="C645" s="84">
        <v>910.43148669000004</v>
      </c>
      <c r="D645" s="84">
        <v>893.45274984000002</v>
      </c>
      <c r="E645" s="84">
        <v>135.63672238000001</v>
      </c>
      <c r="F645" s="84">
        <v>135.63672238000001</v>
      </c>
    </row>
    <row r="646" spans="1:6" ht="12.75" customHeight="1" x14ac:dyDescent="0.2">
      <c r="A646" s="83" t="s">
        <v>186</v>
      </c>
      <c r="B646" s="83">
        <v>8</v>
      </c>
      <c r="C646" s="84">
        <v>898.04426210999998</v>
      </c>
      <c r="D646" s="84">
        <v>880.90576614999998</v>
      </c>
      <c r="E646" s="84">
        <v>133.73194147000001</v>
      </c>
      <c r="F646" s="84">
        <v>133.73194147000001</v>
      </c>
    </row>
    <row r="647" spans="1:6" ht="12.75" customHeight="1" x14ac:dyDescent="0.2">
      <c r="A647" s="83" t="s">
        <v>186</v>
      </c>
      <c r="B647" s="83">
        <v>9</v>
      </c>
      <c r="C647" s="84">
        <v>901.42278808000003</v>
      </c>
      <c r="D647" s="84">
        <v>883.90428413999996</v>
      </c>
      <c r="E647" s="84">
        <v>134.18715205999999</v>
      </c>
      <c r="F647" s="84">
        <v>134.18715205999999</v>
      </c>
    </row>
    <row r="648" spans="1:6" ht="12.75" customHeight="1" x14ac:dyDescent="0.2">
      <c r="A648" s="83" t="s">
        <v>186</v>
      </c>
      <c r="B648" s="83">
        <v>10</v>
      </c>
      <c r="C648" s="84">
        <v>964.50147182000001</v>
      </c>
      <c r="D648" s="84">
        <v>947.28635501999997</v>
      </c>
      <c r="E648" s="84">
        <v>143.80930203</v>
      </c>
      <c r="F648" s="84">
        <v>143.80930203</v>
      </c>
    </row>
    <row r="649" spans="1:6" ht="12.75" customHeight="1" x14ac:dyDescent="0.2">
      <c r="A649" s="83" t="s">
        <v>186</v>
      </c>
      <c r="B649" s="83">
        <v>11</v>
      </c>
      <c r="C649" s="84">
        <v>942.25073415999998</v>
      </c>
      <c r="D649" s="84">
        <v>924.95928743000002</v>
      </c>
      <c r="E649" s="84">
        <v>140.41978841</v>
      </c>
      <c r="F649" s="84">
        <v>140.41978841</v>
      </c>
    </row>
    <row r="650" spans="1:6" ht="12.75" customHeight="1" x14ac:dyDescent="0.2">
      <c r="A650" s="83" t="s">
        <v>186</v>
      </c>
      <c r="B650" s="83">
        <v>12</v>
      </c>
      <c r="C650" s="84">
        <v>930.85699686999999</v>
      </c>
      <c r="D650" s="84">
        <v>913.47707977000005</v>
      </c>
      <c r="E650" s="84">
        <v>138.67665312</v>
      </c>
      <c r="F650" s="84">
        <v>138.67665312</v>
      </c>
    </row>
    <row r="651" spans="1:6" ht="12.75" customHeight="1" x14ac:dyDescent="0.2">
      <c r="A651" s="83" t="s">
        <v>186</v>
      </c>
      <c r="B651" s="83">
        <v>13</v>
      </c>
      <c r="C651" s="84">
        <v>922.63131434000002</v>
      </c>
      <c r="D651" s="84">
        <v>905.65351365000004</v>
      </c>
      <c r="E651" s="84">
        <v>137.48894301000001</v>
      </c>
      <c r="F651" s="84">
        <v>137.48894301000001</v>
      </c>
    </row>
    <row r="652" spans="1:6" ht="12.75" customHeight="1" x14ac:dyDescent="0.2">
      <c r="A652" s="83" t="s">
        <v>186</v>
      </c>
      <c r="B652" s="83">
        <v>14</v>
      </c>
      <c r="C652" s="84">
        <v>916.08788312000001</v>
      </c>
      <c r="D652" s="84">
        <v>899.46211481</v>
      </c>
      <c r="E652" s="84">
        <v>136.54901525</v>
      </c>
      <c r="F652" s="84">
        <v>136.54901525</v>
      </c>
    </row>
    <row r="653" spans="1:6" ht="12.75" customHeight="1" x14ac:dyDescent="0.2">
      <c r="A653" s="83" t="s">
        <v>186</v>
      </c>
      <c r="B653" s="83">
        <v>15</v>
      </c>
      <c r="C653" s="84">
        <v>924.14530648000004</v>
      </c>
      <c r="D653" s="84">
        <v>907.40017275000002</v>
      </c>
      <c r="E653" s="84">
        <v>137.75410658000001</v>
      </c>
      <c r="F653" s="84">
        <v>137.75410658000001</v>
      </c>
    </row>
    <row r="654" spans="1:6" ht="12.75" customHeight="1" x14ac:dyDescent="0.2">
      <c r="A654" s="83" t="s">
        <v>186</v>
      </c>
      <c r="B654" s="83">
        <v>16</v>
      </c>
      <c r="C654" s="84">
        <v>923.24204855999994</v>
      </c>
      <c r="D654" s="84">
        <v>906.41035952000004</v>
      </c>
      <c r="E654" s="84">
        <v>137.60384119</v>
      </c>
      <c r="F654" s="84">
        <v>137.60384119</v>
      </c>
    </row>
    <row r="655" spans="1:6" ht="12.75" customHeight="1" x14ac:dyDescent="0.2">
      <c r="A655" s="83" t="s">
        <v>186</v>
      </c>
      <c r="B655" s="83">
        <v>17</v>
      </c>
      <c r="C655" s="84">
        <v>916.56398401000001</v>
      </c>
      <c r="D655" s="84">
        <v>899.65901824000002</v>
      </c>
      <c r="E655" s="84">
        <v>136.57890752</v>
      </c>
      <c r="F655" s="84">
        <v>136.57890752</v>
      </c>
    </row>
    <row r="656" spans="1:6" ht="12.75" customHeight="1" x14ac:dyDescent="0.2">
      <c r="A656" s="83" t="s">
        <v>186</v>
      </c>
      <c r="B656" s="83">
        <v>18</v>
      </c>
      <c r="C656" s="84">
        <v>914.27365488999999</v>
      </c>
      <c r="D656" s="84">
        <v>897.07834290000005</v>
      </c>
      <c r="E656" s="84">
        <v>136.1871304</v>
      </c>
      <c r="F656" s="84">
        <v>136.1871304</v>
      </c>
    </row>
    <row r="657" spans="1:6" ht="12.75" customHeight="1" x14ac:dyDescent="0.2">
      <c r="A657" s="83" t="s">
        <v>186</v>
      </c>
      <c r="B657" s="83">
        <v>19</v>
      </c>
      <c r="C657" s="84">
        <v>918.70480227999997</v>
      </c>
      <c r="D657" s="84">
        <v>905.00197315000003</v>
      </c>
      <c r="E657" s="84">
        <v>137.39003144</v>
      </c>
      <c r="F657" s="84">
        <v>137.39003144</v>
      </c>
    </row>
    <row r="658" spans="1:6" ht="12.75" customHeight="1" x14ac:dyDescent="0.2">
      <c r="A658" s="83" t="s">
        <v>186</v>
      </c>
      <c r="B658" s="83">
        <v>20</v>
      </c>
      <c r="C658" s="84">
        <v>912.12290572999996</v>
      </c>
      <c r="D658" s="84">
        <v>897.33319884000002</v>
      </c>
      <c r="E658" s="84">
        <v>136.22582055999999</v>
      </c>
      <c r="F658" s="84">
        <v>136.22582055999999</v>
      </c>
    </row>
    <row r="659" spans="1:6" ht="12.75" customHeight="1" x14ac:dyDescent="0.2">
      <c r="A659" s="83" t="s">
        <v>186</v>
      </c>
      <c r="B659" s="83">
        <v>21</v>
      </c>
      <c r="C659" s="84">
        <v>935.58238913000002</v>
      </c>
      <c r="D659" s="84">
        <v>916.70906709999997</v>
      </c>
      <c r="E659" s="84">
        <v>139.16730713000001</v>
      </c>
      <c r="F659" s="84">
        <v>139.16730713000001</v>
      </c>
    </row>
    <row r="660" spans="1:6" ht="12.75" customHeight="1" x14ac:dyDescent="0.2">
      <c r="A660" s="83" t="s">
        <v>186</v>
      </c>
      <c r="B660" s="83">
        <v>22</v>
      </c>
      <c r="C660" s="84">
        <v>937.12857511000004</v>
      </c>
      <c r="D660" s="84">
        <v>919.32221038</v>
      </c>
      <c r="E660" s="84">
        <v>139.56401327</v>
      </c>
      <c r="F660" s="84">
        <v>139.56401327</v>
      </c>
    </row>
    <row r="661" spans="1:6" ht="12.75" customHeight="1" x14ac:dyDescent="0.2">
      <c r="A661" s="83" t="s">
        <v>186</v>
      </c>
      <c r="B661" s="83">
        <v>23</v>
      </c>
      <c r="C661" s="84">
        <v>905.34397035999996</v>
      </c>
      <c r="D661" s="84">
        <v>887.76258843999994</v>
      </c>
      <c r="E661" s="84">
        <v>134.77288841000001</v>
      </c>
      <c r="F661" s="84">
        <v>134.77288841000001</v>
      </c>
    </row>
    <row r="662" spans="1:6" ht="12.75" customHeight="1" x14ac:dyDescent="0.2">
      <c r="A662" s="83" t="s">
        <v>186</v>
      </c>
      <c r="B662" s="83">
        <v>24</v>
      </c>
      <c r="C662" s="84">
        <v>928.78503854999997</v>
      </c>
      <c r="D662" s="84">
        <v>911.78126093000003</v>
      </c>
      <c r="E662" s="84">
        <v>138.41920770999999</v>
      </c>
      <c r="F662" s="84">
        <v>138.41920770999999</v>
      </c>
    </row>
    <row r="663" spans="1:6" ht="12.75" customHeight="1" x14ac:dyDescent="0.2">
      <c r="A663" s="83" t="s">
        <v>187</v>
      </c>
      <c r="B663" s="83">
        <v>1</v>
      </c>
      <c r="C663" s="84">
        <v>933.64729631</v>
      </c>
      <c r="D663" s="84">
        <v>916.58290423000005</v>
      </c>
      <c r="E663" s="84">
        <v>139.14815411000001</v>
      </c>
      <c r="F663" s="84">
        <v>139.14815411000001</v>
      </c>
    </row>
    <row r="664" spans="1:6" ht="12.75" customHeight="1" x14ac:dyDescent="0.2">
      <c r="A664" s="83" t="s">
        <v>187</v>
      </c>
      <c r="B664" s="83">
        <v>2</v>
      </c>
      <c r="C664" s="84">
        <v>929.34366201</v>
      </c>
      <c r="D664" s="84">
        <v>911.50791217999995</v>
      </c>
      <c r="E664" s="84">
        <v>138.37771013</v>
      </c>
      <c r="F664" s="84">
        <v>138.37771013</v>
      </c>
    </row>
    <row r="665" spans="1:6" ht="12.75" customHeight="1" x14ac:dyDescent="0.2">
      <c r="A665" s="83" t="s">
        <v>187</v>
      </c>
      <c r="B665" s="83">
        <v>3</v>
      </c>
      <c r="C665" s="84">
        <v>972.09763232</v>
      </c>
      <c r="D665" s="84">
        <v>955.24730184999999</v>
      </c>
      <c r="E665" s="84">
        <v>145.01786817000001</v>
      </c>
      <c r="F665" s="84">
        <v>145.01786817000001</v>
      </c>
    </row>
    <row r="666" spans="1:6" ht="12.75" customHeight="1" x14ac:dyDescent="0.2">
      <c r="A666" s="83" t="s">
        <v>187</v>
      </c>
      <c r="B666" s="83">
        <v>4</v>
      </c>
      <c r="C666" s="84">
        <v>936.95753014000002</v>
      </c>
      <c r="D666" s="84">
        <v>919.76979179</v>
      </c>
      <c r="E666" s="84">
        <v>139.63196142999999</v>
      </c>
      <c r="F666" s="84">
        <v>139.63196142999999</v>
      </c>
    </row>
    <row r="667" spans="1:6" ht="12.75" customHeight="1" x14ac:dyDescent="0.2">
      <c r="A667" s="83" t="s">
        <v>187</v>
      </c>
      <c r="B667" s="83">
        <v>5</v>
      </c>
      <c r="C667" s="84">
        <v>928.10202751999998</v>
      </c>
      <c r="D667" s="84">
        <v>915.91239128999996</v>
      </c>
      <c r="E667" s="84">
        <v>139.04636228999999</v>
      </c>
      <c r="F667" s="84">
        <v>139.04636228999999</v>
      </c>
    </row>
    <row r="668" spans="1:6" ht="12.75" customHeight="1" x14ac:dyDescent="0.2">
      <c r="A668" s="83" t="s">
        <v>187</v>
      </c>
      <c r="B668" s="83">
        <v>6</v>
      </c>
      <c r="C668" s="84">
        <v>941.91911343000004</v>
      </c>
      <c r="D668" s="84">
        <v>925.43412373000001</v>
      </c>
      <c r="E668" s="84">
        <v>140.49187419</v>
      </c>
      <c r="F668" s="84">
        <v>140.49187419</v>
      </c>
    </row>
    <row r="669" spans="1:6" ht="12.75" customHeight="1" x14ac:dyDescent="0.2">
      <c r="A669" s="83" t="s">
        <v>187</v>
      </c>
      <c r="B669" s="83">
        <v>7</v>
      </c>
      <c r="C669" s="84">
        <v>927.35447743999998</v>
      </c>
      <c r="D669" s="84">
        <v>909.64820286999998</v>
      </c>
      <c r="E669" s="84">
        <v>138.09538420999999</v>
      </c>
      <c r="F669" s="84">
        <v>138.09538420999999</v>
      </c>
    </row>
    <row r="670" spans="1:6" ht="12.75" customHeight="1" x14ac:dyDescent="0.2">
      <c r="A670" s="83" t="s">
        <v>187</v>
      </c>
      <c r="B670" s="83">
        <v>8</v>
      </c>
      <c r="C670" s="84">
        <v>889.70359373999997</v>
      </c>
      <c r="D670" s="84">
        <v>874.75238247000004</v>
      </c>
      <c r="E670" s="84">
        <v>132.79778486000001</v>
      </c>
      <c r="F670" s="84">
        <v>132.79778486000001</v>
      </c>
    </row>
    <row r="671" spans="1:6" ht="12.75" customHeight="1" x14ac:dyDescent="0.2">
      <c r="A671" s="83" t="s">
        <v>187</v>
      </c>
      <c r="B671" s="83">
        <v>9</v>
      </c>
      <c r="C671" s="84">
        <v>828.96844549000002</v>
      </c>
      <c r="D671" s="84">
        <v>813.07779575999996</v>
      </c>
      <c r="E671" s="84">
        <v>123.43485123000001</v>
      </c>
      <c r="F671" s="84">
        <v>123.43485123000001</v>
      </c>
    </row>
    <row r="672" spans="1:6" ht="12.75" customHeight="1" x14ac:dyDescent="0.2">
      <c r="A672" s="83" t="s">
        <v>187</v>
      </c>
      <c r="B672" s="83">
        <v>10</v>
      </c>
      <c r="C672" s="84">
        <v>905.78403462000006</v>
      </c>
      <c r="D672" s="84">
        <v>888.35224774000005</v>
      </c>
      <c r="E672" s="84">
        <v>134.86240567999999</v>
      </c>
      <c r="F672" s="84">
        <v>134.86240567999999</v>
      </c>
    </row>
    <row r="673" spans="1:6" ht="12.75" customHeight="1" x14ac:dyDescent="0.2">
      <c r="A673" s="83" t="s">
        <v>187</v>
      </c>
      <c r="B673" s="83">
        <v>11</v>
      </c>
      <c r="C673" s="84">
        <v>902.52777434999996</v>
      </c>
      <c r="D673" s="84">
        <v>884.90657830999999</v>
      </c>
      <c r="E673" s="84">
        <v>134.33931219999999</v>
      </c>
      <c r="F673" s="84">
        <v>134.33931219999999</v>
      </c>
    </row>
    <row r="674" spans="1:6" ht="12.75" customHeight="1" x14ac:dyDescent="0.2">
      <c r="A674" s="83" t="s">
        <v>187</v>
      </c>
      <c r="B674" s="83">
        <v>12</v>
      </c>
      <c r="C674" s="84">
        <v>904.74261687000001</v>
      </c>
      <c r="D674" s="84">
        <v>887.81664307000005</v>
      </c>
      <c r="E674" s="84">
        <v>134.78109454</v>
      </c>
      <c r="F674" s="84">
        <v>134.78109454</v>
      </c>
    </row>
    <row r="675" spans="1:6" ht="12.75" customHeight="1" x14ac:dyDescent="0.2">
      <c r="A675" s="83" t="s">
        <v>187</v>
      </c>
      <c r="B675" s="83">
        <v>13</v>
      </c>
      <c r="C675" s="84">
        <v>906.60392306999995</v>
      </c>
      <c r="D675" s="84">
        <v>889.11516499000004</v>
      </c>
      <c r="E675" s="84">
        <v>134.97822557000001</v>
      </c>
      <c r="F675" s="84">
        <v>134.97822557000001</v>
      </c>
    </row>
    <row r="676" spans="1:6" ht="12.75" customHeight="1" x14ac:dyDescent="0.2">
      <c r="A676" s="83" t="s">
        <v>187</v>
      </c>
      <c r="B676" s="83">
        <v>14</v>
      </c>
      <c r="C676" s="84">
        <v>892.88136942999995</v>
      </c>
      <c r="D676" s="84">
        <v>880.24023040999998</v>
      </c>
      <c r="E676" s="84">
        <v>133.63090525000001</v>
      </c>
      <c r="F676" s="84">
        <v>133.63090525000001</v>
      </c>
    </row>
    <row r="677" spans="1:6" ht="12.75" customHeight="1" x14ac:dyDescent="0.2">
      <c r="A677" s="83" t="s">
        <v>187</v>
      </c>
      <c r="B677" s="83">
        <v>15</v>
      </c>
      <c r="C677" s="84">
        <v>893.09138148</v>
      </c>
      <c r="D677" s="84">
        <v>876.77677025000003</v>
      </c>
      <c r="E677" s="84">
        <v>133.10511093</v>
      </c>
      <c r="F677" s="84">
        <v>133.10511093</v>
      </c>
    </row>
    <row r="678" spans="1:6" ht="12.75" customHeight="1" x14ac:dyDescent="0.2">
      <c r="A678" s="83" t="s">
        <v>187</v>
      </c>
      <c r="B678" s="83">
        <v>16</v>
      </c>
      <c r="C678" s="84">
        <v>890.37851646000001</v>
      </c>
      <c r="D678" s="84">
        <v>874.9572455</v>
      </c>
      <c r="E678" s="84">
        <v>132.82888550000001</v>
      </c>
      <c r="F678" s="84">
        <v>132.82888550000001</v>
      </c>
    </row>
    <row r="679" spans="1:6" ht="12.75" customHeight="1" x14ac:dyDescent="0.2">
      <c r="A679" s="83" t="s">
        <v>187</v>
      </c>
      <c r="B679" s="83">
        <v>17</v>
      </c>
      <c r="C679" s="84">
        <v>889.31999169000005</v>
      </c>
      <c r="D679" s="84">
        <v>872.27024484000003</v>
      </c>
      <c r="E679" s="84">
        <v>132.42096692999999</v>
      </c>
      <c r="F679" s="84">
        <v>132.42096692999999</v>
      </c>
    </row>
    <row r="680" spans="1:6" ht="12.75" customHeight="1" x14ac:dyDescent="0.2">
      <c r="A680" s="83" t="s">
        <v>187</v>
      </c>
      <c r="B680" s="83">
        <v>18</v>
      </c>
      <c r="C680" s="84">
        <v>893.29546871000002</v>
      </c>
      <c r="D680" s="84">
        <v>880.06924121999998</v>
      </c>
      <c r="E680" s="84">
        <v>133.60494707000001</v>
      </c>
      <c r="F680" s="84">
        <v>133.60494707000001</v>
      </c>
    </row>
    <row r="681" spans="1:6" ht="12.75" customHeight="1" x14ac:dyDescent="0.2">
      <c r="A681" s="83" t="s">
        <v>187</v>
      </c>
      <c r="B681" s="83">
        <v>19</v>
      </c>
      <c r="C681" s="84">
        <v>892.83747917000005</v>
      </c>
      <c r="D681" s="84">
        <v>879.93104701000004</v>
      </c>
      <c r="E681" s="84">
        <v>133.58396755000001</v>
      </c>
      <c r="F681" s="84">
        <v>133.58396755000001</v>
      </c>
    </row>
    <row r="682" spans="1:6" ht="12.75" customHeight="1" x14ac:dyDescent="0.2">
      <c r="A682" s="83" t="s">
        <v>187</v>
      </c>
      <c r="B682" s="83">
        <v>20</v>
      </c>
      <c r="C682" s="84">
        <v>896.75615385000003</v>
      </c>
      <c r="D682" s="84">
        <v>879.68597470999998</v>
      </c>
      <c r="E682" s="84">
        <v>133.54676266999999</v>
      </c>
      <c r="F682" s="84">
        <v>133.54676266999999</v>
      </c>
    </row>
    <row r="683" spans="1:6" ht="12.75" customHeight="1" x14ac:dyDescent="0.2">
      <c r="A683" s="83" t="s">
        <v>187</v>
      </c>
      <c r="B683" s="83">
        <v>21</v>
      </c>
      <c r="C683" s="84">
        <v>912.73636677000002</v>
      </c>
      <c r="D683" s="84">
        <v>895.63932213999999</v>
      </c>
      <c r="E683" s="84">
        <v>135.96866999</v>
      </c>
      <c r="F683" s="84">
        <v>135.96866999</v>
      </c>
    </row>
    <row r="684" spans="1:6" ht="12.75" customHeight="1" x14ac:dyDescent="0.2">
      <c r="A684" s="83" t="s">
        <v>187</v>
      </c>
      <c r="B684" s="83">
        <v>22</v>
      </c>
      <c r="C684" s="84">
        <v>910.77429801999995</v>
      </c>
      <c r="D684" s="84">
        <v>894.12476455000001</v>
      </c>
      <c r="E684" s="84">
        <v>135.73874219000001</v>
      </c>
      <c r="F684" s="84">
        <v>135.73874219000001</v>
      </c>
    </row>
    <row r="685" spans="1:6" ht="12.75" customHeight="1" x14ac:dyDescent="0.2">
      <c r="A685" s="83" t="s">
        <v>187</v>
      </c>
      <c r="B685" s="83">
        <v>23</v>
      </c>
      <c r="C685" s="84">
        <v>894.48472399000002</v>
      </c>
      <c r="D685" s="84">
        <v>877.57046781999998</v>
      </c>
      <c r="E685" s="84">
        <v>133.22560362999999</v>
      </c>
      <c r="F685" s="84">
        <v>133.22560362999999</v>
      </c>
    </row>
    <row r="686" spans="1:6" ht="12.75" customHeight="1" x14ac:dyDescent="0.2">
      <c r="A686" s="83" t="s">
        <v>187</v>
      </c>
      <c r="B686" s="83">
        <v>24</v>
      </c>
      <c r="C686" s="84">
        <v>874.32136219999995</v>
      </c>
      <c r="D686" s="84">
        <v>857.45725721999997</v>
      </c>
      <c r="E686" s="84">
        <v>130.17217975</v>
      </c>
      <c r="F686" s="84">
        <v>130.17217975</v>
      </c>
    </row>
    <row r="687" spans="1:6" ht="12.75" customHeight="1" x14ac:dyDescent="0.2">
      <c r="A687" s="83" t="s">
        <v>188</v>
      </c>
      <c r="B687" s="83">
        <v>1</v>
      </c>
      <c r="C687" s="84">
        <v>873.76631741000006</v>
      </c>
      <c r="D687" s="84">
        <v>856.77575730000001</v>
      </c>
      <c r="E687" s="84">
        <v>130.06871998</v>
      </c>
      <c r="F687" s="84">
        <v>130.06871998</v>
      </c>
    </row>
    <row r="688" spans="1:6" ht="12.75" customHeight="1" x14ac:dyDescent="0.2">
      <c r="A688" s="83" t="s">
        <v>188</v>
      </c>
      <c r="B688" s="83">
        <v>2</v>
      </c>
      <c r="C688" s="84">
        <v>910.73010738999994</v>
      </c>
      <c r="D688" s="84">
        <v>893.82421413999998</v>
      </c>
      <c r="E688" s="84">
        <v>135.69311507</v>
      </c>
      <c r="F688" s="84">
        <v>135.69311507</v>
      </c>
    </row>
    <row r="689" spans="1:6" ht="12.75" customHeight="1" x14ac:dyDescent="0.2">
      <c r="A689" s="83" t="s">
        <v>188</v>
      </c>
      <c r="B689" s="83">
        <v>3</v>
      </c>
      <c r="C689" s="84">
        <v>954.65103208000005</v>
      </c>
      <c r="D689" s="84">
        <v>937.26500251000004</v>
      </c>
      <c r="E689" s="84">
        <v>142.28794188000001</v>
      </c>
      <c r="F689" s="84">
        <v>142.28794188000001</v>
      </c>
    </row>
    <row r="690" spans="1:6" ht="12.75" customHeight="1" x14ac:dyDescent="0.2">
      <c r="A690" s="83" t="s">
        <v>188</v>
      </c>
      <c r="B690" s="83">
        <v>4</v>
      </c>
      <c r="C690" s="84">
        <v>969.25725133000003</v>
      </c>
      <c r="D690" s="84">
        <v>951.97547904999999</v>
      </c>
      <c r="E690" s="84">
        <v>144.52116667000001</v>
      </c>
      <c r="F690" s="84">
        <v>144.52116667000001</v>
      </c>
    </row>
    <row r="691" spans="1:6" ht="12.75" customHeight="1" x14ac:dyDescent="0.2">
      <c r="A691" s="83" t="s">
        <v>188</v>
      </c>
      <c r="B691" s="83">
        <v>5</v>
      </c>
      <c r="C691" s="84">
        <v>968.92282306000004</v>
      </c>
      <c r="D691" s="84">
        <v>951.23342376999994</v>
      </c>
      <c r="E691" s="84">
        <v>144.40851387999999</v>
      </c>
      <c r="F691" s="84">
        <v>144.40851387999999</v>
      </c>
    </row>
    <row r="692" spans="1:6" ht="12.75" customHeight="1" x14ac:dyDescent="0.2">
      <c r="A692" s="83" t="s">
        <v>188</v>
      </c>
      <c r="B692" s="83">
        <v>6</v>
      </c>
      <c r="C692" s="84">
        <v>973.91885103000004</v>
      </c>
      <c r="D692" s="84">
        <v>955.97517323</v>
      </c>
      <c r="E692" s="84">
        <v>145.12836766999999</v>
      </c>
      <c r="F692" s="84">
        <v>145.12836766999999</v>
      </c>
    </row>
    <row r="693" spans="1:6" ht="12.75" customHeight="1" x14ac:dyDescent="0.2">
      <c r="A693" s="83" t="s">
        <v>188</v>
      </c>
      <c r="B693" s="83">
        <v>7</v>
      </c>
      <c r="C693" s="84">
        <v>943.16685354000003</v>
      </c>
      <c r="D693" s="84">
        <v>925.39318775000004</v>
      </c>
      <c r="E693" s="84">
        <v>140.48565962000001</v>
      </c>
      <c r="F693" s="84">
        <v>140.48565962000001</v>
      </c>
    </row>
    <row r="694" spans="1:6" ht="12.75" customHeight="1" x14ac:dyDescent="0.2">
      <c r="A694" s="83" t="s">
        <v>188</v>
      </c>
      <c r="B694" s="83">
        <v>8</v>
      </c>
      <c r="C694" s="84">
        <v>904.50600096999995</v>
      </c>
      <c r="D694" s="84">
        <v>887.60192108000001</v>
      </c>
      <c r="E694" s="84">
        <v>134.7484972</v>
      </c>
      <c r="F694" s="84">
        <v>134.7484972</v>
      </c>
    </row>
    <row r="695" spans="1:6" ht="12.75" customHeight="1" x14ac:dyDescent="0.2">
      <c r="A695" s="83" t="s">
        <v>188</v>
      </c>
      <c r="B695" s="83">
        <v>9</v>
      </c>
      <c r="C695" s="84">
        <v>831.39489435999997</v>
      </c>
      <c r="D695" s="84">
        <v>815.02166791000002</v>
      </c>
      <c r="E695" s="84">
        <v>123.72995408</v>
      </c>
      <c r="F695" s="84">
        <v>123.72995408</v>
      </c>
    </row>
    <row r="696" spans="1:6" ht="12.75" customHeight="1" x14ac:dyDescent="0.2">
      <c r="A696" s="83" t="s">
        <v>188</v>
      </c>
      <c r="B696" s="83">
        <v>10</v>
      </c>
      <c r="C696" s="84">
        <v>899.65173987000003</v>
      </c>
      <c r="D696" s="84">
        <v>882.73251732999995</v>
      </c>
      <c r="E696" s="84">
        <v>134.00926396</v>
      </c>
      <c r="F696" s="84">
        <v>134.00926396</v>
      </c>
    </row>
    <row r="697" spans="1:6" ht="12.75" customHeight="1" x14ac:dyDescent="0.2">
      <c r="A697" s="83" t="s">
        <v>188</v>
      </c>
      <c r="B697" s="83">
        <v>11</v>
      </c>
      <c r="C697" s="84">
        <v>902.80044423000004</v>
      </c>
      <c r="D697" s="84">
        <v>886.10696484000005</v>
      </c>
      <c r="E697" s="84">
        <v>134.52154511000001</v>
      </c>
      <c r="F697" s="84">
        <v>134.52154511000001</v>
      </c>
    </row>
    <row r="698" spans="1:6" ht="12.75" customHeight="1" x14ac:dyDescent="0.2">
      <c r="A698" s="83" t="s">
        <v>188</v>
      </c>
      <c r="B698" s="83">
        <v>12</v>
      </c>
      <c r="C698" s="84">
        <v>910.47551185999998</v>
      </c>
      <c r="D698" s="84">
        <v>893.43186887000002</v>
      </c>
      <c r="E698" s="84">
        <v>135.63355240000001</v>
      </c>
      <c r="F698" s="84">
        <v>135.63355240000001</v>
      </c>
    </row>
    <row r="699" spans="1:6" ht="12.75" customHeight="1" x14ac:dyDescent="0.2">
      <c r="A699" s="83" t="s">
        <v>188</v>
      </c>
      <c r="B699" s="83">
        <v>13</v>
      </c>
      <c r="C699" s="84">
        <v>913.89256599999999</v>
      </c>
      <c r="D699" s="84">
        <v>897.04130467000005</v>
      </c>
      <c r="E699" s="84">
        <v>136.18150756</v>
      </c>
      <c r="F699" s="84">
        <v>136.18150756</v>
      </c>
    </row>
    <row r="700" spans="1:6" ht="12.75" customHeight="1" x14ac:dyDescent="0.2">
      <c r="A700" s="83" t="s">
        <v>188</v>
      </c>
      <c r="B700" s="83">
        <v>14</v>
      </c>
      <c r="C700" s="84">
        <v>904.29322509999997</v>
      </c>
      <c r="D700" s="84">
        <v>887.30033911999999</v>
      </c>
      <c r="E700" s="84">
        <v>134.70271348</v>
      </c>
      <c r="F700" s="84">
        <v>134.70271348</v>
      </c>
    </row>
    <row r="701" spans="1:6" ht="12.75" customHeight="1" x14ac:dyDescent="0.2">
      <c r="A701" s="83" t="s">
        <v>188</v>
      </c>
      <c r="B701" s="83">
        <v>15</v>
      </c>
      <c r="C701" s="84">
        <v>900.97648113000002</v>
      </c>
      <c r="D701" s="84">
        <v>883.35254891</v>
      </c>
      <c r="E701" s="84">
        <v>134.10339210999999</v>
      </c>
      <c r="F701" s="84">
        <v>134.10339210999999</v>
      </c>
    </row>
    <row r="702" spans="1:6" ht="12.75" customHeight="1" x14ac:dyDescent="0.2">
      <c r="A702" s="83" t="s">
        <v>188</v>
      </c>
      <c r="B702" s="83">
        <v>16</v>
      </c>
      <c r="C702" s="84">
        <v>901.17719949000002</v>
      </c>
      <c r="D702" s="84">
        <v>882.07391332999998</v>
      </c>
      <c r="E702" s="84">
        <v>133.90928006999999</v>
      </c>
      <c r="F702" s="84">
        <v>133.90928006999999</v>
      </c>
    </row>
    <row r="703" spans="1:6" ht="12.75" customHeight="1" x14ac:dyDescent="0.2">
      <c r="A703" s="83" t="s">
        <v>188</v>
      </c>
      <c r="B703" s="83">
        <v>17</v>
      </c>
      <c r="C703" s="84">
        <v>892.39213597000003</v>
      </c>
      <c r="D703" s="84">
        <v>875.12828669999999</v>
      </c>
      <c r="E703" s="84">
        <v>132.85485158</v>
      </c>
      <c r="F703" s="84">
        <v>132.85485158</v>
      </c>
    </row>
    <row r="704" spans="1:6" ht="12.75" customHeight="1" x14ac:dyDescent="0.2">
      <c r="A704" s="83" t="s">
        <v>188</v>
      </c>
      <c r="B704" s="83">
        <v>18</v>
      </c>
      <c r="C704" s="84">
        <v>897.61405517000003</v>
      </c>
      <c r="D704" s="84">
        <v>880.75049703000002</v>
      </c>
      <c r="E704" s="84">
        <v>133.70836978</v>
      </c>
      <c r="F704" s="84">
        <v>133.70836978</v>
      </c>
    </row>
    <row r="705" spans="1:6" ht="12.75" customHeight="1" x14ac:dyDescent="0.2">
      <c r="A705" s="83" t="s">
        <v>188</v>
      </c>
      <c r="B705" s="83">
        <v>19</v>
      </c>
      <c r="C705" s="84">
        <v>901.99169871000004</v>
      </c>
      <c r="D705" s="84">
        <v>884.56096643000001</v>
      </c>
      <c r="E705" s="84">
        <v>134.28684422000001</v>
      </c>
      <c r="F705" s="84">
        <v>134.28684422000001</v>
      </c>
    </row>
    <row r="706" spans="1:6" ht="12.75" customHeight="1" x14ac:dyDescent="0.2">
      <c r="A706" s="83" t="s">
        <v>188</v>
      </c>
      <c r="B706" s="83">
        <v>20</v>
      </c>
      <c r="C706" s="84">
        <v>899.60044421999999</v>
      </c>
      <c r="D706" s="84">
        <v>882.24451361000001</v>
      </c>
      <c r="E706" s="84">
        <v>133.93517921</v>
      </c>
      <c r="F706" s="84">
        <v>133.93517921</v>
      </c>
    </row>
    <row r="707" spans="1:6" ht="12.75" customHeight="1" x14ac:dyDescent="0.2">
      <c r="A707" s="83" t="s">
        <v>188</v>
      </c>
      <c r="B707" s="83">
        <v>21</v>
      </c>
      <c r="C707" s="84">
        <v>914.58895284000005</v>
      </c>
      <c r="D707" s="84">
        <v>897.11514933000001</v>
      </c>
      <c r="E707" s="84">
        <v>136.19271806</v>
      </c>
      <c r="F707" s="84">
        <v>136.19271806</v>
      </c>
    </row>
    <row r="708" spans="1:6" ht="12.75" customHeight="1" x14ac:dyDescent="0.2">
      <c r="A708" s="83" t="s">
        <v>188</v>
      </c>
      <c r="B708" s="83">
        <v>22</v>
      </c>
      <c r="C708" s="84">
        <v>925.11035311000001</v>
      </c>
      <c r="D708" s="84">
        <v>907.72251284000004</v>
      </c>
      <c r="E708" s="84">
        <v>137.80304161999999</v>
      </c>
      <c r="F708" s="84">
        <v>137.80304161999999</v>
      </c>
    </row>
    <row r="709" spans="1:6" ht="12.75" customHeight="1" x14ac:dyDescent="0.2">
      <c r="A709" s="83" t="s">
        <v>188</v>
      </c>
      <c r="B709" s="83">
        <v>23</v>
      </c>
      <c r="C709" s="84">
        <v>927.68940653000004</v>
      </c>
      <c r="D709" s="84">
        <v>914.87478583999996</v>
      </c>
      <c r="E709" s="84">
        <v>138.88884148</v>
      </c>
      <c r="F709" s="84">
        <v>138.88884148</v>
      </c>
    </row>
    <row r="710" spans="1:6" ht="12.75" customHeight="1" x14ac:dyDescent="0.2">
      <c r="A710" s="83" t="s">
        <v>188</v>
      </c>
      <c r="B710" s="83">
        <v>24</v>
      </c>
      <c r="C710" s="84">
        <v>904.81753753999999</v>
      </c>
      <c r="D710" s="84">
        <v>888.15981248000003</v>
      </c>
      <c r="E710" s="84">
        <v>134.83319173000001</v>
      </c>
      <c r="F710" s="84">
        <v>134.83319173000001</v>
      </c>
    </row>
    <row r="711" spans="1:6" ht="12.75" customHeight="1" x14ac:dyDescent="0.2">
      <c r="A711" s="83" t="s">
        <v>189</v>
      </c>
      <c r="B711" s="83">
        <v>1</v>
      </c>
      <c r="C711" s="84">
        <v>921.23027524999998</v>
      </c>
      <c r="D711" s="84">
        <v>904.26642986000002</v>
      </c>
      <c r="E711" s="84">
        <v>137.27836723999999</v>
      </c>
      <c r="F711" s="84">
        <v>137.27836723999999</v>
      </c>
    </row>
    <row r="712" spans="1:6" ht="12.75" customHeight="1" x14ac:dyDescent="0.2">
      <c r="A712" s="83" t="s">
        <v>189</v>
      </c>
      <c r="B712" s="83">
        <v>2</v>
      </c>
      <c r="C712" s="84">
        <v>995.10228201999996</v>
      </c>
      <c r="D712" s="84">
        <v>977.19886560999998</v>
      </c>
      <c r="E712" s="84">
        <v>148.35037586000001</v>
      </c>
      <c r="F712" s="84">
        <v>148.35037586000001</v>
      </c>
    </row>
    <row r="713" spans="1:6" ht="12.75" customHeight="1" x14ac:dyDescent="0.2">
      <c r="A713" s="83" t="s">
        <v>189</v>
      </c>
      <c r="B713" s="83">
        <v>3</v>
      </c>
      <c r="C713" s="84">
        <v>1028.97084905</v>
      </c>
      <c r="D713" s="84">
        <v>1010.36761465</v>
      </c>
      <c r="E713" s="84">
        <v>153.38578529</v>
      </c>
      <c r="F713" s="84">
        <v>153.38578529</v>
      </c>
    </row>
    <row r="714" spans="1:6" ht="12.75" customHeight="1" x14ac:dyDescent="0.2">
      <c r="A714" s="83" t="s">
        <v>189</v>
      </c>
      <c r="B714" s="83">
        <v>4</v>
      </c>
      <c r="C714" s="84">
        <v>1037.8574550799999</v>
      </c>
      <c r="D714" s="84">
        <v>1020.38462236</v>
      </c>
      <c r="E714" s="84">
        <v>154.90648585</v>
      </c>
      <c r="F714" s="84">
        <v>154.90648585</v>
      </c>
    </row>
    <row r="715" spans="1:6" ht="12.75" customHeight="1" x14ac:dyDescent="0.2">
      <c r="A715" s="83" t="s">
        <v>189</v>
      </c>
      <c r="B715" s="83">
        <v>5</v>
      </c>
      <c r="C715" s="84">
        <v>1048.1064644400001</v>
      </c>
      <c r="D715" s="84">
        <v>1029.8998963500001</v>
      </c>
      <c r="E715" s="84">
        <v>156.35101727</v>
      </c>
      <c r="F715" s="84">
        <v>156.35101727</v>
      </c>
    </row>
    <row r="716" spans="1:6" ht="12.75" customHeight="1" x14ac:dyDescent="0.2">
      <c r="A716" s="83" t="s">
        <v>189</v>
      </c>
      <c r="B716" s="83">
        <v>6</v>
      </c>
      <c r="C716" s="84">
        <v>1030.3596892200001</v>
      </c>
      <c r="D716" s="84">
        <v>1012.34884993</v>
      </c>
      <c r="E716" s="84">
        <v>153.6865603</v>
      </c>
      <c r="F716" s="84">
        <v>153.6865603</v>
      </c>
    </row>
    <row r="717" spans="1:6" ht="12.75" customHeight="1" x14ac:dyDescent="0.2">
      <c r="A717" s="83" t="s">
        <v>189</v>
      </c>
      <c r="B717" s="83">
        <v>7</v>
      </c>
      <c r="C717" s="84">
        <v>974.63501836</v>
      </c>
      <c r="D717" s="84">
        <v>957.39013352999996</v>
      </c>
      <c r="E717" s="84">
        <v>145.34317543</v>
      </c>
      <c r="F717" s="84">
        <v>145.34317543</v>
      </c>
    </row>
    <row r="718" spans="1:6" ht="12.75" customHeight="1" x14ac:dyDescent="0.2">
      <c r="A718" s="83" t="s">
        <v>189</v>
      </c>
      <c r="B718" s="83">
        <v>8</v>
      </c>
      <c r="C718" s="84">
        <v>926.53444508999996</v>
      </c>
      <c r="D718" s="84">
        <v>908.88695929000005</v>
      </c>
      <c r="E718" s="84">
        <v>137.9798184</v>
      </c>
      <c r="F718" s="84">
        <v>137.9798184</v>
      </c>
    </row>
    <row r="719" spans="1:6" ht="12.75" customHeight="1" x14ac:dyDescent="0.2">
      <c r="A719" s="83" t="s">
        <v>189</v>
      </c>
      <c r="B719" s="83">
        <v>9</v>
      </c>
      <c r="C719" s="84">
        <v>883.74307557999998</v>
      </c>
      <c r="D719" s="84">
        <v>866.83496605000005</v>
      </c>
      <c r="E719" s="84">
        <v>131.59582716</v>
      </c>
      <c r="F719" s="84">
        <v>131.59582716</v>
      </c>
    </row>
    <row r="720" spans="1:6" ht="12.75" customHeight="1" x14ac:dyDescent="0.2">
      <c r="A720" s="83" t="s">
        <v>189</v>
      </c>
      <c r="B720" s="83">
        <v>10</v>
      </c>
      <c r="C720" s="84">
        <v>908.75532565000003</v>
      </c>
      <c r="D720" s="84">
        <v>891.28104622000001</v>
      </c>
      <c r="E720" s="84">
        <v>135.30703202000001</v>
      </c>
      <c r="F720" s="84">
        <v>135.30703202000001</v>
      </c>
    </row>
    <row r="721" spans="1:6" ht="12.75" customHeight="1" x14ac:dyDescent="0.2">
      <c r="A721" s="83" t="s">
        <v>189</v>
      </c>
      <c r="B721" s="83">
        <v>11</v>
      </c>
      <c r="C721" s="84">
        <v>885.05904337000004</v>
      </c>
      <c r="D721" s="84">
        <v>868.11904215000004</v>
      </c>
      <c r="E721" s="84">
        <v>131.79076513999999</v>
      </c>
      <c r="F721" s="84">
        <v>131.79076513999999</v>
      </c>
    </row>
    <row r="722" spans="1:6" ht="12.75" customHeight="1" x14ac:dyDescent="0.2">
      <c r="A722" s="83" t="s">
        <v>189</v>
      </c>
      <c r="B722" s="83">
        <v>12</v>
      </c>
      <c r="C722" s="84">
        <v>885.69988962000002</v>
      </c>
      <c r="D722" s="84">
        <v>868.93970976000003</v>
      </c>
      <c r="E722" s="84">
        <v>131.91535221000001</v>
      </c>
      <c r="F722" s="84">
        <v>131.91535221000001</v>
      </c>
    </row>
    <row r="723" spans="1:6" ht="12.75" customHeight="1" x14ac:dyDescent="0.2">
      <c r="A723" s="83" t="s">
        <v>189</v>
      </c>
      <c r="B723" s="83">
        <v>13</v>
      </c>
      <c r="C723" s="84">
        <v>888.12933279000003</v>
      </c>
      <c r="D723" s="84">
        <v>871.16480186000001</v>
      </c>
      <c r="E723" s="84">
        <v>132.25314757999999</v>
      </c>
      <c r="F723" s="84">
        <v>132.25314757999999</v>
      </c>
    </row>
    <row r="724" spans="1:6" ht="12.75" customHeight="1" x14ac:dyDescent="0.2">
      <c r="A724" s="83" t="s">
        <v>189</v>
      </c>
      <c r="B724" s="83">
        <v>14</v>
      </c>
      <c r="C724" s="84">
        <v>884.40182730000004</v>
      </c>
      <c r="D724" s="84">
        <v>867.23739006999995</v>
      </c>
      <c r="E724" s="84">
        <v>131.65691989999999</v>
      </c>
      <c r="F724" s="84">
        <v>131.65691989999999</v>
      </c>
    </row>
    <row r="725" spans="1:6" ht="12.75" customHeight="1" x14ac:dyDescent="0.2">
      <c r="A725" s="83" t="s">
        <v>189</v>
      </c>
      <c r="B725" s="83">
        <v>15</v>
      </c>
      <c r="C725" s="84">
        <v>884.80457660000002</v>
      </c>
      <c r="D725" s="84">
        <v>867.21483651999995</v>
      </c>
      <c r="E725" s="84">
        <v>131.65349599999999</v>
      </c>
      <c r="F725" s="84">
        <v>131.65349599999999</v>
      </c>
    </row>
    <row r="726" spans="1:6" ht="12.75" customHeight="1" x14ac:dyDescent="0.2">
      <c r="A726" s="83" t="s">
        <v>189</v>
      </c>
      <c r="B726" s="83">
        <v>16</v>
      </c>
      <c r="C726" s="84">
        <v>883.77488345999996</v>
      </c>
      <c r="D726" s="84">
        <v>866.65144306000002</v>
      </c>
      <c r="E726" s="84">
        <v>131.56796618999999</v>
      </c>
      <c r="F726" s="84">
        <v>131.56796618999999</v>
      </c>
    </row>
    <row r="727" spans="1:6" ht="12.75" customHeight="1" x14ac:dyDescent="0.2">
      <c r="A727" s="83" t="s">
        <v>189</v>
      </c>
      <c r="B727" s="83">
        <v>17</v>
      </c>
      <c r="C727" s="84">
        <v>886.03875270000003</v>
      </c>
      <c r="D727" s="84">
        <v>869.02000641999996</v>
      </c>
      <c r="E727" s="84">
        <v>131.9275422</v>
      </c>
      <c r="F727" s="84">
        <v>131.9275422</v>
      </c>
    </row>
    <row r="728" spans="1:6" ht="12.75" customHeight="1" x14ac:dyDescent="0.2">
      <c r="A728" s="83" t="s">
        <v>189</v>
      </c>
      <c r="B728" s="83">
        <v>18</v>
      </c>
      <c r="C728" s="84">
        <v>889.25609854000004</v>
      </c>
      <c r="D728" s="84">
        <v>870.74912242000005</v>
      </c>
      <c r="E728" s="84">
        <v>132.19004251000001</v>
      </c>
      <c r="F728" s="84">
        <v>132.19004251000001</v>
      </c>
    </row>
    <row r="729" spans="1:6" ht="12.75" customHeight="1" x14ac:dyDescent="0.2">
      <c r="A729" s="83" t="s">
        <v>189</v>
      </c>
      <c r="B729" s="83">
        <v>19</v>
      </c>
      <c r="C729" s="84">
        <v>874.55254692000005</v>
      </c>
      <c r="D729" s="84">
        <v>852.81098364000002</v>
      </c>
      <c r="E729" s="84">
        <v>129.46682032999999</v>
      </c>
      <c r="F729" s="84">
        <v>129.46682032999999</v>
      </c>
    </row>
    <row r="730" spans="1:6" ht="12.75" customHeight="1" x14ac:dyDescent="0.2">
      <c r="A730" s="83" t="s">
        <v>189</v>
      </c>
      <c r="B730" s="83">
        <v>20</v>
      </c>
      <c r="C730" s="84">
        <v>868.76816271999996</v>
      </c>
      <c r="D730" s="84">
        <v>846.91869369999995</v>
      </c>
      <c r="E730" s="84">
        <v>128.57230084</v>
      </c>
      <c r="F730" s="84">
        <v>128.57230084</v>
      </c>
    </row>
    <row r="731" spans="1:6" ht="12.75" customHeight="1" x14ac:dyDescent="0.2">
      <c r="A731" s="83" t="s">
        <v>189</v>
      </c>
      <c r="B731" s="83">
        <v>21</v>
      </c>
      <c r="C731" s="84">
        <v>860.29864595000004</v>
      </c>
      <c r="D731" s="84">
        <v>841.51682443000004</v>
      </c>
      <c r="E731" s="84">
        <v>127.75223303</v>
      </c>
      <c r="F731" s="84">
        <v>127.75223303</v>
      </c>
    </row>
    <row r="732" spans="1:6" ht="12.75" customHeight="1" x14ac:dyDescent="0.2">
      <c r="A732" s="83" t="s">
        <v>189</v>
      </c>
      <c r="B732" s="83">
        <v>22</v>
      </c>
      <c r="C732" s="84">
        <v>858.41050776999998</v>
      </c>
      <c r="D732" s="84">
        <v>839.56940685999996</v>
      </c>
      <c r="E732" s="84">
        <v>127.45659195</v>
      </c>
      <c r="F732" s="84">
        <v>127.45659195</v>
      </c>
    </row>
    <row r="733" spans="1:6" ht="12.75" customHeight="1" x14ac:dyDescent="0.2">
      <c r="A733" s="83" t="s">
        <v>189</v>
      </c>
      <c r="B733" s="83">
        <v>23</v>
      </c>
      <c r="C733" s="84">
        <v>877.79933284000003</v>
      </c>
      <c r="D733" s="84">
        <v>863.83494963999999</v>
      </c>
      <c r="E733" s="84">
        <v>131.14038909000001</v>
      </c>
      <c r="F733" s="84">
        <v>131.14038909000001</v>
      </c>
    </row>
    <row r="734" spans="1:6" ht="12.75" customHeight="1" x14ac:dyDescent="0.2">
      <c r="A734" s="83" t="s">
        <v>189</v>
      </c>
      <c r="B734" s="83">
        <v>24</v>
      </c>
      <c r="C734" s="84">
        <v>927.05297707</v>
      </c>
      <c r="D734" s="84">
        <v>913.25958004999995</v>
      </c>
      <c r="E734" s="84">
        <v>138.64363409000001</v>
      </c>
      <c r="F734" s="84">
        <v>138.64363409000001</v>
      </c>
    </row>
    <row r="735" spans="1:6" ht="12.75" customHeight="1" x14ac:dyDescent="0.2">
      <c r="A735" s="83" t="s">
        <v>190</v>
      </c>
      <c r="B735" s="83">
        <v>1</v>
      </c>
      <c r="C735" s="84">
        <v>888.94787745999997</v>
      </c>
      <c r="D735" s="84">
        <v>872.15647521000005</v>
      </c>
      <c r="E735" s="84">
        <v>132.40369534999999</v>
      </c>
      <c r="F735" s="84">
        <v>132.40369534999999</v>
      </c>
    </row>
    <row r="736" spans="1:6" ht="12.75" customHeight="1" x14ac:dyDescent="0.2">
      <c r="A736" s="83" t="s">
        <v>190</v>
      </c>
      <c r="B736" s="83">
        <v>2</v>
      </c>
      <c r="C736" s="84">
        <v>924.17984677000004</v>
      </c>
      <c r="D736" s="84">
        <v>906.44988458</v>
      </c>
      <c r="E736" s="84">
        <v>137.60984156000001</v>
      </c>
      <c r="F736" s="84">
        <v>137.60984156000001</v>
      </c>
    </row>
    <row r="737" spans="1:6" ht="12.75" customHeight="1" x14ac:dyDescent="0.2">
      <c r="A737" s="83" t="s">
        <v>190</v>
      </c>
      <c r="B737" s="83">
        <v>3</v>
      </c>
      <c r="C737" s="84">
        <v>959.09694761000003</v>
      </c>
      <c r="D737" s="84">
        <v>941.97179406999999</v>
      </c>
      <c r="E737" s="84">
        <v>143.00248866000001</v>
      </c>
      <c r="F737" s="84">
        <v>143.00248866000001</v>
      </c>
    </row>
    <row r="738" spans="1:6" ht="12.75" customHeight="1" x14ac:dyDescent="0.2">
      <c r="A738" s="83" t="s">
        <v>190</v>
      </c>
      <c r="B738" s="83">
        <v>4</v>
      </c>
      <c r="C738" s="84">
        <v>971.98610704999999</v>
      </c>
      <c r="D738" s="84">
        <v>954.54458880000004</v>
      </c>
      <c r="E738" s="84">
        <v>144.91118799</v>
      </c>
      <c r="F738" s="84">
        <v>144.91118799</v>
      </c>
    </row>
    <row r="739" spans="1:6" ht="12.75" customHeight="1" x14ac:dyDescent="0.2">
      <c r="A739" s="83" t="s">
        <v>190</v>
      </c>
      <c r="B739" s="83">
        <v>5</v>
      </c>
      <c r="C739" s="84">
        <v>979.80657417999998</v>
      </c>
      <c r="D739" s="84">
        <v>960.00862603999997</v>
      </c>
      <c r="E739" s="84">
        <v>145.74069363999999</v>
      </c>
      <c r="F739" s="84">
        <v>145.74069363999999</v>
      </c>
    </row>
    <row r="740" spans="1:6" ht="12.75" customHeight="1" x14ac:dyDescent="0.2">
      <c r="A740" s="83" t="s">
        <v>190</v>
      </c>
      <c r="B740" s="83">
        <v>6</v>
      </c>
      <c r="C740" s="84">
        <v>972.06635702000005</v>
      </c>
      <c r="D740" s="84">
        <v>955.03746153999998</v>
      </c>
      <c r="E740" s="84">
        <v>144.98601192000001</v>
      </c>
      <c r="F740" s="84">
        <v>144.98601192000001</v>
      </c>
    </row>
    <row r="741" spans="1:6" ht="12.75" customHeight="1" x14ac:dyDescent="0.2">
      <c r="A741" s="83" t="s">
        <v>190</v>
      </c>
      <c r="B741" s="83">
        <v>7</v>
      </c>
      <c r="C741" s="84">
        <v>914.16883599000005</v>
      </c>
      <c r="D741" s="84">
        <v>896.54680221000001</v>
      </c>
      <c r="E741" s="84">
        <v>136.10643622000001</v>
      </c>
      <c r="F741" s="84">
        <v>136.10643622000001</v>
      </c>
    </row>
    <row r="742" spans="1:6" ht="12.75" customHeight="1" x14ac:dyDescent="0.2">
      <c r="A742" s="83" t="s">
        <v>190</v>
      </c>
      <c r="B742" s="83">
        <v>8</v>
      </c>
      <c r="C742" s="84">
        <v>837.88189260000001</v>
      </c>
      <c r="D742" s="84">
        <v>820.69255085999998</v>
      </c>
      <c r="E742" s="84">
        <v>124.59086136000001</v>
      </c>
      <c r="F742" s="84">
        <v>124.59086136000001</v>
      </c>
    </row>
    <row r="743" spans="1:6" ht="12.75" customHeight="1" x14ac:dyDescent="0.2">
      <c r="A743" s="83" t="s">
        <v>190</v>
      </c>
      <c r="B743" s="83">
        <v>9</v>
      </c>
      <c r="C743" s="84">
        <v>837.24004322999997</v>
      </c>
      <c r="D743" s="84">
        <v>820.73798394999994</v>
      </c>
      <c r="E743" s="84">
        <v>124.59775864</v>
      </c>
      <c r="F743" s="84">
        <v>124.59775864</v>
      </c>
    </row>
    <row r="744" spans="1:6" ht="12.75" customHeight="1" x14ac:dyDescent="0.2">
      <c r="A744" s="83" t="s">
        <v>190</v>
      </c>
      <c r="B744" s="83">
        <v>10</v>
      </c>
      <c r="C744" s="84">
        <v>902.94211604999998</v>
      </c>
      <c r="D744" s="84">
        <v>885.28851505</v>
      </c>
      <c r="E744" s="84">
        <v>134.39729473</v>
      </c>
      <c r="F744" s="84">
        <v>134.39729473</v>
      </c>
    </row>
    <row r="745" spans="1:6" ht="12.75" customHeight="1" x14ac:dyDescent="0.2">
      <c r="A745" s="83" t="s">
        <v>190</v>
      </c>
      <c r="B745" s="83">
        <v>11</v>
      </c>
      <c r="C745" s="84">
        <v>898.15709503999994</v>
      </c>
      <c r="D745" s="84">
        <v>881.02968949000001</v>
      </c>
      <c r="E745" s="84">
        <v>133.7507545</v>
      </c>
      <c r="F745" s="84">
        <v>133.7507545</v>
      </c>
    </row>
    <row r="746" spans="1:6" ht="12.75" customHeight="1" x14ac:dyDescent="0.2">
      <c r="A746" s="83" t="s">
        <v>190</v>
      </c>
      <c r="B746" s="83">
        <v>12</v>
      </c>
      <c r="C746" s="84">
        <v>895.61257222999996</v>
      </c>
      <c r="D746" s="84">
        <v>878.91730250000001</v>
      </c>
      <c r="E746" s="84">
        <v>133.43006911000001</v>
      </c>
      <c r="F746" s="84">
        <v>133.43006911000001</v>
      </c>
    </row>
    <row r="747" spans="1:6" ht="12.75" customHeight="1" x14ac:dyDescent="0.2">
      <c r="A747" s="83" t="s">
        <v>190</v>
      </c>
      <c r="B747" s="83">
        <v>13</v>
      </c>
      <c r="C747" s="84">
        <v>898.10832434999998</v>
      </c>
      <c r="D747" s="84">
        <v>880.82267775000003</v>
      </c>
      <c r="E747" s="84">
        <v>133.71932767000001</v>
      </c>
      <c r="F747" s="84">
        <v>133.71932767000001</v>
      </c>
    </row>
    <row r="748" spans="1:6" ht="12.75" customHeight="1" x14ac:dyDescent="0.2">
      <c r="A748" s="83" t="s">
        <v>190</v>
      </c>
      <c r="B748" s="83">
        <v>14</v>
      </c>
      <c r="C748" s="84">
        <v>892.09932031999995</v>
      </c>
      <c r="D748" s="84">
        <v>878.16237949000003</v>
      </c>
      <c r="E748" s="84">
        <v>133.31546284000001</v>
      </c>
      <c r="F748" s="84">
        <v>133.31546284000001</v>
      </c>
    </row>
    <row r="749" spans="1:6" ht="12.75" customHeight="1" x14ac:dyDescent="0.2">
      <c r="A749" s="83" t="s">
        <v>190</v>
      </c>
      <c r="B749" s="83">
        <v>15</v>
      </c>
      <c r="C749" s="84">
        <v>904.42747173999999</v>
      </c>
      <c r="D749" s="84">
        <v>887.40549307000003</v>
      </c>
      <c r="E749" s="84">
        <v>134.71867710000001</v>
      </c>
      <c r="F749" s="84">
        <v>134.71867710000001</v>
      </c>
    </row>
    <row r="750" spans="1:6" ht="12.75" customHeight="1" x14ac:dyDescent="0.2">
      <c r="A750" s="83" t="s">
        <v>190</v>
      </c>
      <c r="B750" s="83">
        <v>16</v>
      </c>
      <c r="C750" s="84">
        <v>890.89044764000005</v>
      </c>
      <c r="D750" s="84">
        <v>873.93923412000004</v>
      </c>
      <c r="E750" s="84">
        <v>132.67433930000001</v>
      </c>
      <c r="F750" s="84">
        <v>132.67433930000001</v>
      </c>
    </row>
    <row r="751" spans="1:6" ht="12.75" customHeight="1" x14ac:dyDescent="0.2">
      <c r="A751" s="83" t="s">
        <v>190</v>
      </c>
      <c r="B751" s="83">
        <v>17</v>
      </c>
      <c r="C751" s="84">
        <v>880.86660101999996</v>
      </c>
      <c r="D751" s="84">
        <v>863.83046849000004</v>
      </c>
      <c r="E751" s="84">
        <v>131.13970879999999</v>
      </c>
      <c r="F751" s="84">
        <v>131.13970879999999</v>
      </c>
    </row>
    <row r="752" spans="1:6" ht="12.75" customHeight="1" x14ac:dyDescent="0.2">
      <c r="A752" s="83" t="s">
        <v>190</v>
      </c>
      <c r="B752" s="83">
        <v>18</v>
      </c>
      <c r="C752" s="84">
        <v>891.78661853000006</v>
      </c>
      <c r="D752" s="84">
        <v>875.17175294000003</v>
      </c>
      <c r="E752" s="84">
        <v>132.86145027000001</v>
      </c>
      <c r="F752" s="84">
        <v>132.86145027000001</v>
      </c>
    </row>
    <row r="753" spans="1:6" ht="12.75" customHeight="1" x14ac:dyDescent="0.2">
      <c r="A753" s="83" t="s">
        <v>190</v>
      </c>
      <c r="B753" s="83">
        <v>19</v>
      </c>
      <c r="C753" s="84">
        <v>907.55136768</v>
      </c>
      <c r="D753" s="84">
        <v>890.45266733999995</v>
      </c>
      <c r="E753" s="84">
        <v>135.18127428</v>
      </c>
      <c r="F753" s="84">
        <v>135.18127428</v>
      </c>
    </row>
    <row r="754" spans="1:6" ht="12.75" customHeight="1" x14ac:dyDescent="0.2">
      <c r="A754" s="83" t="s">
        <v>190</v>
      </c>
      <c r="B754" s="83">
        <v>20</v>
      </c>
      <c r="C754" s="84">
        <v>887.27583358000004</v>
      </c>
      <c r="D754" s="84">
        <v>872.61954940999999</v>
      </c>
      <c r="E754" s="84">
        <v>132.47399551000001</v>
      </c>
      <c r="F754" s="84">
        <v>132.47399551000001</v>
      </c>
    </row>
    <row r="755" spans="1:6" ht="12.75" customHeight="1" x14ac:dyDescent="0.2">
      <c r="A755" s="83" t="s">
        <v>190</v>
      </c>
      <c r="B755" s="83">
        <v>21</v>
      </c>
      <c r="C755" s="84">
        <v>915.58889914999997</v>
      </c>
      <c r="D755" s="84">
        <v>898.59800112999994</v>
      </c>
      <c r="E755" s="84">
        <v>136.41783254000001</v>
      </c>
      <c r="F755" s="84">
        <v>136.41783254000001</v>
      </c>
    </row>
    <row r="756" spans="1:6" ht="12.75" customHeight="1" x14ac:dyDescent="0.2">
      <c r="A756" s="83" t="s">
        <v>190</v>
      </c>
      <c r="B756" s="83">
        <v>22</v>
      </c>
      <c r="C756" s="84">
        <v>919.44953754000005</v>
      </c>
      <c r="D756" s="84">
        <v>902.54703226000004</v>
      </c>
      <c r="E756" s="84">
        <v>137.0173423</v>
      </c>
      <c r="F756" s="84">
        <v>137.0173423</v>
      </c>
    </row>
    <row r="757" spans="1:6" ht="12.75" customHeight="1" x14ac:dyDescent="0.2">
      <c r="A757" s="83" t="s">
        <v>190</v>
      </c>
      <c r="B757" s="83">
        <v>23</v>
      </c>
      <c r="C757" s="84">
        <v>863.15137833999995</v>
      </c>
      <c r="D757" s="84">
        <v>846.13938309000002</v>
      </c>
      <c r="E757" s="84">
        <v>128.45399225</v>
      </c>
      <c r="F757" s="84">
        <v>128.45399225</v>
      </c>
    </row>
    <row r="758" spans="1:6" ht="12.75" customHeight="1" x14ac:dyDescent="0.2">
      <c r="A758" s="83" t="s">
        <v>190</v>
      </c>
      <c r="B758" s="83">
        <v>24</v>
      </c>
      <c r="C758" s="84">
        <v>823.32299580999995</v>
      </c>
      <c r="D758" s="84">
        <v>806.48837387000003</v>
      </c>
      <c r="E758" s="84">
        <v>122.43449885</v>
      </c>
      <c r="F758" s="84">
        <v>122.43449885</v>
      </c>
    </row>
    <row r="759" spans="1:6" ht="12.75" customHeight="1" x14ac:dyDescent="0.2">
      <c r="A759" s="83" t="s">
        <v>191</v>
      </c>
      <c r="B759" s="83">
        <v>1</v>
      </c>
      <c r="C759" s="84">
        <v>921.48979722000001</v>
      </c>
      <c r="D759" s="84">
        <v>904.14096811000002</v>
      </c>
      <c r="E759" s="84">
        <v>137.25932065999999</v>
      </c>
      <c r="F759" s="84">
        <v>137.25932065999999</v>
      </c>
    </row>
    <row r="760" spans="1:6" ht="12.75" customHeight="1" x14ac:dyDescent="0.2">
      <c r="A760" s="83" t="s">
        <v>191</v>
      </c>
      <c r="B760" s="83">
        <v>2</v>
      </c>
      <c r="C760" s="84">
        <v>959.02907106999999</v>
      </c>
      <c r="D760" s="84">
        <v>941.53312841000002</v>
      </c>
      <c r="E760" s="84">
        <v>142.93589401</v>
      </c>
      <c r="F760" s="84">
        <v>142.93589401</v>
      </c>
    </row>
    <row r="761" spans="1:6" ht="12.75" customHeight="1" x14ac:dyDescent="0.2">
      <c r="A761" s="83" t="s">
        <v>191</v>
      </c>
      <c r="B761" s="83">
        <v>3</v>
      </c>
      <c r="C761" s="84">
        <v>976.10057089999998</v>
      </c>
      <c r="D761" s="84">
        <v>958.33282397999994</v>
      </c>
      <c r="E761" s="84">
        <v>145.48628701000001</v>
      </c>
      <c r="F761" s="84">
        <v>145.48628701000001</v>
      </c>
    </row>
    <row r="762" spans="1:6" ht="12.75" customHeight="1" x14ac:dyDescent="0.2">
      <c r="A762" s="83" t="s">
        <v>191</v>
      </c>
      <c r="B762" s="83">
        <v>4</v>
      </c>
      <c r="C762" s="84">
        <v>990.08443693000004</v>
      </c>
      <c r="D762" s="84">
        <v>972.69384062999995</v>
      </c>
      <c r="E762" s="84">
        <v>147.66645964</v>
      </c>
      <c r="F762" s="84">
        <v>147.66645964</v>
      </c>
    </row>
    <row r="763" spans="1:6" ht="12.75" customHeight="1" x14ac:dyDescent="0.2">
      <c r="A763" s="83" t="s">
        <v>191</v>
      </c>
      <c r="B763" s="83">
        <v>5</v>
      </c>
      <c r="C763" s="84">
        <v>976.49750145999997</v>
      </c>
      <c r="D763" s="84">
        <v>959.03440948000002</v>
      </c>
      <c r="E763" s="84">
        <v>145.59279601</v>
      </c>
      <c r="F763" s="84">
        <v>145.59279601</v>
      </c>
    </row>
    <row r="764" spans="1:6" ht="12.75" customHeight="1" x14ac:dyDescent="0.2">
      <c r="A764" s="83" t="s">
        <v>191</v>
      </c>
      <c r="B764" s="83">
        <v>6</v>
      </c>
      <c r="C764" s="84">
        <v>952.56916722000005</v>
      </c>
      <c r="D764" s="84">
        <v>935.33190408999997</v>
      </c>
      <c r="E764" s="84">
        <v>141.99447462000001</v>
      </c>
      <c r="F764" s="84">
        <v>141.99447462000001</v>
      </c>
    </row>
    <row r="765" spans="1:6" ht="12.75" customHeight="1" x14ac:dyDescent="0.2">
      <c r="A765" s="83" t="s">
        <v>191</v>
      </c>
      <c r="B765" s="83">
        <v>7</v>
      </c>
      <c r="C765" s="84">
        <v>888.65665062000005</v>
      </c>
      <c r="D765" s="84">
        <v>871.58171588000005</v>
      </c>
      <c r="E765" s="84">
        <v>132.31644007</v>
      </c>
      <c r="F765" s="84">
        <v>132.31644007</v>
      </c>
    </row>
    <row r="766" spans="1:6" ht="12.75" customHeight="1" x14ac:dyDescent="0.2">
      <c r="A766" s="83" t="s">
        <v>191</v>
      </c>
      <c r="B766" s="83">
        <v>8</v>
      </c>
      <c r="C766" s="84">
        <v>829.11297895999996</v>
      </c>
      <c r="D766" s="84">
        <v>812.07752283000002</v>
      </c>
      <c r="E766" s="84">
        <v>123.28299794</v>
      </c>
      <c r="F766" s="84">
        <v>123.28299794</v>
      </c>
    </row>
    <row r="767" spans="1:6" ht="12.75" customHeight="1" x14ac:dyDescent="0.2">
      <c r="A767" s="83" t="s">
        <v>191</v>
      </c>
      <c r="B767" s="83">
        <v>9</v>
      </c>
      <c r="C767" s="84">
        <v>900.58162780999999</v>
      </c>
      <c r="D767" s="84">
        <v>885.49383838000006</v>
      </c>
      <c r="E767" s="84">
        <v>134.42846524000001</v>
      </c>
      <c r="F767" s="84">
        <v>134.42846524000001</v>
      </c>
    </row>
    <row r="768" spans="1:6" ht="12.75" customHeight="1" x14ac:dyDescent="0.2">
      <c r="A768" s="83" t="s">
        <v>191</v>
      </c>
      <c r="B768" s="83">
        <v>10</v>
      </c>
      <c r="C768" s="84">
        <v>930.43817420000005</v>
      </c>
      <c r="D768" s="84">
        <v>912.60753662000002</v>
      </c>
      <c r="E768" s="84">
        <v>138.54464616000001</v>
      </c>
      <c r="F768" s="84">
        <v>138.54464616000001</v>
      </c>
    </row>
    <row r="769" spans="1:6" ht="12.75" customHeight="1" x14ac:dyDescent="0.2">
      <c r="A769" s="83" t="s">
        <v>191</v>
      </c>
      <c r="B769" s="83">
        <v>11</v>
      </c>
      <c r="C769" s="84">
        <v>924.11154211999997</v>
      </c>
      <c r="D769" s="84">
        <v>908.95649089000005</v>
      </c>
      <c r="E769" s="84">
        <v>137.99037412999999</v>
      </c>
      <c r="F769" s="84">
        <v>137.99037412999999</v>
      </c>
    </row>
    <row r="770" spans="1:6" ht="12.75" customHeight="1" x14ac:dyDescent="0.2">
      <c r="A770" s="83" t="s">
        <v>191</v>
      </c>
      <c r="B770" s="83">
        <v>12</v>
      </c>
      <c r="C770" s="84">
        <v>916.91922624999995</v>
      </c>
      <c r="D770" s="84">
        <v>900.29511075000005</v>
      </c>
      <c r="E770" s="84">
        <v>136.67547390999999</v>
      </c>
      <c r="F770" s="84">
        <v>136.67547390999999</v>
      </c>
    </row>
    <row r="771" spans="1:6" ht="12.75" customHeight="1" x14ac:dyDescent="0.2">
      <c r="A771" s="83" t="s">
        <v>191</v>
      </c>
      <c r="B771" s="83">
        <v>13</v>
      </c>
      <c r="C771" s="84">
        <v>911.40456537</v>
      </c>
      <c r="D771" s="84">
        <v>896.98501295000005</v>
      </c>
      <c r="E771" s="84">
        <v>136.17296181</v>
      </c>
      <c r="F771" s="84">
        <v>136.17296181</v>
      </c>
    </row>
    <row r="772" spans="1:6" ht="12.75" customHeight="1" x14ac:dyDescent="0.2">
      <c r="A772" s="83" t="s">
        <v>191</v>
      </c>
      <c r="B772" s="83">
        <v>14</v>
      </c>
      <c r="C772" s="84">
        <v>911.81235692999996</v>
      </c>
      <c r="D772" s="84">
        <v>895.97219471999995</v>
      </c>
      <c r="E772" s="84">
        <v>136.01920398999999</v>
      </c>
      <c r="F772" s="84">
        <v>136.01920398999999</v>
      </c>
    </row>
    <row r="773" spans="1:6" ht="12.75" customHeight="1" x14ac:dyDescent="0.2">
      <c r="A773" s="83" t="s">
        <v>191</v>
      </c>
      <c r="B773" s="83">
        <v>15</v>
      </c>
      <c r="C773" s="84">
        <v>911.99259883000002</v>
      </c>
      <c r="D773" s="84">
        <v>893.41281944000002</v>
      </c>
      <c r="E773" s="84">
        <v>135.63066047999999</v>
      </c>
      <c r="F773" s="84">
        <v>135.63066047999999</v>
      </c>
    </row>
    <row r="774" spans="1:6" ht="12.75" customHeight="1" x14ac:dyDescent="0.2">
      <c r="A774" s="83" t="s">
        <v>191</v>
      </c>
      <c r="B774" s="83">
        <v>16</v>
      </c>
      <c r="C774" s="84">
        <v>900.31573090999996</v>
      </c>
      <c r="D774" s="84">
        <v>884.02169693999997</v>
      </c>
      <c r="E774" s="84">
        <v>134.20497671999999</v>
      </c>
      <c r="F774" s="84">
        <v>134.20497671999999</v>
      </c>
    </row>
    <row r="775" spans="1:6" ht="12.75" customHeight="1" x14ac:dyDescent="0.2">
      <c r="A775" s="83" t="s">
        <v>191</v>
      </c>
      <c r="B775" s="83">
        <v>17</v>
      </c>
      <c r="C775" s="84">
        <v>886.12778127000001</v>
      </c>
      <c r="D775" s="84">
        <v>873.89097261999996</v>
      </c>
      <c r="E775" s="84">
        <v>132.66701262999999</v>
      </c>
      <c r="F775" s="84">
        <v>132.66701262999999</v>
      </c>
    </row>
    <row r="776" spans="1:6" ht="12.75" customHeight="1" x14ac:dyDescent="0.2">
      <c r="A776" s="83" t="s">
        <v>191</v>
      </c>
      <c r="B776" s="83">
        <v>18</v>
      </c>
      <c r="C776" s="84">
        <v>896.41187241</v>
      </c>
      <c r="D776" s="84">
        <v>879.39251663000005</v>
      </c>
      <c r="E776" s="84">
        <v>133.50221225000001</v>
      </c>
      <c r="F776" s="84">
        <v>133.50221225000001</v>
      </c>
    </row>
    <row r="777" spans="1:6" ht="12.75" customHeight="1" x14ac:dyDescent="0.2">
      <c r="A777" s="83" t="s">
        <v>191</v>
      </c>
      <c r="B777" s="83">
        <v>19</v>
      </c>
      <c r="C777" s="84">
        <v>891.20618838999997</v>
      </c>
      <c r="D777" s="84">
        <v>874.54471634000004</v>
      </c>
      <c r="E777" s="84">
        <v>132.76625867999999</v>
      </c>
      <c r="F777" s="84">
        <v>132.76625867999999</v>
      </c>
    </row>
    <row r="778" spans="1:6" ht="12.75" customHeight="1" x14ac:dyDescent="0.2">
      <c r="A778" s="83" t="s">
        <v>191</v>
      </c>
      <c r="B778" s="83">
        <v>20</v>
      </c>
      <c r="C778" s="84">
        <v>905.92664908999996</v>
      </c>
      <c r="D778" s="84">
        <v>888.48775349000005</v>
      </c>
      <c r="E778" s="84">
        <v>134.88297706</v>
      </c>
      <c r="F778" s="84">
        <v>134.88297706</v>
      </c>
    </row>
    <row r="779" spans="1:6" ht="12.75" customHeight="1" x14ac:dyDescent="0.2">
      <c r="A779" s="83" t="s">
        <v>191</v>
      </c>
      <c r="B779" s="83">
        <v>21</v>
      </c>
      <c r="C779" s="84">
        <v>925.17263214000002</v>
      </c>
      <c r="D779" s="84">
        <v>908.67762639</v>
      </c>
      <c r="E779" s="84">
        <v>137.94803919</v>
      </c>
      <c r="F779" s="84">
        <v>137.94803919</v>
      </c>
    </row>
    <row r="780" spans="1:6" ht="12.75" customHeight="1" x14ac:dyDescent="0.2">
      <c r="A780" s="83" t="s">
        <v>191</v>
      </c>
      <c r="B780" s="83">
        <v>22</v>
      </c>
      <c r="C780" s="84">
        <v>916.58541467999999</v>
      </c>
      <c r="D780" s="84">
        <v>903.20498051000004</v>
      </c>
      <c r="E780" s="84">
        <v>137.11722664999999</v>
      </c>
      <c r="F780" s="84">
        <v>137.11722664999999</v>
      </c>
    </row>
    <row r="781" spans="1:6" ht="12.75" customHeight="1" x14ac:dyDescent="0.2">
      <c r="A781" s="83" t="s">
        <v>191</v>
      </c>
      <c r="B781" s="83">
        <v>23</v>
      </c>
      <c r="C781" s="84">
        <v>883.07081989000005</v>
      </c>
      <c r="D781" s="84">
        <v>865.83308308000005</v>
      </c>
      <c r="E781" s="84">
        <v>131.44372944</v>
      </c>
      <c r="F781" s="84">
        <v>131.44372944</v>
      </c>
    </row>
    <row r="782" spans="1:6" ht="12.75" customHeight="1" x14ac:dyDescent="0.2">
      <c r="A782" s="83" t="s">
        <v>191</v>
      </c>
      <c r="B782" s="83">
        <v>24</v>
      </c>
      <c r="C782" s="84">
        <v>864.13370593000002</v>
      </c>
      <c r="D782" s="84">
        <v>847.09205248000001</v>
      </c>
      <c r="E782" s="84">
        <v>128.59861875999999</v>
      </c>
      <c r="F782" s="84">
        <v>128.59861875999999</v>
      </c>
    </row>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2022-09-16T06:52:45Z</dcterms:modified>
</cp:coreProperties>
</file>